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hamoo\Documents\"/>
    </mc:Choice>
  </mc:AlternateContent>
  <xr:revisionPtr revIDLastSave="0" documentId="8_{FEB86528-B75A-43A4-A8CD-17845CE38F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nsolidated" sheetId="1" r:id="rId1"/>
    <sheet name="Overall Percentage" sheetId="2" r:id="rId2"/>
    <sheet name="DL" sheetId="3" r:id="rId3"/>
    <sheet name="NLP" sheetId="4" r:id="rId4"/>
    <sheet name="DL LAB" sheetId="5" r:id="rId5"/>
    <sheet name="PWA" sheetId="6" state="hidden" r:id="rId6"/>
    <sheet name=" PWA" sheetId="7" r:id="rId7"/>
    <sheet name="PD" sheetId="8" r:id="rId8"/>
    <sheet name="PWA LAB" sheetId="9" r:id="rId9"/>
    <sheet name="SE" sheetId="10" r:id="rId10"/>
  </sheets>
  <calcPr calcId="181029"/>
</workbook>
</file>

<file path=xl/calcChain.xml><?xml version="1.0" encoding="utf-8"?>
<calcChain xmlns="http://schemas.openxmlformats.org/spreadsheetml/2006/main">
  <c r="BS146" i="10" l="1"/>
  <c r="BR146" i="10"/>
  <c r="BQ146" i="10"/>
  <c r="BP146" i="10"/>
  <c r="BO146" i="10"/>
  <c r="BN146" i="10"/>
  <c r="BM146" i="10"/>
  <c r="BL146" i="10"/>
  <c r="BK146" i="10"/>
  <c r="BJ146" i="10"/>
  <c r="BI146" i="10"/>
  <c r="BH146" i="10"/>
  <c r="BG146" i="10"/>
  <c r="BF146" i="10"/>
  <c r="BE146" i="10"/>
  <c r="BD146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BX145" i="10"/>
  <c r="BX144" i="10"/>
  <c r="BY144" i="10" s="1"/>
  <c r="BX143" i="10"/>
  <c r="BX142" i="10"/>
  <c r="BY142" i="10" s="1"/>
  <c r="BX141" i="10"/>
  <c r="BX140" i="10"/>
  <c r="BY140" i="10" s="1"/>
  <c r="BX139" i="10"/>
  <c r="BX138" i="10"/>
  <c r="BY138" i="10" s="1"/>
  <c r="BX137" i="10"/>
  <c r="BX136" i="10"/>
  <c r="BY136" i="10" s="1"/>
  <c r="BX135" i="10"/>
  <c r="BX134" i="10"/>
  <c r="BY134" i="10" s="1"/>
  <c r="BX133" i="10"/>
  <c r="BX132" i="10"/>
  <c r="BY132" i="10" s="1"/>
  <c r="BX131" i="10"/>
  <c r="BX130" i="10"/>
  <c r="BY130" i="10" s="1"/>
  <c r="BX129" i="10"/>
  <c r="BX128" i="10"/>
  <c r="BY128" i="10" s="1"/>
  <c r="BX127" i="10"/>
  <c r="BX126" i="10"/>
  <c r="BY126" i="10" s="1"/>
  <c r="BX125" i="10"/>
  <c r="BX124" i="10"/>
  <c r="BY124" i="10" s="1"/>
  <c r="BX123" i="10"/>
  <c r="BX122" i="10"/>
  <c r="BY122" i="10" s="1"/>
  <c r="BX121" i="10"/>
  <c r="BX120" i="10"/>
  <c r="BY120" i="10" s="1"/>
  <c r="BX119" i="10"/>
  <c r="BX118" i="10"/>
  <c r="BY118" i="10" s="1"/>
  <c r="BX117" i="10"/>
  <c r="BX116" i="10"/>
  <c r="BY116" i="10" s="1"/>
  <c r="BX115" i="10"/>
  <c r="BX114" i="10"/>
  <c r="BY114" i="10" s="1"/>
  <c r="BX113" i="10"/>
  <c r="BX112" i="10"/>
  <c r="BY112" i="10" s="1"/>
  <c r="BX111" i="10"/>
  <c r="BX110" i="10"/>
  <c r="BY110" i="10" s="1"/>
  <c r="BX109" i="10"/>
  <c r="BX108" i="10"/>
  <c r="BY108" i="10" s="1"/>
  <c r="BX107" i="10"/>
  <c r="BX106" i="10"/>
  <c r="BY106" i="10" s="1"/>
  <c r="BX105" i="10"/>
  <c r="BX104" i="10"/>
  <c r="BY104" i="10" s="1"/>
  <c r="BX103" i="10"/>
  <c r="BX102" i="10"/>
  <c r="BY102" i="10" s="1"/>
  <c r="BX101" i="10"/>
  <c r="BX100" i="10"/>
  <c r="BY100" i="10" s="1"/>
  <c r="BX99" i="10"/>
  <c r="BX98" i="10"/>
  <c r="BY98" i="10" s="1"/>
  <c r="BX97" i="10"/>
  <c r="BX96" i="10"/>
  <c r="BY96" i="10" s="1"/>
  <c r="BX95" i="10"/>
  <c r="BX94" i="10"/>
  <c r="BY94" i="10" s="1"/>
  <c r="BX93" i="10"/>
  <c r="BX92" i="10"/>
  <c r="BY92" i="10" s="1"/>
  <c r="BX91" i="10"/>
  <c r="BX90" i="10"/>
  <c r="BY90" i="10" s="1"/>
  <c r="BX89" i="10"/>
  <c r="BX88" i="10"/>
  <c r="BY88" i="10" s="1"/>
  <c r="BX87" i="10"/>
  <c r="BX86" i="10"/>
  <c r="BY86" i="10" s="1"/>
  <c r="BX85" i="10"/>
  <c r="BX84" i="10"/>
  <c r="BY84" i="10" s="1"/>
  <c r="BX83" i="10"/>
  <c r="BX82" i="10"/>
  <c r="BY82" i="10" s="1"/>
  <c r="BX81" i="10"/>
  <c r="BX80" i="10"/>
  <c r="BY80" i="10" s="1"/>
  <c r="BX79" i="10"/>
  <c r="BX78" i="10"/>
  <c r="BY78" i="10" s="1"/>
  <c r="BX77" i="10"/>
  <c r="BX76" i="10"/>
  <c r="BY76" i="10" s="1"/>
  <c r="BX75" i="10"/>
  <c r="BX74" i="10"/>
  <c r="BY74" i="10" s="1"/>
  <c r="BX73" i="10"/>
  <c r="BX72" i="10"/>
  <c r="BY72" i="10" s="1"/>
  <c r="BX71" i="10"/>
  <c r="BX70" i="10"/>
  <c r="BY70" i="10" s="1"/>
  <c r="BX69" i="10"/>
  <c r="BX68" i="10"/>
  <c r="BY68" i="10" s="1"/>
  <c r="BX67" i="10"/>
  <c r="BX66" i="10"/>
  <c r="BY66" i="10" s="1"/>
  <c r="BX65" i="10"/>
  <c r="BX64" i="10"/>
  <c r="BY64" i="10" s="1"/>
  <c r="BX63" i="10"/>
  <c r="BX62" i="10"/>
  <c r="BY62" i="10" s="1"/>
  <c r="BX61" i="10"/>
  <c r="BX60" i="10"/>
  <c r="BY60" i="10" s="1"/>
  <c r="BX59" i="10"/>
  <c r="BX58" i="10"/>
  <c r="BY58" i="10" s="1"/>
  <c r="BX57" i="10"/>
  <c r="BX56" i="10"/>
  <c r="BY56" i="10" s="1"/>
  <c r="BX55" i="10"/>
  <c r="BX54" i="10"/>
  <c r="BY54" i="10" s="1"/>
  <c r="BX53" i="10"/>
  <c r="BX52" i="10"/>
  <c r="BY52" i="10" s="1"/>
  <c r="BX51" i="10"/>
  <c r="BX50" i="10"/>
  <c r="BY50" i="10" s="1"/>
  <c r="BX49" i="10"/>
  <c r="BX48" i="10"/>
  <c r="BY48" i="10" s="1"/>
  <c r="BX47" i="10"/>
  <c r="BX46" i="10"/>
  <c r="BY46" i="10" s="1"/>
  <c r="BX45" i="10"/>
  <c r="BX44" i="10"/>
  <c r="BY44" i="10" s="1"/>
  <c r="BX43" i="10"/>
  <c r="BX42" i="10"/>
  <c r="BY42" i="10" s="1"/>
  <c r="BX41" i="10"/>
  <c r="BX40" i="10"/>
  <c r="BY40" i="10" s="1"/>
  <c r="BX39" i="10"/>
  <c r="BX38" i="10"/>
  <c r="BY38" i="10" s="1"/>
  <c r="BX37" i="10"/>
  <c r="BX36" i="10"/>
  <c r="BY36" i="10" s="1"/>
  <c r="BX35" i="10"/>
  <c r="BX34" i="10"/>
  <c r="BY34" i="10" s="1"/>
  <c r="BX33" i="10"/>
  <c r="BX32" i="10"/>
  <c r="BY32" i="10" s="1"/>
  <c r="BX31" i="10"/>
  <c r="BX30" i="10"/>
  <c r="BY30" i="10" s="1"/>
  <c r="BX29" i="10"/>
  <c r="BX28" i="10"/>
  <c r="BY28" i="10" s="1"/>
  <c r="BX27" i="10"/>
  <c r="BX26" i="10"/>
  <c r="BY26" i="10" s="1"/>
  <c r="BX25" i="10"/>
  <c r="BX24" i="10"/>
  <c r="BY24" i="10" s="1"/>
  <c r="BX23" i="10"/>
  <c r="BX22" i="10"/>
  <c r="BY22" i="10" s="1"/>
  <c r="BX21" i="10"/>
  <c r="BX20" i="10"/>
  <c r="BY20" i="10" s="1"/>
  <c r="BX19" i="10"/>
  <c r="BX18" i="10"/>
  <c r="BY18" i="10" s="1"/>
  <c r="BX17" i="10"/>
  <c r="BY17" i="10" s="1"/>
  <c r="BX16" i="10"/>
  <c r="BY16" i="10" s="1"/>
  <c r="BX15" i="10"/>
  <c r="BX14" i="10"/>
  <c r="BY14" i="10" s="1"/>
  <c r="BX13" i="10"/>
  <c r="BX12" i="10"/>
  <c r="BY12" i="10" s="1"/>
  <c r="BX11" i="10"/>
  <c r="BY11" i="10" s="1"/>
  <c r="BX10" i="10"/>
  <c r="BY10" i="10" s="1"/>
  <c r="BX9" i="10"/>
  <c r="BY9" i="10" s="1"/>
  <c r="CP145" i="9"/>
  <c r="CQ145" i="9" s="1"/>
  <c r="CP144" i="9"/>
  <c r="CP143" i="9"/>
  <c r="CQ143" i="9" s="1"/>
  <c r="CP142" i="9"/>
  <c r="CP141" i="9"/>
  <c r="CQ141" i="9" s="1"/>
  <c r="CP140" i="9"/>
  <c r="CP139" i="9"/>
  <c r="CQ139" i="9" s="1"/>
  <c r="CP138" i="9"/>
  <c r="CP137" i="9"/>
  <c r="CQ137" i="9" s="1"/>
  <c r="CP136" i="9"/>
  <c r="CP135" i="9"/>
  <c r="CQ135" i="9" s="1"/>
  <c r="CP134" i="9"/>
  <c r="CP133" i="9"/>
  <c r="CQ133" i="9" s="1"/>
  <c r="CP132" i="9"/>
  <c r="CP131" i="9"/>
  <c r="CQ131" i="9" s="1"/>
  <c r="CP130" i="9"/>
  <c r="CP129" i="9"/>
  <c r="CQ129" i="9" s="1"/>
  <c r="CP128" i="9"/>
  <c r="CP127" i="9"/>
  <c r="CQ127" i="9" s="1"/>
  <c r="CP126" i="9"/>
  <c r="CP125" i="9"/>
  <c r="CQ125" i="9" s="1"/>
  <c r="CP124" i="9"/>
  <c r="CP123" i="9"/>
  <c r="CQ123" i="9" s="1"/>
  <c r="CP122" i="9"/>
  <c r="CP121" i="9"/>
  <c r="CQ121" i="9" s="1"/>
  <c r="CP120" i="9"/>
  <c r="CP119" i="9"/>
  <c r="CQ119" i="9" s="1"/>
  <c r="CP118" i="9"/>
  <c r="CP117" i="9"/>
  <c r="CQ117" i="9" s="1"/>
  <c r="CP116" i="9"/>
  <c r="CP115" i="9"/>
  <c r="CQ115" i="9" s="1"/>
  <c r="CP114" i="9"/>
  <c r="CP113" i="9"/>
  <c r="CQ113" i="9" s="1"/>
  <c r="CP112" i="9"/>
  <c r="CP111" i="9"/>
  <c r="CQ111" i="9" s="1"/>
  <c r="CP110" i="9"/>
  <c r="CP109" i="9"/>
  <c r="CQ109" i="9" s="1"/>
  <c r="CP108" i="9"/>
  <c r="CP107" i="9"/>
  <c r="CQ107" i="9" s="1"/>
  <c r="CP106" i="9"/>
  <c r="CP105" i="9"/>
  <c r="CQ105" i="9" s="1"/>
  <c r="CP104" i="9"/>
  <c r="CP103" i="9"/>
  <c r="CQ103" i="9" s="1"/>
  <c r="CP102" i="9"/>
  <c r="CP101" i="9"/>
  <c r="CQ101" i="9" s="1"/>
  <c r="CP100" i="9"/>
  <c r="CP99" i="9"/>
  <c r="CQ99" i="9" s="1"/>
  <c r="CP98" i="9"/>
  <c r="CP97" i="9"/>
  <c r="CQ97" i="9" s="1"/>
  <c r="CP96" i="9"/>
  <c r="CP95" i="9"/>
  <c r="CQ95" i="9" s="1"/>
  <c r="CP94" i="9"/>
  <c r="CP93" i="9"/>
  <c r="CQ93" i="9" s="1"/>
  <c r="CP92" i="9"/>
  <c r="CP91" i="9"/>
  <c r="CQ91" i="9" s="1"/>
  <c r="CP90" i="9"/>
  <c r="CP89" i="9"/>
  <c r="CQ89" i="9" s="1"/>
  <c r="CP88" i="9"/>
  <c r="CP87" i="9"/>
  <c r="CQ87" i="9" s="1"/>
  <c r="CP86" i="9"/>
  <c r="CP85" i="9"/>
  <c r="CQ85" i="9" s="1"/>
  <c r="CP84" i="9"/>
  <c r="CP83" i="9"/>
  <c r="CQ83" i="9" s="1"/>
  <c r="CP82" i="9"/>
  <c r="CP81" i="9"/>
  <c r="CQ81" i="9" s="1"/>
  <c r="CP80" i="9"/>
  <c r="CP79" i="9"/>
  <c r="CQ79" i="9" s="1"/>
  <c r="CP78" i="9"/>
  <c r="CP77" i="9"/>
  <c r="CQ77" i="9" s="1"/>
  <c r="CP76" i="9"/>
  <c r="CP75" i="9"/>
  <c r="CQ75" i="9" s="1"/>
  <c r="CP74" i="9"/>
  <c r="CP73" i="9"/>
  <c r="CQ73" i="9" s="1"/>
  <c r="CP72" i="9"/>
  <c r="CP71" i="9"/>
  <c r="CQ71" i="9" s="1"/>
  <c r="CP70" i="9"/>
  <c r="CP69" i="9"/>
  <c r="CQ69" i="9" s="1"/>
  <c r="CP68" i="9"/>
  <c r="CP67" i="9"/>
  <c r="CQ67" i="9" s="1"/>
  <c r="CP66" i="9"/>
  <c r="CP65" i="9"/>
  <c r="CQ65" i="9" s="1"/>
  <c r="CP64" i="9"/>
  <c r="CP63" i="9"/>
  <c r="CQ63" i="9" s="1"/>
  <c r="CP62" i="9"/>
  <c r="CP61" i="9"/>
  <c r="CQ61" i="9" s="1"/>
  <c r="CP60" i="9"/>
  <c r="CP59" i="9"/>
  <c r="CQ59" i="9" s="1"/>
  <c r="CP58" i="9"/>
  <c r="CP57" i="9"/>
  <c r="CQ57" i="9" s="1"/>
  <c r="CP56" i="9"/>
  <c r="CP55" i="9"/>
  <c r="CQ55" i="9" s="1"/>
  <c r="CP54" i="9"/>
  <c r="CP53" i="9"/>
  <c r="CQ53" i="9" s="1"/>
  <c r="CP52" i="9"/>
  <c r="CP51" i="9"/>
  <c r="CQ51" i="9" s="1"/>
  <c r="CP50" i="9"/>
  <c r="CP49" i="9"/>
  <c r="CQ49" i="9" s="1"/>
  <c r="CP48" i="9"/>
  <c r="CP47" i="9"/>
  <c r="CQ47" i="9" s="1"/>
  <c r="CP46" i="9"/>
  <c r="CP45" i="9"/>
  <c r="CQ45" i="9" s="1"/>
  <c r="CP44" i="9"/>
  <c r="CP43" i="9"/>
  <c r="CQ43" i="9" s="1"/>
  <c r="CP42" i="9"/>
  <c r="CP41" i="9"/>
  <c r="CQ41" i="9" s="1"/>
  <c r="CP40" i="9"/>
  <c r="CP39" i="9"/>
  <c r="CQ39" i="9" s="1"/>
  <c r="CP38" i="9"/>
  <c r="CP37" i="9"/>
  <c r="CQ37" i="9" s="1"/>
  <c r="CP36" i="9"/>
  <c r="CP35" i="9"/>
  <c r="CQ35" i="9" s="1"/>
  <c r="CP34" i="9"/>
  <c r="CP33" i="9"/>
  <c r="CQ33" i="9" s="1"/>
  <c r="CP32" i="9"/>
  <c r="CP31" i="9"/>
  <c r="CQ31" i="9" s="1"/>
  <c r="CP30" i="9"/>
  <c r="CP29" i="9"/>
  <c r="CQ29" i="9" s="1"/>
  <c r="CP28" i="9"/>
  <c r="CQ27" i="9"/>
  <c r="CP27" i="9"/>
  <c r="CQ26" i="9"/>
  <c r="CP26" i="9"/>
  <c r="CQ25" i="9"/>
  <c r="CP25" i="9"/>
  <c r="CQ24" i="9"/>
  <c r="CP24" i="9"/>
  <c r="CQ23" i="9"/>
  <c r="CP23" i="9"/>
  <c r="CQ22" i="9"/>
  <c r="CP22" i="9"/>
  <c r="CQ21" i="9"/>
  <c r="CP21" i="9"/>
  <c r="CQ20" i="9"/>
  <c r="CP20" i="9"/>
  <c r="CQ19" i="9"/>
  <c r="CP19" i="9"/>
  <c r="CQ18" i="9"/>
  <c r="CP18" i="9"/>
  <c r="CQ17" i="9"/>
  <c r="CP17" i="9"/>
  <c r="CQ16" i="9"/>
  <c r="CP16" i="9"/>
  <c r="CQ15" i="9"/>
  <c r="CP15" i="9"/>
  <c r="CQ14" i="9"/>
  <c r="CP14" i="9"/>
  <c r="CQ13" i="9"/>
  <c r="CP13" i="9"/>
  <c r="CQ12" i="9"/>
  <c r="CP12" i="9"/>
  <c r="CQ11" i="9"/>
  <c r="CP11" i="9"/>
  <c r="CQ10" i="9"/>
  <c r="CP10" i="9"/>
  <c r="CQ9" i="9"/>
  <c r="CP9" i="9"/>
  <c r="CQ145" i="8"/>
  <c r="CP145" i="8"/>
  <c r="CQ144" i="8"/>
  <c r="CP144" i="8"/>
  <c r="CQ143" i="8"/>
  <c r="CP143" i="8"/>
  <c r="CQ142" i="8"/>
  <c r="CP142" i="8"/>
  <c r="CQ141" i="8"/>
  <c r="CP141" i="8"/>
  <c r="CQ140" i="8"/>
  <c r="CP140" i="8"/>
  <c r="CQ139" i="8"/>
  <c r="CP139" i="8"/>
  <c r="CQ138" i="8"/>
  <c r="CP138" i="8"/>
  <c r="CQ137" i="8"/>
  <c r="CP137" i="8"/>
  <c r="CQ136" i="8"/>
  <c r="CP136" i="8"/>
  <c r="CQ135" i="8"/>
  <c r="CP135" i="8"/>
  <c r="CQ134" i="8"/>
  <c r="CP134" i="8"/>
  <c r="CQ133" i="8"/>
  <c r="CP133" i="8"/>
  <c r="CQ132" i="8"/>
  <c r="CP132" i="8"/>
  <c r="CQ131" i="8"/>
  <c r="CP131" i="8"/>
  <c r="CQ130" i="8"/>
  <c r="CP130" i="8"/>
  <c r="CQ129" i="8"/>
  <c r="CP129" i="8"/>
  <c r="CQ128" i="8"/>
  <c r="CP128" i="8"/>
  <c r="CQ127" i="8"/>
  <c r="CP127" i="8"/>
  <c r="CQ126" i="8"/>
  <c r="CP126" i="8"/>
  <c r="CQ125" i="8"/>
  <c r="CP125" i="8"/>
  <c r="CQ124" i="8"/>
  <c r="CP124" i="8"/>
  <c r="CQ123" i="8"/>
  <c r="CP123" i="8"/>
  <c r="CQ122" i="8"/>
  <c r="CP122" i="8"/>
  <c r="CQ121" i="8"/>
  <c r="CP121" i="8"/>
  <c r="CQ120" i="8"/>
  <c r="CP120" i="8"/>
  <c r="CQ119" i="8"/>
  <c r="CP119" i="8"/>
  <c r="CQ118" i="8"/>
  <c r="CP118" i="8"/>
  <c r="CQ117" i="8"/>
  <c r="CP117" i="8"/>
  <c r="CQ116" i="8"/>
  <c r="CP116" i="8"/>
  <c r="CQ115" i="8"/>
  <c r="CP115" i="8"/>
  <c r="CQ114" i="8"/>
  <c r="CP114" i="8"/>
  <c r="CQ113" i="8"/>
  <c r="CP113" i="8"/>
  <c r="CQ112" i="8"/>
  <c r="CP112" i="8"/>
  <c r="CQ111" i="8"/>
  <c r="CP111" i="8"/>
  <c r="CQ110" i="8"/>
  <c r="CP110" i="8"/>
  <c r="CQ109" i="8"/>
  <c r="CP109" i="8"/>
  <c r="CQ108" i="8"/>
  <c r="CP108" i="8"/>
  <c r="CQ107" i="8"/>
  <c r="CP107" i="8"/>
  <c r="CQ106" i="8"/>
  <c r="CP106" i="8"/>
  <c r="CQ105" i="8"/>
  <c r="CP105" i="8"/>
  <c r="CQ104" i="8"/>
  <c r="CP104" i="8"/>
  <c r="CQ103" i="8"/>
  <c r="CP103" i="8"/>
  <c r="CQ102" i="8"/>
  <c r="CP102" i="8"/>
  <c r="CQ101" i="8"/>
  <c r="CP101" i="8"/>
  <c r="CQ100" i="8"/>
  <c r="CP100" i="8"/>
  <c r="CQ99" i="8"/>
  <c r="CP99" i="8"/>
  <c r="CQ98" i="8"/>
  <c r="CP98" i="8"/>
  <c r="CQ97" i="8"/>
  <c r="CP97" i="8"/>
  <c r="CQ96" i="8"/>
  <c r="CP96" i="8"/>
  <c r="CQ95" i="8"/>
  <c r="CP95" i="8"/>
  <c r="CQ94" i="8"/>
  <c r="CP94" i="8"/>
  <c r="CQ93" i="8"/>
  <c r="CP93" i="8"/>
  <c r="CQ92" i="8"/>
  <c r="CP92" i="8"/>
  <c r="CQ91" i="8"/>
  <c r="CP91" i="8"/>
  <c r="CQ90" i="8"/>
  <c r="CP90" i="8"/>
  <c r="CQ89" i="8"/>
  <c r="CP89" i="8"/>
  <c r="CQ88" i="8"/>
  <c r="CP88" i="8"/>
  <c r="CQ87" i="8"/>
  <c r="CP87" i="8"/>
  <c r="CQ86" i="8"/>
  <c r="CP86" i="8"/>
  <c r="CQ85" i="8"/>
  <c r="CP85" i="8"/>
  <c r="CQ84" i="8"/>
  <c r="CP84" i="8"/>
  <c r="CQ83" i="8"/>
  <c r="CP83" i="8"/>
  <c r="CQ82" i="8"/>
  <c r="CP82" i="8"/>
  <c r="CQ81" i="8"/>
  <c r="CP81" i="8"/>
  <c r="CQ80" i="8"/>
  <c r="CP80" i="8"/>
  <c r="CQ79" i="8"/>
  <c r="CP79" i="8"/>
  <c r="CQ78" i="8"/>
  <c r="CP78" i="8"/>
  <c r="CQ77" i="8"/>
  <c r="CP77" i="8"/>
  <c r="CQ76" i="8"/>
  <c r="CP76" i="8"/>
  <c r="CQ75" i="8"/>
  <c r="CP75" i="8"/>
  <c r="CQ74" i="8"/>
  <c r="CP74" i="8"/>
  <c r="CQ73" i="8"/>
  <c r="CP73" i="8"/>
  <c r="CQ72" i="8"/>
  <c r="CP72" i="8"/>
  <c r="CQ71" i="8"/>
  <c r="CP71" i="8"/>
  <c r="CQ70" i="8"/>
  <c r="CP70" i="8"/>
  <c r="CQ69" i="8"/>
  <c r="CP69" i="8"/>
  <c r="CQ68" i="8"/>
  <c r="CP68" i="8"/>
  <c r="CQ67" i="8"/>
  <c r="CP67" i="8"/>
  <c r="CQ66" i="8"/>
  <c r="CP66" i="8"/>
  <c r="CQ65" i="8"/>
  <c r="CP65" i="8"/>
  <c r="CQ64" i="8"/>
  <c r="CP64" i="8"/>
  <c r="CQ63" i="8"/>
  <c r="CP63" i="8"/>
  <c r="CQ62" i="8"/>
  <c r="CP62" i="8"/>
  <c r="CQ61" i="8"/>
  <c r="CP61" i="8"/>
  <c r="CQ60" i="8"/>
  <c r="CP60" i="8"/>
  <c r="CQ59" i="8"/>
  <c r="CP59" i="8"/>
  <c r="CQ58" i="8"/>
  <c r="CP58" i="8"/>
  <c r="CQ57" i="8"/>
  <c r="CP57" i="8"/>
  <c r="CQ56" i="8"/>
  <c r="CP56" i="8"/>
  <c r="CQ55" i="8"/>
  <c r="CP55" i="8"/>
  <c r="CQ54" i="8"/>
  <c r="CP54" i="8"/>
  <c r="CQ53" i="8"/>
  <c r="CP53" i="8"/>
  <c r="CQ52" i="8"/>
  <c r="CP52" i="8"/>
  <c r="CQ51" i="8"/>
  <c r="CP51" i="8"/>
  <c r="CQ50" i="8"/>
  <c r="CP50" i="8"/>
  <c r="CQ49" i="8"/>
  <c r="CP49" i="8"/>
  <c r="CQ48" i="8"/>
  <c r="CP48" i="8"/>
  <c r="CQ47" i="8"/>
  <c r="CP47" i="8"/>
  <c r="CQ46" i="8"/>
  <c r="CP46" i="8"/>
  <c r="CQ45" i="8"/>
  <c r="CP45" i="8"/>
  <c r="CQ44" i="8"/>
  <c r="CP44" i="8"/>
  <c r="CQ43" i="8"/>
  <c r="CP43" i="8"/>
  <c r="CQ42" i="8"/>
  <c r="CP42" i="8"/>
  <c r="CQ41" i="8"/>
  <c r="CP41" i="8"/>
  <c r="CQ40" i="8"/>
  <c r="CP40" i="8"/>
  <c r="CQ39" i="8"/>
  <c r="CP39" i="8"/>
  <c r="CQ38" i="8"/>
  <c r="CP38" i="8"/>
  <c r="CQ37" i="8"/>
  <c r="CP37" i="8"/>
  <c r="CQ36" i="8"/>
  <c r="CP36" i="8"/>
  <c r="CQ35" i="8"/>
  <c r="CP35" i="8"/>
  <c r="CQ34" i="8"/>
  <c r="CP34" i="8"/>
  <c r="CQ33" i="8"/>
  <c r="CP33" i="8"/>
  <c r="CQ32" i="8"/>
  <c r="CP32" i="8"/>
  <c r="CQ31" i="8"/>
  <c r="CP31" i="8"/>
  <c r="CQ30" i="8"/>
  <c r="CP30" i="8"/>
  <c r="CQ29" i="8"/>
  <c r="CP29" i="8"/>
  <c r="CQ28" i="8"/>
  <c r="CP28" i="8"/>
  <c r="CQ27" i="8"/>
  <c r="CP27" i="8"/>
  <c r="CQ26" i="8"/>
  <c r="CP26" i="8"/>
  <c r="CQ25" i="8"/>
  <c r="CP25" i="8"/>
  <c r="CQ24" i="8"/>
  <c r="CP24" i="8"/>
  <c r="CQ23" i="8"/>
  <c r="CP23" i="8"/>
  <c r="CQ22" i="8"/>
  <c r="CP22" i="8"/>
  <c r="CQ21" i="8"/>
  <c r="CP21" i="8"/>
  <c r="CQ20" i="8"/>
  <c r="CP20" i="8"/>
  <c r="CQ19" i="8"/>
  <c r="CP19" i="8"/>
  <c r="CQ18" i="8"/>
  <c r="CP18" i="8"/>
  <c r="CQ17" i="8"/>
  <c r="CP17" i="8"/>
  <c r="CQ16" i="8"/>
  <c r="CP16" i="8"/>
  <c r="CQ15" i="8"/>
  <c r="CP15" i="8"/>
  <c r="CQ14" i="8"/>
  <c r="CP14" i="8"/>
  <c r="CQ13" i="8"/>
  <c r="CP13" i="8"/>
  <c r="CQ12" i="8"/>
  <c r="CP12" i="8"/>
  <c r="CQ11" i="8"/>
  <c r="CP11" i="8"/>
  <c r="CQ10" i="8"/>
  <c r="CP10" i="8"/>
  <c r="CQ9" i="8"/>
  <c r="CP9" i="8"/>
  <c r="CQ145" i="7"/>
  <c r="CP145" i="7"/>
  <c r="CQ144" i="7"/>
  <c r="CP144" i="7"/>
  <c r="CQ143" i="7"/>
  <c r="CP143" i="7"/>
  <c r="CQ142" i="7"/>
  <c r="CP142" i="7"/>
  <c r="CQ141" i="7"/>
  <c r="CP141" i="7"/>
  <c r="CQ140" i="7"/>
  <c r="CP140" i="7"/>
  <c r="CQ139" i="7"/>
  <c r="CP139" i="7"/>
  <c r="CQ138" i="7"/>
  <c r="CP138" i="7"/>
  <c r="CQ137" i="7"/>
  <c r="CP137" i="7"/>
  <c r="CQ136" i="7"/>
  <c r="CP136" i="7"/>
  <c r="CQ135" i="7"/>
  <c r="CP135" i="7"/>
  <c r="CQ134" i="7"/>
  <c r="CP134" i="7"/>
  <c r="CQ133" i="7"/>
  <c r="CP133" i="7"/>
  <c r="CQ132" i="7"/>
  <c r="CP132" i="7"/>
  <c r="CQ131" i="7"/>
  <c r="CP131" i="7"/>
  <c r="CQ130" i="7"/>
  <c r="CP130" i="7"/>
  <c r="CQ129" i="7"/>
  <c r="CP129" i="7"/>
  <c r="CQ128" i="7"/>
  <c r="CP128" i="7"/>
  <c r="CQ127" i="7"/>
  <c r="CP127" i="7"/>
  <c r="CQ126" i="7"/>
  <c r="CP126" i="7"/>
  <c r="CQ125" i="7"/>
  <c r="CP125" i="7"/>
  <c r="CQ124" i="7"/>
  <c r="CP124" i="7"/>
  <c r="CQ123" i="7"/>
  <c r="CP123" i="7"/>
  <c r="CQ122" i="7"/>
  <c r="CP122" i="7"/>
  <c r="CQ121" i="7"/>
  <c r="CP121" i="7"/>
  <c r="CQ120" i="7"/>
  <c r="CP120" i="7"/>
  <c r="CQ119" i="7"/>
  <c r="CP119" i="7"/>
  <c r="CQ118" i="7"/>
  <c r="CP118" i="7"/>
  <c r="CQ117" i="7"/>
  <c r="CP117" i="7"/>
  <c r="CQ116" i="7"/>
  <c r="CP116" i="7"/>
  <c r="CQ115" i="7"/>
  <c r="CP115" i="7"/>
  <c r="CQ114" i="7"/>
  <c r="CP114" i="7"/>
  <c r="CQ113" i="7"/>
  <c r="CP113" i="7"/>
  <c r="CQ112" i="7"/>
  <c r="CP112" i="7"/>
  <c r="CQ111" i="7"/>
  <c r="CP111" i="7"/>
  <c r="CQ110" i="7"/>
  <c r="CP110" i="7"/>
  <c r="CQ109" i="7"/>
  <c r="CP109" i="7"/>
  <c r="CQ108" i="7"/>
  <c r="CP108" i="7"/>
  <c r="CQ107" i="7"/>
  <c r="CP107" i="7"/>
  <c r="CQ106" i="7"/>
  <c r="CP106" i="7"/>
  <c r="CQ105" i="7"/>
  <c r="CP105" i="7"/>
  <c r="CQ104" i="7"/>
  <c r="CP104" i="7"/>
  <c r="CQ103" i="7"/>
  <c r="CP103" i="7"/>
  <c r="CQ102" i="7"/>
  <c r="CP102" i="7"/>
  <c r="CQ101" i="7"/>
  <c r="CP101" i="7"/>
  <c r="CQ100" i="7"/>
  <c r="CP100" i="7"/>
  <c r="CQ99" i="7"/>
  <c r="CP99" i="7"/>
  <c r="CQ98" i="7"/>
  <c r="CP98" i="7"/>
  <c r="CQ97" i="7"/>
  <c r="CP97" i="7"/>
  <c r="CQ96" i="7"/>
  <c r="CP96" i="7"/>
  <c r="CQ95" i="7"/>
  <c r="CP95" i="7"/>
  <c r="CQ94" i="7"/>
  <c r="CP94" i="7"/>
  <c r="CQ93" i="7"/>
  <c r="CP93" i="7"/>
  <c r="CQ92" i="7"/>
  <c r="CP92" i="7"/>
  <c r="CQ91" i="7"/>
  <c r="CP91" i="7"/>
  <c r="CQ90" i="7"/>
  <c r="CP90" i="7"/>
  <c r="CQ89" i="7"/>
  <c r="CP89" i="7"/>
  <c r="CQ88" i="7"/>
  <c r="CP88" i="7"/>
  <c r="CQ87" i="7"/>
  <c r="CP87" i="7"/>
  <c r="CQ86" i="7"/>
  <c r="CP86" i="7"/>
  <c r="CQ85" i="7"/>
  <c r="CP85" i="7"/>
  <c r="CQ84" i="7"/>
  <c r="CP84" i="7"/>
  <c r="CQ83" i="7"/>
  <c r="CP83" i="7"/>
  <c r="CQ82" i="7"/>
  <c r="CP82" i="7"/>
  <c r="CQ81" i="7"/>
  <c r="CP81" i="7"/>
  <c r="CQ80" i="7"/>
  <c r="CP80" i="7"/>
  <c r="CQ79" i="7"/>
  <c r="CP79" i="7"/>
  <c r="CQ78" i="7"/>
  <c r="CP78" i="7"/>
  <c r="CQ77" i="7"/>
  <c r="CP77" i="7"/>
  <c r="CQ76" i="7"/>
  <c r="CP76" i="7"/>
  <c r="CQ75" i="7"/>
  <c r="CP75" i="7"/>
  <c r="CQ74" i="7"/>
  <c r="CP74" i="7"/>
  <c r="CQ73" i="7"/>
  <c r="CP73" i="7"/>
  <c r="CQ72" i="7"/>
  <c r="CP72" i="7"/>
  <c r="CQ71" i="7"/>
  <c r="CP71" i="7"/>
  <c r="CQ70" i="7"/>
  <c r="CP70" i="7"/>
  <c r="CQ69" i="7"/>
  <c r="CP69" i="7"/>
  <c r="CQ68" i="7"/>
  <c r="CP68" i="7"/>
  <c r="CQ67" i="7"/>
  <c r="CP67" i="7"/>
  <c r="CQ66" i="7"/>
  <c r="CP66" i="7"/>
  <c r="CQ65" i="7"/>
  <c r="CP65" i="7"/>
  <c r="CQ64" i="7"/>
  <c r="CP64" i="7"/>
  <c r="CQ63" i="7"/>
  <c r="CP63" i="7"/>
  <c r="CQ62" i="7"/>
  <c r="CP62" i="7"/>
  <c r="CQ61" i="7"/>
  <c r="CP61" i="7"/>
  <c r="CQ60" i="7"/>
  <c r="CP60" i="7"/>
  <c r="CQ59" i="7"/>
  <c r="CP59" i="7"/>
  <c r="CQ58" i="7"/>
  <c r="CP58" i="7"/>
  <c r="CQ57" i="7"/>
  <c r="CP57" i="7"/>
  <c r="CQ56" i="7"/>
  <c r="CP56" i="7"/>
  <c r="CQ55" i="7"/>
  <c r="CP55" i="7"/>
  <c r="CQ54" i="7"/>
  <c r="CP54" i="7"/>
  <c r="CQ53" i="7"/>
  <c r="CP53" i="7"/>
  <c r="CQ52" i="7"/>
  <c r="CP52" i="7"/>
  <c r="CQ51" i="7"/>
  <c r="CP51" i="7"/>
  <c r="CQ50" i="7"/>
  <c r="CP50" i="7"/>
  <c r="CQ49" i="7"/>
  <c r="CP49" i="7"/>
  <c r="CQ48" i="7"/>
  <c r="CP48" i="7"/>
  <c r="CQ47" i="7"/>
  <c r="CP47" i="7"/>
  <c r="CQ46" i="7"/>
  <c r="CP46" i="7"/>
  <c r="CQ45" i="7"/>
  <c r="CP45" i="7"/>
  <c r="CQ44" i="7"/>
  <c r="CP44" i="7"/>
  <c r="CQ43" i="7"/>
  <c r="CP43" i="7"/>
  <c r="CQ42" i="7"/>
  <c r="CP42" i="7"/>
  <c r="CQ41" i="7"/>
  <c r="CP41" i="7"/>
  <c r="CQ40" i="7"/>
  <c r="CP40" i="7"/>
  <c r="CQ39" i="7"/>
  <c r="CP39" i="7"/>
  <c r="CQ38" i="7"/>
  <c r="CP38" i="7"/>
  <c r="CQ37" i="7"/>
  <c r="CP37" i="7"/>
  <c r="CQ36" i="7"/>
  <c r="CP36" i="7"/>
  <c r="CQ35" i="7"/>
  <c r="CP35" i="7"/>
  <c r="CQ34" i="7"/>
  <c r="CP34" i="7"/>
  <c r="CQ33" i="7"/>
  <c r="CP33" i="7"/>
  <c r="CQ32" i="7"/>
  <c r="CP32" i="7"/>
  <c r="CQ31" i="7"/>
  <c r="CP31" i="7"/>
  <c r="CQ30" i="7"/>
  <c r="CP30" i="7"/>
  <c r="CQ29" i="7"/>
  <c r="CP29" i="7"/>
  <c r="CQ28" i="7"/>
  <c r="CP28" i="7"/>
  <c r="CQ27" i="7"/>
  <c r="CP27" i="7"/>
  <c r="CQ26" i="7"/>
  <c r="CP26" i="7"/>
  <c r="CQ25" i="7"/>
  <c r="CP25" i="7"/>
  <c r="CQ24" i="7"/>
  <c r="CP24" i="7"/>
  <c r="CQ23" i="7"/>
  <c r="CP23" i="7"/>
  <c r="CQ22" i="7"/>
  <c r="CP22" i="7"/>
  <c r="CQ21" i="7"/>
  <c r="CP21" i="7"/>
  <c r="CQ20" i="7"/>
  <c r="CP20" i="7"/>
  <c r="CQ19" i="7"/>
  <c r="CP19" i="7"/>
  <c r="CQ18" i="7"/>
  <c r="CP18" i="7"/>
  <c r="CQ17" i="7"/>
  <c r="CP17" i="7"/>
  <c r="CQ16" i="7"/>
  <c r="CP16" i="7"/>
  <c r="CQ15" i="7"/>
  <c r="CP15" i="7"/>
  <c r="CQ14" i="7"/>
  <c r="CP14" i="7"/>
  <c r="CQ13" i="7"/>
  <c r="CP13" i="7"/>
  <c r="CQ12" i="7"/>
  <c r="CP12" i="7"/>
  <c r="CQ11" i="7"/>
  <c r="CP11" i="7"/>
  <c r="CQ10" i="7"/>
  <c r="CP10" i="7"/>
  <c r="CQ9" i="7"/>
  <c r="CP9" i="7"/>
  <c r="CQ125" i="6"/>
  <c r="CP125" i="6"/>
  <c r="CQ124" i="6"/>
  <c r="CP124" i="6"/>
  <c r="CQ123" i="6"/>
  <c r="CP123" i="6"/>
  <c r="CQ122" i="6"/>
  <c r="CP122" i="6"/>
  <c r="CQ121" i="6"/>
  <c r="CP121" i="6"/>
  <c r="CQ120" i="6"/>
  <c r="CP120" i="6"/>
  <c r="CQ119" i="6"/>
  <c r="CP119" i="6"/>
  <c r="CQ118" i="6"/>
  <c r="CP118" i="6"/>
  <c r="CQ117" i="6"/>
  <c r="CP117" i="6"/>
  <c r="CQ116" i="6"/>
  <c r="CP116" i="6"/>
  <c r="CQ115" i="6"/>
  <c r="CP115" i="6"/>
  <c r="CQ114" i="6"/>
  <c r="CP114" i="6"/>
  <c r="CQ113" i="6"/>
  <c r="CP113" i="6"/>
  <c r="CQ112" i="6"/>
  <c r="CP112" i="6"/>
  <c r="CQ111" i="6"/>
  <c r="CP111" i="6"/>
  <c r="CQ110" i="6"/>
  <c r="CP110" i="6"/>
  <c r="CQ109" i="6"/>
  <c r="CP109" i="6"/>
  <c r="CQ108" i="6"/>
  <c r="CP108" i="6"/>
  <c r="CQ107" i="6"/>
  <c r="CP107" i="6"/>
  <c r="CQ106" i="6"/>
  <c r="CP106" i="6"/>
  <c r="CQ105" i="6"/>
  <c r="CP105" i="6"/>
  <c r="CQ104" i="6"/>
  <c r="CP104" i="6"/>
  <c r="CQ103" i="6"/>
  <c r="CP103" i="6"/>
  <c r="CQ102" i="6"/>
  <c r="CP102" i="6"/>
  <c r="CQ101" i="6"/>
  <c r="CP101" i="6"/>
  <c r="CQ100" i="6"/>
  <c r="CP100" i="6"/>
  <c r="CQ99" i="6"/>
  <c r="CP99" i="6"/>
  <c r="CQ98" i="6"/>
  <c r="CP98" i="6"/>
  <c r="CQ97" i="6"/>
  <c r="CP97" i="6"/>
  <c r="CQ96" i="6"/>
  <c r="CP96" i="6"/>
  <c r="CQ95" i="6"/>
  <c r="CP95" i="6"/>
  <c r="CQ94" i="6"/>
  <c r="CP94" i="6"/>
  <c r="CQ93" i="6"/>
  <c r="CP93" i="6"/>
  <c r="CQ92" i="6"/>
  <c r="CP92" i="6"/>
  <c r="CQ91" i="6"/>
  <c r="CP91" i="6"/>
  <c r="CQ90" i="6"/>
  <c r="CP90" i="6"/>
  <c r="CQ89" i="6"/>
  <c r="CP89" i="6"/>
  <c r="CQ88" i="6"/>
  <c r="CP88" i="6"/>
  <c r="CQ87" i="6"/>
  <c r="CP87" i="6"/>
  <c r="CQ86" i="6"/>
  <c r="CP86" i="6"/>
  <c r="CQ85" i="6"/>
  <c r="CP85" i="6"/>
  <c r="CQ84" i="6"/>
  <c r="CP84" i="6"/>
  <c r="CQ83" i="6"/>
  <c r="CP83" i="6"/>
  <c r="CQ82" i="6"/>
  <c r="CP82" i="6"/>
  <c r="CQ81" i="6"/>
  <c r="CP81" i="6"/>
  <c r="CQ80" i="6"/>
  <c r="CP80" i="6"/>
  <c r="CQ79" i="6"/>
  <c r="CP79" i="6"/>
  <c r="CQ78" i="6"/>
  <c r="CP78" i="6"/>
  <c r="CQ77" i="6"/>
  <c r="CP77" i="6"/>
  <c r="CQ76" i="6"/>
  <c r="CP76" i="6"/>
  <c r="CQ75" i="6"/>
  <c r="CP75" i="6"/>
  <c r="CQ74" i="6"/>
  <c r="CP74" i="6"/>
  <c r="CQ73" i="6"/>
  <c r="CP73" i="6"/>
  <c r="CQ72" i="6"/>
  <c r="CP72" i="6"/>
  <c r="CQ71" i="6"/>
  <c r="CP71" i="6"/>
  <c r="CQ70" i="6"/>
  <c r="CP70" i="6"/>
  <c r="CQ69" i="6"/>
  <c r="CP69" i="6"/>
  <c r="CQ68" i="6"/>
  <c r="CP68" i="6"/>
  <c r="CQ67" i="6"/>
  <c r="CP67" i="6"/>
  <c r="CQ66" i="6"/>
  <c r="CP66" i="6"/>
  <c r="CQ65" i="6"/>
  <c r="CP65" i="6"/>
  <c r="CQ64" i="6"/>
  <c r="CP64" i="6"/>
  <c r="CQ63" i="6"/>
  <c r="CP63" i="6"/>
  <c r="CQ62" i="6"/>
  <c r="CP62" i="6"/>
  <c r="CQ61" i="6"/>
  <c r="CP61" i="6"/>
  <c r="CQ60" i="6"/>
  <c r="CP60" i="6"/>
  <c r="CQ59" i="6"/>
  <c r="CP59" i="6"/>
  <c r="CQ58" i="6"/>
  <c r="CP58" i="6"/>
  <c r="CQ57" i="6"/>
  <c r="CP57" i="6"/>
  <c r="CQ56" i="6"/>
  <c r="CP56" i="6"/>
  <c r="CQ55" i="6"/>
  <c r="CP55" i="6"/>
  <c r="CQ54" i="6"/>
  <c r="CP54" i="6"/>
  <c r="CQ53" i="6"/>
  <c r="CP53" i="6"/>
  <c r="CQ52" i="6"/>
  <c r="CP52" i="6"/>
  <c r="CQ51" i="6"/>
  <c r="CP51" i="6"/>
  <c r="CQ50" i="6"/>
  <c r="CP50" i="6"/>
  <c r="CQ49" i="6"/>
  <c r="CP49" i="6"/>
  <c r="CQ48" i="6"/>
  <c r="CP48" i="6"/>
  <c r="CQ47" i="6"/>
  <c r="CP47" i="6"/>
  <c r="CQ46" i="6"/>
  <c r="CP46" i="6"/>
  <c r="CQ45" i="6"/>
  <c r="CP45" i="6"/>
  <c r="CQ44" i="6"/>
  <c r="CP44" i="6"/>
  <c r="CQ43" i="6"/>
  <c r="CP43" i="6"/>
  <c r="CQ42" i="6"/>
  <c r="CP42" i="6"/>
  <c r="CQ41" i="6"/>
  <c r="CP41" i="6"/>
  <c r="CQ40" i="6"/>
  <c r="CP40" i="6"/>
  <c r="CQ39" i="6"/>
  <c r="CP39" i="6"/>
  <c r="CQ38" i="6"/>
  <c r="CP38" i="6"/>
  <c r="CQ37" i="6"/>
  <c r="CP37" i="6"/>
  <c r="CQ36" i="6"/>
  <c r="CP36" i="6"/>
  <c r="CQ35" i="6"/>
  <c r="CP35" i="6"/>
  <c r="CQ34" i="6"/>
  <c r="CP34" i="6"/>
  <c r="CQ33" i="6"/>
  <c r="CP33" i="6"/>
  <c r="CQ32" i="6"/>
  <c r="CP32" i="6"/>
  <c r="CQ31" i="6"/>
  <c r="CP31" i="6"/>
  <c r="CQ30" i="6"/>
  <c r="CP30" i="6"/>
  <c r="CQ29" i="6"/>
  <c r="CP29" i="6"/>
  <c r="CQ28" i="6"/>
  <c r="CP28" i="6"/>
  <c r="CQ27" i="6"/>
  <c r="CP27" i="6"/>
  <c r="CQ26" i="6"/>
  <c r="CP26" i="6"/>
  <c r="CQ25" i="6"/>
  <c r="CP25" i="6"/>
  <c r="CQ24" i="6"/>
  <c r="CP24" i="6"/>
  <c r="CQ23" i="6"/>
  <c r="CP23" i="6"/>
  <c r="CQ22" i="6"/>
  <c r="CP22" i="6"/>
  <c r="CQ21" i="6"/>
  <c r="CP21" i="6"/>
  <c r="CQ20" i="6"/>
  <c r="CP20" i="6"/>
  <c r="CQ19" i="6"/>
  <c r="CP19" i="6"/>
  <c r="CQ18" i="6"/>
  <c r="CP18" i="6"/>
  <c r="CQ17" i="6"/>
  <c r="CP17" i="6"/>
  <c r="CQ16" i="6"/>
  <c r="CP16" i="6"/>
  <c r="CQ15" i="6"/>
  <c r="CP15" i="6"/>
  <c r="CQ14" i="6"/>
  <c r="CP14" i="6"/>
  <c r="CQ13" i="6"/>
  <c r="CP13" i="6"/>
  <c r="CQ12" i="6"/>
  <c r="CP12" i="6"/>
  <c r="CQ11" i="6"/>
  <c r="CP11" i="6"/>
  <c r="CQ10" i="6"/>
  <c r="CP10" i="6"/>
  <c r="CQ9" i="6"/>
  <c r="CP9" i="6"/>
  <c r="CQ125" i="5"/>
  <c r="CP125" i="5"/>
  <c r="CQ124" i="5"/>
  <c r="CP124" i="5"/>
  <c r="CQ123" i="5"/>
  <c r="CP123" i="5"/>
  <c r="CQ122" i="5"/>
  <c r="CP122" i="5"/>
  <c r="CQ121" i="5"/>
  <c r="CP121" i="5"/>
  <c r="CQ120" i="5"/>
  <c r="CP120" i="5"/>
  <c r="CQ119" i="5"/>
  <c r="CP119" i="5"/>
  <c r="CQ118" i="5"/>
  <c r="CP118" i="5"/>
  <c r="CQ117" i="5"/>
  <c r="CP117" i="5"/>
  <c r="CQ116" i="5"/>
  <c r="CP116" i="5"/>
  <c r="CQ115" i="5"/>
  <c r="CP115" i="5"/>
  <c r="CQ114" i="5"/>
  <c r="CP114" i="5"/>
  <c r="CQ113" i="5"/>
  <c r="CP113" i="5"/>
  <c r="CQ112" i="5"/>
  <c r="CP112" i="5"/>
  <c r="CQ111" i="5"/>
  <c r="CP111" i="5"/>
  <c r="CQ110" i="5"/>
  <c r="CP110" i="5"/>
  <c r="CQ109" i="5"/>
  <c r="CP109" i="5"/>
  <c r="CQ108" i="5"/>
  <c r="CP108" i="5"/>
  <c r="CQ107" i="5"/>
  <c r="CP107" i="5"/>
  <c r="CQ106" i="5"/>
  <c r="CP106" i="5"/>
  <c r="CQ105" i="5"/>
  <c r="CP105" i="5"/>
  <c r="CQ104" i="5"/>
  <c r="CP104" i="5"/>
  <c r="CQ103" i="5"/>
  <c r="CP103" i="5"/>
  <c r="CQ102" i="5"/>
  <c r="CP102" i="5"/>
  <c r="CQ101" i="5"/>
  <c r="CP101" i="5"/>
  <c r="CQ100" i="5"/>
  <c r="CP100" i="5"/>
  <c r="CQ99" i="5"/>
  <c r="CP99" i="5"/>
  <c r="CQ98" i="5"/>
  <c r="CP98" i="5"/>
  <c r="CQ97" i="5"/>
  <c r="CP97" i="5"/>
  <c r="CQ96" i="5"/>
  <c r="CP96" i="5"/>
  <c r="CQ95" i="5"/>
  <c r="CP95" i="5"/>
  <c r="CQ94" i="5"/>
  <c r="CP94" i="5"/>
  <c r="CQ93" i="5"/>
  <c r="CP93" i="5"/>
  <c r="CQ92" i="5"/>
  <c r="CP92" i="5"/>
  <c r="CQ91" i="5"/>
  <c r="CP91" i="5"/>
  <c r="CQ90" i="5"/>
  <c r="CP90" i="5"/>
  <c r="CQ89" i="5"/>
  <c r="CP89" i="5"/>
  <c r="CQ88" i="5"/>
  <c r="CP88" i="5"/>
  <c r="CQ87" i="5"/>
  <c r="CP87" i="5"/>
  <c r="CQ86" i="5"/>
  <c r="CP86" i="5"/>
  <c r="CQ85" i="5"/>
  <c r="CP85" i="5"/>
  <c r="CQ84" i="5"/>
  <c r="CP84" i="5"/>
  <c r="CQ83" i="5"/>
  <c r="CP83" i="5"/>
  <c r="CQ82" i="5"/>
  <c r="CP82" i="5"/>
  <c r="CQ81" i="5"/>
  <c r="CP81" i="5"/>
  <c r="CQ80" i="5"/>
  <c r="CP80" i="5"/>
  <c r="CQ79" i="5"/>
  <c r="CP79" i="5"/>
  <c r="CQ78" i="5"/>
  <c r="CP78" i="5"/>
  <c r="CQ77" i="5"/>
  <c r="CP77" i="5"/>
  <c r="CQ76" i="5"/>
  <c r="CP76" i="5"/>
  <c r="CQ75" i="5"/>
  <c r="CP75" i="5"/>
  <c r="CQ74" i="5"/>
  <c r="CP74" i="5"/>
  <c r="CQ73" i="5"/>
  <c r="CP73" i="5"/>
  <c r="CQ72" i="5"/>
  <c r="CP72" i="5"/>
  <c r="CQ71" i="5"/>
  <c r="CP71" i="5"/>
  <c r="CQ70" i="5"/>
  <c r="CP70" i="5"/>
  <c r="CQ69" i="5"/>
  <c r="CP69" i="5"/>
  <c r="CQ68" i="5"/>
  <c r="CP68" i="5"/>
  <c r="CQ67" i="5"/>
  <c r="CP67" i="5"/>
  <c r="CQ66" i="5"/>
  <c r="CP66" i="5"/>
  <c r="CQ65" i="5"/>
  <c r="CP65" i="5"/>
  <c r="CQ64" i="5"/>
  <c r="CP64" i="5"/>
  <c r="CQ63" i="5"/>
  <c r="CP63" i="5"/>
  <c r="CQ62" i="5"/>
  <c r="CP62" i="5"/>
  <c r="CQ61" i="5"/>
  <c r="CP61" i="5"/>
  <c r="CQ60" i="5"/>
  <c r="CP60" i="5"/>
  <c r="CQ59" i="5"/>
  <c r="CP59" i="5"/>
  <c r="CQ58" i="5"/>
  <c r="CP58" i="5"/>
  <c r="CQ57" i="5"/>
  <c r="CP57" i="5"/>
  <c r="CQ56" i="5"/>
  <c r="CP56" i="5"/>
  <c r="CQ55" i="5"/>
  <c r="CP55" i="5"/>
  <c r="CQ54" i="5"/>
  <c r="CP54" i="5"/>
  <c r="CQ53" i="5"/>
  <c r="CP53" i="5"/>
  <c r="CQ52" i="5"/>
  <c r="CP52" i="5"/>
  <c r="CQ51" i="5"/>
  <c r="CP51" i="5"/>
  <c r="CQ50" i="5"/>
  <c r="CP50" i="5"/>
  <c r="CQ49" i="5"/>
  <c r="CP49" i="5"/>
  <c r="CQ48" i="5"/>
  <c r="CP48" i="5"/>
  <c r="CQ47" i="5"/>
  <c r="CP47" i="5"/>
  <c r="CQ46" i="5"/>
  <c r="CP46" i="5"/>
  <c r="CQ45" i="5"/>
  <c r="CP45" i="5"/>
  <c r="CQ44" i="5"/>
  <c r="CP44" i="5"/>
  <c r="CQ43" i="5"/>
  <c r="CP43" i="5"/>
  <c r="CQ42" i="5"/>
  <c r="CP42" i="5"/>
  <c r="CQ41" i="5"/>
  <c r="CP41" i="5"/>
  <c r="CQ40" i="5"/>
  <c r="CP40" i="5"/>
  <c r="CQ39" i="5"/>
  <c r="CP39" i="5"/>
  <c r="CQ38" i="5"/>
  <c r="CP38" i="5"/>
  <c r="CQ37" i="5"/>
  <c r="CP37" i="5"/>
  <c r="CQ36" i="5"/>
  <c r="CP36" i="5"/>
  <c r="CQ35" i="5"/>
  <c r="CP35" i="5"/>
  <c r="CQ34" i="5"/>
  <c r="CP34" i="5"/>
  <c r="CQ33" i="5"/>
  <c r="CP33" i="5"/>
  <c r="CQ32" i="5"/>
  <c r="CP32" i="5"/>
  <c r="CQ31" i="5"/>
  <c r="CP31" i="5"/>
  <c r="CQ30" i="5"/>
  <c r="CP30" i="5"/>
  <c r="CQ29" i="5"/>
  <c r="CP29" i="5"/>
  <c r="CQ28" i="5"/>
  <c r="CP28" i="5"/>
  <c r="CQ27" i="5"/>
  <c r="CP27" i="5"/>
  <c r="CQ26" i="5"/>
  <c r="CP26" i="5"/>
  <c r="CQ25" i="5"/>
  <c r="CP25" i="5"/>
  <c r="CQ24" i="5"/>
  <c r="CP24" i="5"/>
  <c r="CQ23" i="5"/>
  <c r="CP23" i="5"/>
  <c r="CQ22" i="5"/>
  <c r="CP22" i="5"/>
  <c r="CQ21" i="5"/>
  <c r="CP21" i="5"/>
  <c r="CQ20" i="5"/>
  <c r="CP20" i="5"/>
  <c r="CQ19" i="5"/>
  <c r="CP19" i="5"/>
  <c r="CQ18" i="5"/>
  <c r="CP18" i="5"/>
  <c r="CQ17" i="5"/>
  <c r="CP17" i="5"/>
  <c r="CQ16" i="5"/>
  <c r="CP16" i="5"/>
  <c r="CQ15" i="5"/>
  <c r="CP15" i="5"/>
  <c r="CQ14" i="5"/>
  <c r="CP14" i="5"/>
  <c r="CQ13" i="5"/>
  <c r="CP13" i="5"/>
  <c r="CQ12" i="5"/>
  <c r="CP12" i="5"/>
  <c r="CQ11" i="5"/>
  <c r="CP11" i="5"/>
  <c r="CQ10" i="5"/>
  <c r="CP10" i="5"/>
  <c r="CQ9" i="5"/>
  <c r="CP9" i="5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CO145" i="4"/>
  <c r="CO144" i="4"/>
  <c r="CO143" i="4"/>
  <c r="CP143" i="4" s="1"/>
  <c r="CO142" i="4"/>
  <c r="CO141" i="4"/>
  <c r="CP141" i="4" s="1"/>
  <c r="N140" i="2" s="1"/>
  <c r="CO140" i="4"/>
  <c r="CO139" i="4"/>
  <c r="CO138" i="4"/>
  <c r="CO137" i="4"/>
  <c r="CO136" i="4"/>
  <c r="CO135" i="4"/>
  <c r="M134" i="2" s="1"/>
  <c r="CO134" i="4"/>
  <c r="CO133" i="4"/>
  <c r="CO132" i="4"/>
  <c r="CO131" i="4"/>
  <c r="CO130" i="4"/>
  <c r="CO129" i="4"/>
  <c r="CO128" i="4"/>
  <c r="CO127" i="4"/>
  <c r="CO126" i="4"/>
  <c r="CO125" i="4"/>
  <c r="M124" i="2" s="1"/>
  <c r="CO124" i="4"/>
  <c r="CO123" i="4"/>
  <c r="CO122" i="4"/>
  <c r="CO121" i="4"/>
  <c r="CO120" i="4"/>
  <c r="CP119" i="4"/>
  <c r="CO119" i="4"/>
  <c r="CO118" i="4"/>
  <c r="CO117" i="4"/>
  <c r="M116" i="2" s="1"/>
  <c r="CO116" i="4"/>
  <c r="CP116" i="4" s="1"/>
  <c r="CO115" i="4"/>
  <c r="CO114" i="4"/>
  <c r="M113" i="2" s="1"/>
  <c r="CO113" i="4"/>
  <c r="CO112" i="4"/>
  <c r="CO111" i="4"/>
  <c r="CO110" i="4"/>
  <c r="CP110" i="4" s="1"/>
  <c r="CO109" i="4"/>
  <c r="CO108" i="4"/>
  <c r="CP107" i="4"/>
  <c r="N106" i="2" s="1"/>
  <c r="CO107" i="4"/>
  <c r="CO106" i="4"/>
  <c r="CO105" i="4"/>
  <c r="CO104" i="4"/>
  <c r="M103" i="2" s="1"/>
  <c r="CO103" i="4"/>
  <c r="CP102" i="4"/>
  <c r="CO102" i="4"/>
  <c r="CO101" i="4"/>
  <c r="CO100" i="4"/>
  <c r="CO99" i="4"/>
  <c r="CO98" i="4"/>
  <c r="CO97" i="4"/>
  <c r="CO96" i="4"/>
  <c r="M95" i="2" s="1"/>
  <c r="CP95" i="4"/>
  <c r="N94" i="2" s="1"/>
  <c r="CO95" i="4"/>
  <c r="CO94" i="4"/>
  <c r="CO93" i="4"/>
  <c r="CO92" i="4"/>
  <c r="CP92" i="4" s="1"/>
  <c r="N91" i="2" s="1"/>
  <c r="CO91" i="4"/>
  <c r="CP90" i="4"/>
  <c r="N89" i="2" s="1"/>
  <c r="CO90" i="4"/>
  <c r="CO89" i="4"/>
  <c r="CO88" i="4"/>
  <c r="CO87" i="4"/>
  <c r="CO86" i="4"/>
  <c r="CO85" i="4"/>
  <c r="CO84" i="4"/>
  <c r="CO83" i="4"/>
  <c r="CO82" i="4"/>
  <c r="CO81" i="4"/>
  <c r="M80" i="2" s="1"/>
  <c r="CO80" i="4"/>
  <c r="CO79" i="4"/>
  <c r="CO78" i="4"/>
  <c r="CO77" i="4"/>
  <c r="CO76" i="4"/>
  <c r="CO75" i="4"/>
  <c r="CO74" i="4"/>
  <c r="CO73" i="4"/>
  <c r="CP72" i="4"/>
  <c r="CO72" i="4"/>
  <c r="CO71" i="4"/>
  <c r="CO70" i="4"/>
  <c r="CO69" i="4"/>
  <c r="CO68" i="4"/>
  <c r="CP68" i="4" s="1"/>
  <c r="CO67" i="4"/>
  <c r="CO66" i="4"/>
  <c r="CP65" i="4"/>
  <c r="CO65" i="4"/>
  <c r="CO64" i="4"/>
  <c r="CO63" i="4"/>
  <c r="M62" i="2" s="1"/>
  <c r="CO62" i="4"/>
  <c r="CP62" i="4" s="1"/>
  <c r="N61" i="2" s="1"/>
  <c r="CO61" i="4"/>
  <c r="CO60" i="4"/>
  <c r="M59" i="2" s="1"/>
  <c r="CO59" i="4"/>
  <c r="CO58" i="4"/>
  <c r="CO57" i="4"/>
  <c r="CO56" i="4"/>
  <c r="CP56" i="4" s="1"/>
  <c r="N55" i="2" s="1"/>
  <c r="CO55" i="4"/>
  <c r="CO54" i="4"/>
  <c r="CP53" i="4"/>
  <c r="N52" i="2" s="1"/>
  <c r="CO53" i="4"/>
  <c r="CO52" i="4"/>
  <c r="CO51" i="4"/>
  <c r="CO50" i="4"/>
  <c r="CO49" i="4"/>
  <c r="CP48" i="4"/>
  <c r="CO48" i="4"/>
  <c r="CP47" i="4"/>
  <c r="N46" i="2" s="1"/>
  <c r="CO47" i="4"/>
  <c r="CO46" i="4"/>
  <c r="CO45" i="4"/>
  <c r="M44" i="2" s="1"/>
  <c r="CO44" i="4"/>
  <c r="CO43" i="4"/>
  <c r="CO42" i="4"/>
  <c r="M41" i="2" s="1"/>
  <c r="CP41" i="4"/>
  <c r="N40" i="2" s="1"/>
  <c r="CO41" i="4"/>
  <c r="CO40" i="4"/>
  <c r="CO39" i="4"/>
  <c r="CO38" i="4"/>
  <c r="CP38" i="4" s="1"/>
  <c r="N37" i="2" s="1"/>
  <c r="CO37" i="4"/>
  <c r="CP36" i="4"/>
  <c r="CO36" i="4"/>
  <c r="CP35" i="4"/>
  <c r="CO35" i="4"/>
  <c r="CO34" i="4"/>
  <c r="CO33" i="4"/>
  <c r="CO32" i="4"/>
  <c r="CP32" i="4" s="1"/>
  <c r="N31" i="2" s="1"/>
  <c r="CO31" i="4"/>
  <c r="CP30" i="4"/>
  <c r="CO30" i="4"/>
  <c r="CO29" i="4"/>
  <c r="CO28" i="4"/>
  <c r="CO27" i="4"/>
  <c r="M26" i="2" s="1"/>
  <c r="CO26" i="4"/>
  <c r="CO25" i="4"/>
  <c r="CO24" i="4"/>
  <c r="M23" i="2" s="1"/>
  <c r="CO23" i="4"/>
  <c r="CO22" i="4"/>
  <c r="CO21" i="4"/>
  <c r="CO20" i="4"/>
  <c r="M19" i="2" s="1"/>
  <c r="CO19" i="4"/>
  <c r="CP18" i="4"/>
  <c r="N17" i="2" s="1"/>
  <c r="CO18" i="4"/>
  <c r="CO17" i="4"/>
  <c r="CP17" i="4" s="1"/>
  <c r="CO16" i="4"/>
  <c r="CO15" i="4"/>
  <c r="CO14" i="4"/>
  <c r="CP14" i="4" s="1"/>
  <c r="N13" i="2" s="1"/>
  <c r="CO13" i="4"/>
  <c r="CO12" i="4"/>
  <c r="CP11" i="4"/>
  <c r="CO11" i="4"/>
  <c r="CO10" i="4"/>
  <c r="CP10" i="4" s="1"/>
  <c r="CO9" i="4"/>
  <c r="CP131" i="4" s="1"/>
  <c r="CP145" i="3"/>
  <c r="CP144" i="3"/>
  <c r="CP143" i="3"/>
  <c r="K142" i="2" s="1"/>
  <c r="CQ142" i="3"/>
  <c r="CP142" i="3"/>
  <c r="CP141" i="3"/>
  <c r="CP140" i="3"/>
  <c r="CP139" i="3"/>
  <c r="CQ139" i="3" s="1"/>
  <c r="CP138" i="3"/>
  <c r="CQ137" i="3"/>
  <c r="CP137" i="3"/>
  <c r="CQ136" i="3"/>
  <c r="L135" i="2" s="1"/>
  <c r="CP136" i="3"/>
  <c r="CP135" i="3"/>
  <c r="CP134" i="3"/>
  <c r="CP133" i="3"/>
  <c r="CQ133" i="3" s="1"/>
  <c r="CP132" i="3"/>
  <c r="CQ131" i="3"/>
  <c r="L130" i="2" s="1"/>
  <c r="CP131" i="3"/>
  <c r="CQ130" i="3"/>
  <c r="CP130" i="3"/>
  <c r="CP129" i="3"/>
  <c r="CP128" i="3"/>
  <c r="K127" i="2" s="1"/>
  <c r="CP127" i="3"/>
  <c r="CQ127" i="3" s="1"/>
  <c r="CP126" i="3"/>
  <c r="CQ126" i="3" s="1"/>
  <c r="CP125" i="3"/>
  <c r="K124" i="2" s="1"/>
  <c r="CQ124" i="3"/>
  <c r="CP124" i="3"/>
  <c r="CP123" i="3"/>
  <c r="CP122" i="3"/>
  <c r="CP121" i="3"/>
  <c r="CQ121" i="3" s="1"/>
  <c r="CP120" i="3"/>
  <c r="CQ119" i="3"/>
  <c r="L118" i="2" s="1"/>
  <c r="CP119" i="3"/>
  <c r="CQ118" i="3"/>
  <c r="L117" i="2" s="1"/>
  <c r="CP118" i="3"/>
  <c r="CP117" i="3"/>
  <c r="CP116" i="3"/>
  <c r="CP115" i="3"/>
  <c r="CQ115" i="3" s="1"/>
  <c r="L114" i="2" s="1"/>
  <c r="CP114" i="3"/>
  <c r="CQ113" i="3"/>
  <c r="CP113" i="3"/>
  <c r="CQ112" i="3"/>
  <c r="L111" i="2" s="1"/>
  <c r="CP112" i="3"/>
  <c r="CP111" i="3"/>
  <c r="CP110" i="3"/>
  <c r="K109" i="2" s="1"/>
  <c r="CP109" i="3"/>
  <c r="CQ109" i="3" s="1"/>
  <c r="CP108" i="3"/>
  <c r="CQ108" i="3" s="1"/>
  <c r="CQ107" i="3"/>
  <c r="L106" i="2" s="1"/>
  <c r="CP107" i="3"/>
  <c r="K106" i="2" s="1"/>
  <c r="CQ106" i="3"/>
  <c r="CP106" i="3"/>
  <c r="CP105" i="3"/>
  <c r="CP104" i="3"/>
  <c r="CQ103" i="3"/>
  <c r="L102" i="2" s="1"/>
  <c r="CP103" i="3"/>
  <c r="CP102" i="3"/>
  <c r="CQ101" i="3"/>
  <c r="CP101" i="3"/>
  <c r="CP100" i="3"/>
  <c r="CP99" i="3"/>
  <c r="CP98" i="3"/>
  <c r="CP97" i="3"/>
  <c r="CQ97" i="3" s="1"/>
  <c r="CP96" i="3"/>
  <c r="CQ95" i="3"/>
  <c r="CP95" i="3"/>
  <c r="CQ94" i="3"/>
  <c r="L93" i="2" s="1"/>
  <c r="CP94" i="3"/>
  <c r="CP93" i="3"/>
  <c r="CP92" i="3"/>
  <c r="K91" i="2" s="1"/>
  <c r="CP91" i="3"/>
  <c r="CP90" i="3"/>
  <c r="CQ90" i="3" s="1"/>
  <c r="CP89" i="3"/>
  <c r="K88" i="2" s="1"/>
  <c r="CQ88" i="3"/>
  <c r="CP88" i="3"/>
  <c r="CP87" i="3"/>
  <c r="CP86" i="3"/>
  <c r="CP85" i="3"/>
  <c r="CP84" i="3"/>
  <c r="CQ83" i="3"/>
  <c r="CP83" i="3"/>
  <c r="CQ82" i="3"/>
  <c r="L81" i="2" s="1"/>
  <c r="CP82" i="3"/>
  <c r="CP81" i="3"/>
  <c r="CP80" i="3"/>
  <c r="CP79" i="3"/>
  <c r="CQ79" i="3" s="1"/>
  <c r="CP78" i="3"/>
  <c r="CQ77" i="3"/>
  <c r="CP77" i="3"/>
  <c r="CQ76" i="3"/>
  <c r="CP76" i="3"/>
  <c r="CP75" i="3"/>
  <c r="CP74" i="3"/>
  <c r="K73" i="2" s="1"/>
  <c r="CP73" i="3"/>
  <c r="CQ73" i="3" s="1"/>
  <c r="CP72" i="3"/>
  <c r="CQ72" i="3" s="1"/>
  <c r="CP71" i="3"/>
  <c r="K70" i="2" s="1"/>
  <c r="CQ70" i="3"/>
  <c r="CP70" i="3"/>
  <c r="CP69" i="3"/>
  <c r="CP68" i="3"/>
  <c r="CP67" i="3"/>
  <c r="CQ67" i="3" s="1"/>
  <c r="CP66" i="3"/>
  <c r="CQ65" i="3"/>
  <c r="L64" i="2" s="1"/>
  <c r="CP65" i="3"/>
  <c r="K64" i="2" s="1"/>
  <c r="CQ64" i="3"/>
  <c r="L63" i="2" s="1"/>
  <c r="CP64" i="3"/>
  <c r="CP63" i="3"/>
  <c r="CP62" i="3"/>
  <c r="CP61" i="3"/>
  <c r="CP60" i="3"/>
  <c r="CQ59" i="3"/>
  <c r="L58" i="2" s="1"/>
  <c r="CP59" i="3"/>
  <c r="CQ58" i="3"/>
  <c r="CP58" i="3"/>
  <c r="CP57" i="3"/>
  <c r="CP56" i="3"/>
  <c r="CP55" i="3"/>
  <c r="CQ55" i="3" s="1"/>
  <c r="CP54" i="3"/>
  <c r="CQ54" i="3" s="1"/>
  <c r="CP53" i="3"/>
  <c r="K52" i="2" s="1"/>
  <c r="CQ52" i="3"/>
  <c r="CP52" i="3"/>
  <c r="CP51" i="3"/>
  <c r="CP50" i="3"/>
  <c r="CP49" i="3"/>
  <c r="K48" i="2" s="1"/>
  <c r="CP48" i="3"/>
  <c r="CQ47" i="3"/>
  <c r="CP47" i="3"/>
  <c r="K46" i="2" s="1"/>
  <c r="CP46" i="3"/>
  <c r="CQ46" i="3" s="1"/>
  <c r="L45" i="2" s="1"/>
  <c r="CP45" i="3"/>
  <c r="CP44" i="3"/>
  <c r="CP43" i="3"/>
  <c r="CQ43" i="3" s="1"/>
  <c r="L42" i="2" s="1"/>
  <c r="CP42" i="3"/>
  <c r="CQ41" i="3"/>
  <c r="CP41" i="3"/>
  <c r="CQ40" i="3"/>
  <c r="L39" i="2" s="1"/>
  <c r="CP40" i="3"/>
  <c r="CP39" i="3"/>
  <c r="CP38" i="3"/>
  <c r="K37" i="2" s="1"/>
  <c r="CP37" i="3"/>
  <c r="CQ37" i="3" s="1"/>
  <c r="L36" i="2" s="1"/>
  <c r="CP36" i="3"/>
  <c r="CQ36" i="3" s="1"/>
  <c r="CP35" i="3"/>
  <c r="CQ34" i="3"/>
  <c r="CP34" i="3"/>
  <c r="CP33" i="3"/>
  <c r="CQ33" i="3" s="1"/>
  <c r="CP32" i="3"/>
  <c r="CP31" i="3"/>
  <c r="CP30" i="3"/>
  <c r="CQ29" i="3"/>
  <c r="CP29" i="3"/>
  <c r="K28" i="2" s="1"/>
  <c r="CQ28" i="3"/>
  <c r="CP28" i="3"/>
  <c r="CQ27" i="3"/>
  <c r="L26" i="2" s="1"/>
  <c r="CP27" i="3"/>
  <c r="CQ26" i="3"/>
  <c r="CP26" i="3"/>
  <c r="K25" i="2" s="1"/>
  <c r="CQ25" i="3"/>
  <c r="L24" i="2" s="1"/>
  <c r="CP25" i="3"/>
  <c r="CQ24" i="3"/>
  <c r="L23" i="2" s="1"/>
  <c r="CP24" i="3"/>
  <c r="CQ23" i="3"/>
  <c r="CP23" i="3"/>
  <c r="K22" i="2" s="1"/>
  <c r="CQ22" i="3"/>
  <c r="L21" i="2" s="1"/>
  <c r="CP22" i="3"/>
  <c r="CQ21" i="3"/>
  <c r="L20" i="2" s="1"/>
  <c r="CP21" i="3"/>
  <c r="CQ20" i="3"/>
  <c r="CP20" i="3"/>
  <c r="K19" i="2" s="1"/>
  <c r="CQ19" i="3"/>
  <c r="CP19" i="3"/>
  <c r="CQ18" i="3"/>
  <c r="L17" i="2" s="1"/>
  <c r="CP18" i="3"/>
  <c r="CQ17" i="3"/>
  <c r="L16" i="2" s="1"/>
  <c r="CP17" i="3"/>
  <c r="K16" i="2" s="1"/>
  <c r="CQ16" i="3"/>
  <c r="L15" i="2" s="1"/>
  <c r="CP16" i="3"/>
  <c r="CQ15" i="3"/>
  <c r="L14" i="2" s="1"/>
  <c r="CP15" i="3"/>
  <c r="CQ14" i="3"/>
  <c r="CP14" i="3"/>
  <c r="K13" i="2" s="1"/>
  <c r="CQ13" i="3"/>
  <c r="CP13" i="3"/>
  <c r="CQ12" i="3"/>
  <c r="L11" i="2" s="1"/>
  <c r="CP12" i="3"/>
  <c r="CQ11" i="3"/>
  <c r="CP11" i="3"/>
  <c r="K10" i="2" s="1"/>
  <c r="CQ10" i="3"/>
  <c r="L9" i="2" s="1"/>
  <c r="CP10" i="3"/>
  <c r="CQ9" i="3"/>
  <c r="L8" i="2" s="1"/>
  <c r="CP9" i="3"/>
  <c r="M144" i="2"/>
  <c r="J144" i="2"/>
  <c r="I144" i="2"/>
  <c r="H144" i="2"/>
  <c r="G144" i="2"/>
  <c r="E144" i="2"/>
  <c r="M143" i="2"/>
  <c r="K143" i="2"/>
  <c r="J143" i="2"/>
  <c r="I143" i="2"/>
  <c r="H143" i="2"/>
  <c r="G143" i="2"/>
  <c r="F143" i="2"/>
  <c r="E143" i="2"/>
  <c r="N142" i="2"/>
  <c r="J142" i="2"/>
  <c r="I142" i="2"/>
  <c r="H142" i="2"/>
  <c r="G142" i="2"/>
  <c r="E142" i="2"/>
  <c r="L141" i="2"/>
  <c r="K141" i="2"/>
  <c r="J141" i="2"/>
  <c r="I141" i="2"/>
  <c r="H141" i="2"/>
  <c r="G141" i="2"/>
  <c r="F141" i="2"/>
  <c r="E141" i="2"/>
  <c r="J140" i="2"/>
  <c r="I140" i="2"/>
  <c r="H140" i="2"/>
  <c r="G140" i="2"/>
  <c r="E140" i="2"/>
  <c r="M139" i="2"/>
  <c r="J139" i="2"/>
  <c r="I139" i="2"/>
  <c r="H139" i="2"/>
  <c r="G139" i="2"/>
  <c r="F139" i="2"/>
  <c r="E139" i="2"/>
  <c r="L138" i="2"/>
  <c r="J138" i="2"/>
  <c r="I138" i="2"/>
  <c r="H138" i="2"/>
  <c r="G138" i="2"/>
  <c r="E138" i="2"/>
  <c r="M137" i="2"/>
  <c r="K137" i="2"/>
  <c r="J137" i="2"/>
  <c r="I137" i="2"/>
  <c r="H137" i="2"/>
  <c r="G137" i="2"/>
  <c r="F137" i="2"/>
  <c r="E137" i="2"/>
  <c r="M136" i="2"/>
  <c r="L136" i="2"/>
  <c r="K136" i="2"/>
  <c r="J136" i="2"/>
  <c r="I136" i="2"/>
  <c r="H136" i="2"/>
  <c r="G136" i="2"/>
  <c r="E136" i="2"/>
  <c r="K135" i="2"/>
  <c r="J135" i="2"/>
  <c r="I135" i="2"/>
  <c r="H135" i="2"/>
  <c r="G135" i="2"/>
  <c r="F135" i="2"/>
  <c r="E135" i="2"/>
  <c r="J134" i="2"/>
  <c r="I134" i="2"/>
  <c r="H134" i="2"/>
  <c r="G134" i="2"/>
  <c r="E134" i="2"/>
  <c r="M133" i="2"/>
  <c r="J133" i="2"/>
  <c r="I133" i="2"/>
  <c r="H133" i="2"/>
  <c r="G133" i="2"/>
  <c r="F133" i="2"/>
  <c r="E133" i="2"/>
  <c r="M132" i="2"/>
  <c r="L132" i="2"/>
  <c r="J132" i="2"/>
  <c r="I132" i="2"/>
  <c r="H132" i="2"/>
  <c r="G132" i="2"/>
  <c r="E132" i="2"/>
  <c r="J131" i="2"/>
  <c r="I131" i="2"/>
  <c r="H131" i="2"/>
  <c r="G131" i="2"/>
  <c r="F131" i="2"/>
  <c r="E131" i="2"/>
  <c r="N130" i="2"/>
  <c r="M130" i="2"/>
  <c r="K130" i="2"/>
  <c r="J130" i="2"/>
  <c r="I130" i="2"/>
  <c r="H130" i="2"/>
  <c r="G130" i="2"/>
  <c r="E130" i="2"/>
  <c r="L129" i="2"/>
  <c r="K129" i="2"/>
  <c r="J129" i="2"/>
  <c r="I129" i="2"/>
  <c r="H129" i="2"/>
  <c r="G129" i="2"/>
  <c r="F129" i="2"/>
  <c r="E129" i="2"/>
  <c r="J128" i="2"/>
  <c r="I128" i="2"/>
  <c r="H128" i="2"/>
  <c r="G128" i="2"/>
  <c r="E128" i="2"/>
  <c r="J127" i="2"/>
  <c r="I127" i="2"/>
  <c r="H127" i="2"/>
  <c r="G127" i="2"/>
  <c r="F127" i="2"/>
  <c r="E127" i="2"/>
  <c r="M126" i="2"/>
  <c r="L126" i="2"/>
  <c r="K126" i="2"/>
  <c r="J126" i="2"/>
  <c r="I126" i="2"/>
  <c r="H126" i="2"/>
  <c r="G126" i="2"/>
  <c r="E126" i="2"/>
  <c r="M125" i="2"/>
  <c r="L125" i="2"/>
  <c r="K125" i="2"/>
  <c r="J125" i="2"/>
  <c r="I125" i="2"/>
  <c r="H125" i="2"/>
  <c r="G125" i="2"/>
  <c r="F125" i="2"/>
  <c r="E125" i="2"/>
  <c r="J124" i="2"/>
  <c r="I124" i="2"/>
  <c r="H124" i="2"/>
  <c r="G124" i="2"/>
  <c r="E124" i="2"/>
  <c r="L123" i="2"/>
  <c r="K123" i="2"/>
  <c r="J123" i="2"/>
  <c r="I123" i="2"/>
  <c r="H123" i="2"/>
  <c r="G123" i="2"/>
  <c r="F123" i="2"/>
  <c r="E123" i="2"/>
  <c r="J122" i="2"/>
  <c r="I122" i="2"/>
  <c r="H122" i="2"/>
  <c r="G122" i="2"/>
  <c r="E122" i="2"/>
  <c r="M121" i="2"/>
  <c r="J121" i="2"/>
  <c r="I121" i="2"/>
  <c r="H121" i="2"/>
  <c r="G121" i="2"/>
  <c r="F121" i="2"/>
  <c r="E121" i="2"/>
  <c r="L120" i="2"/>
  <c r="J120" i="2"/>
  <c r="I120" i="2"/>
  <c r="H120" i="2"/>
  <c r="G120" i="2"/>
  <c r="E120" i="2"/>
  <c r="M119" i="2"/>
  <c r="K119" i="2"/>
  <c r="J119" i="2"/>
  <c r="I119" i="2"/>
  <c r="H119" i="2"/>
  <c r="G119" i="2"/>
  <c r="F119" i="2"/>
  <c r="E119" i="2"/>
  <c r="N118" i="2"/>
  <c r="M118" i="2"/>
  <c r="K118" i="2"/>
  <c r="J118" i="2"/>
  <c r="I118" i="2"/>
  <c r="H118" i="2"/>
  <c r="G118" i="2"/>
  <c r="E118" i="2"/>
  <c r="K117" i="2"/>
  <c r="J117" i="2"/>
  <c r="I117" i="2"/>
  <c r="H117" i="2"/>
  <c r="G117" i="2"/>
  <c r="F117" i="2"/>
  <c r="E117" i="2"/>
  <c r="J116" i="2"/>
  <c r="I116" i="2"/>
  <c r="H116" i="2"/>
  <c r="G116" i="2"/>
  <c r="E116" i="2"/>
  <c r="N115" i="2"/>
  <c r="M115" i="2"/>
  <c r="J115" i="2"/>
  <c r="I115" i="2"/>
  <c r="H115" i="2"/>
  <c r="G115" i="2"/>
  <c r="F115" i="2"/>
  <c r="E115" i="2"/>
  <c r="M114" i="2"/>
  <c r="K114" i="2"/>
  <c r="J114" i="2"/>
  <c r="I114" i="2"/>
  <c r="H114" i="2"/>
  <c r="G114" i="2"/>
  <c r="E114" i="2"/>
  <c r="J113" i="2"/>
  <c r="I113" i="2"/>
  <c r="H113" i="2"/>
  <c r="G113" i="2"/>
  <c r="F113" i="2"/>
  <c r="E113" i="2"/>
  <c r="M112" i="2"/>
  <c r="L112" i="2"/>
  <c r="K112" i="2"/>
  <c r="J112" i="2"/>
  <c r="I112" i="2"/>
  <c r="H112" i="2"/>
  <c r="G112" i="2"/>
  <c r="E112" i="2"/>
  <c r="K111" i="2"/>
  <c r="J111" i="2"/>
  <c r="I111" i="2"/>
  <c r="H111" i="2"/>
  <c r="G111" i="2"/>
  <c r="F111" i="2"/>
  <c r="E111" i="2"/>
  <c r="J110" i="2"/>
  <c r="I110" i="2"/>
  <c r="H110" i="2"/>
  <c r="G110" i="2"/>
  <c r="E110" i="2"/>
  <c r="N109" i="2"/>
  <c r="M109" i="2"/>
  <c r="J109" i="2"/>
  <c r="I109" i="2"/>
  <c r="H109" i="2"/>
  <c r="G109" i="2"/>
  <c r="F109" i="2"/>
  <c r="E109" i="2"/>
  <c r="M108" i="2"/>
  <c r="L108" i="2"/>
  <c r="K108" i="2"/>
  <c r="J108" i="2"/>
  <c r="I108" i="2"/>
  <c r="H108" i="2"/>
  <c r="G108" i="2"/>
  <c r="E108" i="2"/>
  <c r="M107" i="2"/>
  <c r="L107" i="2"/>
  <c r="K107" i="2"/>
  <c r="J107" i="2"/>
  <c r="I107" i="2"/>
  <c r="H107" i="2"/>
  <c r="G107" i="2"/>
  <c r="F107" i="2"/>
  <c r="E107" i="2"/>
  <c r="M106" i="2"/>
  <c r="J106" i="2"/>
  <c r="I106" i="2"/>
  <c r="H106" i="2"/>
  <c r="G106" i="2"/>
  <c r="E106" i="2"/>
  <c r="L105" i="2"/>
  <c r="K105" i="2"/>
  <c r="J105" i="2"/>
  <c r="I105" i="2"/>
  <c r="H105" i="2"/>
  <c r="G105" i="2"/>
  <c r="F105" i="2"/>
  <c r="E105" i="2"/>
  <c r="J104" i="2"/>
  <c r="I104" i="2"/>
  <c r="H104" i="2"/>
  <c r="G104" i="2"/>
  <c r="E104" i="2"/>
  <c r="J103" i="2"/>
  <c r="I103" i="2"/>
  <c r="H103" i="2"/>
  <c r="G103" i="2"/>
  <c r="F103" i="2"/>
  <c r="E103" i="2"/>
  <c r="K102" i="2"/>
  <c r="J102" i="2"/>
  <c r="I102" i="2"/>
  <c r="H102" i="2"/>
  <c r="G102" i="2"/>
  <c r="E102" i="2"/>
  <c r="N101" i="2"/>
  <c r="M101" i="2"/>
  <c r="K101" i="2"/>
  <c r="J101" i="2"/>
  <c r="I101" i="2"/>
  <c r="H101" i="2"/>
  <c r="G101" i="2"/>
  <c r="F101" i="2"/>
  <c r="E101" i="2"/>
  <c r="M100" i="2"/>
  <c r="L100" i="2"/>
  <c r="K100" i="2"/>
  <c r="J100" i="2"/>
  <c r="I100" i="2"/>
  <c r="H100" i="2"/>
  <c r="G100" i="2"/>
  <c r="E100" i="2"/>
  <c r="J99" i="2"/>
  <c r="I99" i="2"/>
  <c r="H99" i="2"/>
  <c r="G99" i="2"/>
  <c r="F99" i="2"/>
  <c r="E99" i="2"/>
  <c r="J98" i="2"/>
  <c r="I98" i="2"/>
  <c r="H98" i="2"/>
  <c r="G98" i="2"/>
  <c r="E98" i="2"/>
  <c r="M97" i="2"/>
  <c r="J97" i="2"/>
  <c r="I97" i="2"/>
  <c r="H97" i="2"/>
  <c r="G97" i="2"/>
  <c r="F97" i="2"/>
  <c r="E97" i="2"/>
  <c r="M96" i="2"/>
  <c r="L96" i="2"/>
  <c r="J96" i="2"/>
  <c r="I96" i="2"/>
  <c r="H96" i="2"/>
  <c r="G96" i="2"/>
  <c r="E96" i="2"/>
  <c r="J95" i="2"/>
  <c r="I95" i="2"/>
  <c r="H95" i="2"/>
  <c r="G95" i="2"/>
  <c r="F95" i="2"/>
  <c r="E95" i="2"/>
  <c r="M94" i="2"/>
  <c r="L94" i="2"/>
  <c r="K94" i="2"/>
  <c r="J94" i="2"/>
  <c r="I94" i="2"/>
  <c r="H94" i="2"/>
  <c r="G94" i="2"/>
  <c r="E94" i="2"/>
  <c r="K93" i="2"/>
  <c r="J93" i="2"/>
  <c r="I93" i="2"/>
  <c r="H93" i="2"/>
  <c r="G93" i="2"/>
  <c r="F93" i="2"/>
  <c r="E93" i="2"/>
  <c r="J92" i="2"/>
  <c r="I92" i="2"/>
  <c r="H92" i="2"/>
  <c r="G92" i="2"/>
  <c r="E92" i="2"/>
  <c r="M91" i="2"/>
  <c r="J91" i="2"/>
  <c r="I91" i="2"/>
  <c r="H91" i="2"/>
  <c r="G91" i="2"/>
  <c r="F91" i="2"/>
  <c r="E91" i="2"/>
  <c r="M90" i="2"/>
  <c r="J90" i="2"/>
  <c r="I90" i="2"/>
  <c r="H90" i="2"/>
  <c r="G90" i="2"/>
  <c r="E90" i="2"/>
  <c r="M89" i="2"/>
  <c r="L89" i="2"/>
  <c r="K89" i="2"/>
  <c r="J89" i="2"/>
  <c r="I89" i="2"/>
  <c r="H89" i="2"/>
  <c r="G89" i="2"/>
  <c r="F89" i="2"/>
  <c r="E89" i="2"/>
  <c r="M88" i="2"/>
  <c r="J88" i="2"/>
  <c r="I88" i="2"/>
  <c r="H88" i="2"/>
  <c r="G88" i="2"/>
  <c r="E88" i="2"/>
  <c r="L87" i="2"/>
  <c r="K87" i="2"/>
  <c r="J87" i="2"/>
  <c r="I87" i="2"/>
  <c r="H87" i="2"/>
  <c r="G87" i="2"/>
  <c r="F87" i="2"/>
  <c r="E87" i="2"/>
  <c r="J86" i="2"/>
  <c r="I86" i="2"/>
  <c r="H86" i="2"/>
  <c r="G86" i="2"/>
  <c r="E86" i="2"/>
  <c r="J85" i="2"/>
  <c r="I85" i="2"/>
  <c r="H85" i="2"/>
  <c r="G85" i="2"/>
  <c r="F85" i="2"/>
  <c r="E85" i="2"/>
  <c r="J84" i="2"/>
  <c r="I84" i="2"/>
  <c r="H84" i="2"/>
  <c r="G84" i="2"/>
  <c r="E84" i="2"/>
  <c r="M83" i="2"/>
  <c r="K83" i="2"/>
  <c r="J83" i="2"/>
  <c r="I83" i="2"/>
  <c r="H83" i="2"/>
  <c r="G83" i="2"/>
  <c r="F83" i="2"/>
  <c r="E83" i="2"/>
  <c r="M82" i="2"/>
  <c r="L82" i="2"/>
  <c r="K82" i="2"/>
  <c r="J82" i="2"/>
  <c r="I82" i="2"/>
  <c r="H82" i="2"/>
  <c r="G82" i="2"/>
  <c r="E82" i="2"/>
  <c r="K81" i="2"/>
  <c r="J81" i="2"/>
  <c r="I81" i="2"/>
  <c r="H81" i="2"/>
  <c r="G81" i="2"/>
  <c r="F81" i="2"/>
  <c r="E81" i="2"/>
  <c r="J80" i="2"/>
  <c r="I80" i="2"/>
  <c r="H80" i="2"/>
  <c r="G80" i="2"/>
  <c r="E80" i="2"/>
  <c r="M79" i="2"/>
  <c r="J79" i="2"/>
  <c r="I79" i="2"/>
  <c r="H79" i="2"/>
  <c r="G79" i="2"/>
  <c r="F79" i="2"/>
  <c r="E79" i="2"/>
  <c r="M78" i="2"/>
  <c r="L78" i="2"/>
  <c r="J78" i="2"/>
  <c r="I78" i="2"/>
  <c r="H78" i="2"/>
  <c r="G78" i="2"/>
  <c r="E78" i="2"/>
  <c r="J77" i="2"/>
  <c r="I77" i="2"/>
  <c r="H77" i="2"/>
  <c r="G77" i="2"/>
  <c r="F77" i="2"/>
  <c r="E77" i="2"/>
  <c r="M76" i="2"/>
  <c r="L76" i="2"/>
  <c r="K76" i="2"/>
  <c r="J76" i="2"/>
  <c r="I76" i="2"/>
  <c r="H76" i="2"/>
  <c r="G76" i="2"/>
  <c r="E76" i="2"/>
  <c r="L75" i="2"/>
  <c r="K75" i="2"/>
  <c r="J75" i="2"/>
  <c r="I75" i="2"/>
  <c r="H75" i="2"/>
  <c r="G75" i="2"/>
  <c r="F75" i="2"/>
  <c r="E75" i="2"/>
  <c r="J74" i="2"/>
  <c r="I74" i="2"/>
  <c r="H74" i="2"/>
  <c r="G74" i="2"/>
  <c r="E74" i="2"/>
  <c r="J73" i="2"/>
  <c r="I73" i="2"/>
  <c r="H73" i="2"/>
  <c r="G73" i="2"/>
  <c r="F73" i="2"/>
  <c r="E73" i="2"/>
  <c r="M72" i="2"/>
  <c r="L72" i="2"/>
  <c r="K72" i="2"/>
  <c r="J72" i="2"/>
  <c r="I72" i="2"/>
  <c r="H72" i="2"/>
  <c r="G72" i="2"/>
  <c r="E72" i="2"/>
  <c r="N71" i="2"/>
  <c r="M71" i="2"/>
  <c r="L71" i="2"/>
  <c r="K71" i="2"/>
  <c r="J71" i="2"/>
  <c r="I71" i="2"/>
  <c r="H71" i="2"/>
  <c r="G71" i="2"/>
  <c r="F71" i="2"/>
  <c r="E71" i="2"/>
  <c r="J70" i="2"/>
  <c r="I70" i="2"/>
  <c r="H70" i="2"/>
  <c r="G70" i="2"/>
  <c r="E70" i="2"/>
  <c r="L69" i="2"/>
  <c r="K69" i="2"/>
  <c r="J69" i="2"/>
  <c r="I69" i="2"/>
  <c r="H69" i="2"/>
  <c r="G69" i="2"/>
  <c r="F69" i="2"/>
  <c r="E69" i="2"/>
  <c r="J68" i="2"/>
  <c r="I68" i="2"/>
  <c r="H68" i="2"/>
  <c r="G68" i="2"/>
  <c r="E68" i="2"/>
  <c r="N67" i="2"/>
  <c r="M67" i="2"/>
  <c r="J67" i="2"/>
  <c r="I67" i="2"/>
  <c r="H67" i="2"/>
  <c r="G67" i="2"/>
  <c r="F67" i="2"/>
  <c r="E67" i="2"/>
  <c r="L66" i="2"/>
  <c r="J66" i="2"/>
  <c r="I66" i="2"/>
  <c r="H66" i="2"/>
  <c r="G66" i="2"/>
  <c r="E66" i="2"/>
  <c r="M65" i="2"/>
  <c r="K65" i="2"/>
  <c r="J65" i="2"/>
  <c r="I65" i="2"/>
  <c r="H65" i="2"/>
  <c r="G65" i="2"/>
  <c r="F65" i="2"/>
  <c r="E65" i="2"/>
  <c r="N64" i="2"/>
  <c r="M64" i="2"/>
  <c r="J64" i="2"/>
  <c r="I64" i="2"/>
  <c r="H64" i="2"/>
  <c r="G64" i="2"/>
  <c r="E64" i="2"/>
  <c r="K63" i="2"/>
  <c r="J63" i="2"/>
  <c r="I63" i="2"/>
  <c r="H63" i="2"/>
  <c r="G63" i="2"/>
  <c r="F63" i="2"/>
  <c r="E63" i="2"/>
  <c r="J62" i="2"/>
  <c r="I62" i="2"/>
  <c r="H62" i="2"/>
  <c r="G62" i="2"/>
  <c r="E62" i="2"/>
  <c r="M61" i="2"/>
  <c r="J61" i="2"/>
  <c r="I61" i="2"/>
  <c r="H61" i="2"/>
  <c r="G61" i="2"/>
  <c r="F61" i="2"/>
  <c r="E61" i="2"/>
  <c r="M60" i="2"/>
  <c r="J60" i="2"/>
  <c r="I60" i="2"/>
  <c r="H60" i="2"/>
  <c r="G60" i="2"/>
  <c r="E60" i="2"/>
  <c r="J59" i="2"/>
  <c r="I59" i="2"/>
  <c r="H59" i="2"/>
  <c r="G59" i="2"/>
  <c r="F59" i="2"/>
  <c r="E59" i="2"/>
  <c r="M58" i="2"/>
  <c r="K58" i="2"/>
  <c r="J58" i="2"/>
  <c r="I58" i="2"/>
  <c r="H58" i="2"/>
  <c r="G58" i="2"/>
  <c r="E58" i="2"/>
  <c r="L57" i="2"/>
  <c r="K57" i="2"/>
  <c r="J57" i="2"/>
  <c r="I57" i="2"/>
  <c r="H57" i="2"/>
  <c r="G57" i="2"/>
  <c r="F57" i="2"/>
  <c r="E57" i="2"/>
  <c r="J56" i="2"/>
  <c r="I56" i="2"/>
  <c r="H56" i="2"/>
  <c r="G56" i="2"/>
  <c r="E56" i="2"/>
  <c r="M55" i="2"/>
  <c r="J55" i="2"/>
  <c r="I55" i="2"/>
  <c r="H55" i="2"/>
  <c r="G55" i="2"/>
  <c r="F55" i="2"/>
  <c r="E55" i="2"/>
  <c r="M54" i="2"/>
  <c r="L54" i="2"/>
  <c r="K54" i="2"/>
  <c r="J54" i="2"/>
  <c r="I54" i="2"/>
  <c r="H54" i="2"/>
  <c r="G54" i="2"/>
  <c r="E54" i="2"/>
  <c r="M53" i="2"/>
  <c r="L53" i="2"/>
  <c r="K53" i="2"/>
  <c r="J53" i="2"/>
  <c r="I53" i="2"/>
  <c r="H53" i="2"/>
  <c r="G53" i="2"/>
  <c r="F53" i="2"/>
  <c r="E53" i="2"/>
  <c r="M52" i="2"/>
  <c r="J52" i="2"/>
  <c r="I52" i="2"/>
  <c r="H52" i="2"/>
  <c r="G52" i="2"/>
  <c r="E52" i="2"/>
  <c r="L51" i="2"/>
  <c r="K51" i="2"/>
  <c r="J51" i="2"/>
  <c r="I51" i="2"/>
  <c r="H51" i="2"/>
  <c r="G51" i="2"/>
  <c r="F51" i="2"/>
  <c r="E51" i="2"/>
  <c r="J50" i="2"/>
  <c r="I50" i="2"/>
  <c r="H50" i="2"/>
  <c r="G50" i="2"/>
  <c r="E50" i="2"/>
  <c r="M49" i="2"/>
  <c r="J49" i="2"/>
  <c r="I49" i="2"/>
  <c r="H49" i="2"/>
  <c r="G49" i="2"/>
  <c r="F49" i="2"/>
  <c r="E49" i="2"/>
  <c r="J48" i="2"/>
  <c r="I48" i="2"/>
  <c r="H48" i="2"/>
  <c r="G48" i="2"/>
  <c r="E48" i="2"/>
  <c r="N47" i="2"/>
  <c r="M47" i="2"/>
  <c r="K47" i="2"/>
  <c r="J47" i="2"/>
  <c r="I47" i="2"/>
  <c r="H47" i="2"/>
  <c r="G47" i="2"/>
  <c r="F47" i="2"/>
  <c r="E47" i="2"/>
  <c r="M46" i="2"/>
  <c r="L46" i="2"/>
  <c r="J46" i="2"/>
  <c r="I46" i="2"/>
  <c r="H46" i="2"/>
  <c r="G46" i="2"/>
  <c r="E46" i="2"/>
  <c r="J45" i="2"/>
  <c r="I45" i="2"/>
  <c r="H45" i="2"/>
  <c r="G45" i="2"/>
  <c r="F45" i="2"/>
  <c r="E45" i="2"/>
  <c r="J44" i="2"/>
  <c r="I44" i="2"/>
  <c r="H44" i="2"/>
  <c r="G44" i="2"/>
  <c r="E44" i="2"/>
  <c r="M43" i="2"/>
  <c r="J43" i="2"/>
  <c r="I43" i="2"/>
  <c r="H43" i="2"/>
  <c r="G43" i="2"/>
  <c r="F43" i="2"/>
  <c r="E43" i="2"/>
  <c r="M42" i="2"/>
  <c r="K42" i="2"/>
  <c r="J42" i="2"/>
  <c r="I42" i="2"/>
  <c r="H42" i="2"/>
  <c r="G42" i="2"/>
  <c r="E42" i="2"/>
  <c r="J41" i="2"/>
  <c r="I41" i="2"/>
  <c r="H41" i="2"/>
  <c r="G41" i="2"/>
  <c r="F41" i="2"/>
  <c r="E41" i="2"/>
  <c r="M40" i="2"/>
  <c r="L40" i="2"/>
  <c r="K40" i="2"/>
  <c r="J40" i="2"/>
  <c r="I40" i="2"/>
  <c r="H40" i="2"/>
  <c r="G40" i="2"/>
  <c r="E40" i="2"/>
  <c r="K39" i="2"/>
  <c r="J39" i="2"/>
  <c r="I39" i="2"/>
  <c r="H39" i="2"/>
  <c r="G39" i="2"/>
  <c r="F39" i="2"/>
  <c r="E39" i="2"/>
  <c r="J38" i="2"/>
  <c r="I38" i="2"/>
  <c r="H38" i="2"/>
  <c r="G38" i="2"/>
  <c r="E38" i="2"/>
  <c r="M37" i="2"/>
  <c r="J37" i="2"/>
  <c r="I37" i="2"/>
  <c r="H37" i="2"/>
  <c r="G37" i="2"/>
  <c r="F37" i="2"/>
  <c r="E37" i="2"/>
  <c r="M36" i="2"/>
  <c r="K36" i="2"/>
  <c r="J36" i="2"/>
  <c r="I36" i="2"/>
  <c r="H36" i="2"/>
  <c r="G36" i="2"/>
  <c r="E36" i="2"/>
  <c r="N35" i="2"/>
  <c r="M35" i="2"/>
  <c r="L35" i="2"/>
  <c r="K35" i="2"/>
  <c r="J35" i="2"/>
  <c r="I35" i="2"/>
  <c r="H35" i="2"/>
  <c r="G35" i="2"/>
  <c r="F35" i="2"/>
  <c r="E35" i="2"/>
  <c r="N34" i="2"/>
  <c r="M34" i="2"/>
  <c r="J34" i="2"/>
  <c r="I34" i="2"/>
  <c r="H34" i="2"/>
  <c r="G34" i="2"/>
  <c r="E34" i="2"/>
  <c r="L33" i="2"/>
  <c r="K33" i="2"/>
  <c r="J33" i="2"/>
  <c r="I33" i="2"/>
  <c r="H33" i="2"/>
  <c r="G33" i="2"/>
  <c r="F33" i="2"/>
  <c r="E33" i="2"/>
  <c r="L32" i="2"/>
  <c r="K32" i="2"/>
  <c r="J32" i="2"/>
  <c r="I32" i="2"/>
  <c r="H32" i="2"/>
  <c r="G32" i="2"/>
  <c r="E32" i="2"/>
  <c r="J31" i="2"/>
  <c r="I31" i="2"/>
  <c r="H31" i="2"/>
  <c r="G31" i="2"/>
  <c r="F31" i="2"/>
  <c r="E31" i="2"/>
  <c r="M30" i="2"/>
  <c r="J30" i="2"/>
  <c r="I30" i="2"/>
  <c r="H30" i="2"/>
  <c r="G30" i="2"/>
  <c r="E30" i="2"/>
  <c r="N29" i="2"/>
  <c r="M29" i="2"/>
  <c r="K29" i="2"/>
  <c r="J29" i="2"/>
  <c r="I29" i="2"/>
  <c r="H29" i="2"/>
  <c r="G29" i="2"/>
  <c r="F29" i="2"/>
  <c r="E29" i="2"/>
  <c r="M28" i="2"/>
  <c r="L28" i="2"/>
  <c r="J28" i="2"/>
  <c r="I28" i="2"/>
  <c r="H28" i="2"/>
  <c r="G28" i="2"/>
  <c r="E28" i="2"/>
  <c r="L27" i="2"/>
  <c r="K27" i="2"/>
  <c r="J27" i="2"/>
  <c r="I27" i="2"/>
  <c r="H27" i="2"/>
  <c r="G27" i="2"/>
  <c r="F27" i="2"/>
  <c r="E27" i="2"/>
  <c r="K26" i="2"/>
  <c r="J26" i="2"/>
  <c r="I26" i="2"/>
  <c r="H26" i="2"/>
  <c r="G26" i="2"/>
  <c r="E26" i="2"/>
  <c r="M25" i="2"/>
  <c r="L25" i="2"/>
  <c r="J25" i="2"/>
  <c r="I25" i="2"/>
  <c r="H25" i="2"/>
  <c r="G25" i="2"/>
  <c r="F25" i="2"/>
  <c r="E25" i="2"/>
  <c r="M24" i="2"/>
  <c r="K24" i="2"/>
  <c r="J24" i="2"/>
  <c r="I24" i="2"/>
  <c r="H24" i="2"/>
  <c r="G24" i="2"/>
  <c r="E24" i="2"/>
  <c r="K23" i="2"/>
  <c r="J23" i="2"/>
  <c r="I23" i="2"/>
  <c r="H23" i="2"/>
  <c r="G23" i="2"/>
  <c r="F23" i="2"/>
  <c r="E23" i="2"/>
  <c r="M22" i="2"/>
  <c r="L22" i="2"/>
  <c r="J22" i="2"/>
  <c r="I22" i="2"/>
  <c r="H22" i="2"/>
  <c r="G22" i="2"/>
  <c r="E22" i="2"/>
  <c r="M21" i="2"/>
  <c r="K21" i="2"/>
  <c r="J21" i="2"/>
  <c r="I21" i="2"/>
  <c r="H21" i="2"/>
  <c r="G21" i="2"/>
  <c r="F21" i="2"/>
  <c r="E21" i="2"/>
  <c r="K20" i="2"/>
  <c r="J20" i="2"/>
  <c r="I20" i="2"/>
  <c r="H20" i="2"/>
  <c r="G20" i="2"/>
  <c r="E20" i="2"/>
  <c r="L19" i="2"/>
  <c r="J19" i="2"/>
  <c r="I19" i="2"/>
  <c r="H19" i="2"/>
  <c r="G19" i="2"/>
  <c r="F19" i="2"/>
  <c r="E19" i="2"/>
  <c r="M18" i="2"/>
  <c r="L18" i="2"/>
  <c r="K18" i="2"/>
  <c r="J18" i="2"/>
  <c r="I18" i="2"/>
  <c r="H18" i="2"/>
  <c r="G18" i="2"/>
  <c r="E18" i="2"/>
  <c r="M17" i="2"/>
  <c r="K17" i="2"/>
  <c r="J17" i="2"/>
  <c r="I17" i="2"/>
  <c r="H17" i="2"/>
  <c r="G17" i="2"/>
  <c r="F17" i="2"/>
  <c r="E17" i="2"/>
  <c r="N16" i="2"/>
  <c r="M16" i="2"/>
  <c r="J16" i="2"/>
  <c r="I16" i="2"/>
  <c r="H16" i="2"/>
  <c r="G16" i="2"/>
  <c r="F16" i="2"/>
  <c r="E16" i="2"/>
  <c r="K15" i="2"/>
  <c r="J15" i="2"/>
  <c r="I15" i="2"/>
  <c r="H15" i="2"/>
  <c r="G15" i="2"/>
  <c r="F15" i="2"/>
  <c r="E15" i="2"/>
  <c r="K14" i="2"/>
  <c r="J14" i="2"/>
  <c r="I14" i="2"/>
  <c r="H14" i="2"/>
  <c r="G14" i="2"/>
  <c r="E14" i="2"/>
  <c r="M13" i="2"/>
  <c r="L13" i="2"/>
  <c r="J13" i="2"/>
  <c r="I13" i="2"/>
  <c r="H13" i="2"/>
  <c r="G13" i="2"/>
  <c r="F13" i="2"/>
  <c r="E13" i="2"/>
  <c r="M12" i="2"/>
  <c r="L12" i="2"/>
  <c r="K12" i="2"/>
  <c r="J12" i="2"/>
  <c r="I12" i="2"/>
  <c r="H12" i="2"/>
  <c r="G12" i="2"/>
  <c r="E12" i="2"/>
  <c r="M11" i="2"/>
  <c r="K11" i="2"/>
  <c r="J11" i="2"/>
  <c r="I11" i="2"/>
  <c r="H11" i="2"/>
  <c r="G11" i="2"/>
  <c r="F11" i="2"/>
  <c r="E11" i="2"/>
  <c r="N10" i="2"/>
  <c r="M10" i="2"/>
  <c r="L10" i="2"/>
  <c r="J10" i="2"/>
  <c r="I10" i="2"/>
  <c r="H10" i="2"/>
  <c r="G10" i="2"/>
  <c r="F10" i="2"/>
  <c r="E10" i="2"/>
  <c r="N9" i="2"/>
  <c r="M9" i="2"/>
  <c r="K9" i="2"/>
  <c r="J9" i="2"/>
  <c r="I9" i="2"/>
  <c r="H9" i="2"/>
  <c r="G9" i="2"/>
  <c r="F9" i="2"/>
  <c r="E9" i="2"/>
  <c r="K8" i="2"/>
  <c r="J8" i="2"/>
  <c r="I8" i="2"/>
  <c r="H8" i="2"/>
  <c r="G8" i="2"/>
  <c r="F8" i="2"/>
  <c r="E8" i="2"/>
  <c r="CQ31" i="3" l="1"/>
  <c r="L30" i="2" s="1"/>
  <c r="K30" i="2"/>
  <c r="CQ86" i="3"/>
  <c r="L85" i="2" s="1"/>
  <c r="K85" i="2"/>
  <c r="CQ141" i="3"/>
  <c r="L140" i="2" s="1"/>
  <c r="K140" i="2"/>
  <c r="CP57" i="4"/>
  <c r="N56" i="2" s="1"/>
  <c r="M56" i="2"/>
  <c r="M131" i="2"/>
  <c r="CP132" i="4"/>
  <c r="N131" i="2" s="1"/>
  <c r="CQ91" i="3"/>
  <c r="L90" i="2" s="1"/>
  <c r="K90" i="2"/>
  <c r="CP111" i="4"/>
  <c r="N110" i="2" s="1"/>
  <c r="M110" i="2"/>
  <c r="CQ62" i="3"/>
  <c r="L61" i="2" s="1"/>
  <c r="K61" i="2"/>
  <c r="CQ99" i="3"/>
  <c r="L98" i="2" s="1"/>
  <c r="K98" i="2"/>
  <c r="M98" i="2"/>
  <c r="CP99" i="4"/>
  <c r="N98" i="2" s="1"/>
  <c r="K34" i="2"/>
  <c r="CQ35" i="3"/>
  <c r="L34" i="2" s="1"/>
  <c r="CQ45" i="3"/>
  <c r="L44" i="2" s="1"/>
  <c r="K44" i="2"/>
  <c r="CQ49" i="3"/>
  <c r="L48" i="2" s="1"/>
  <c r="CQ53" i="3"/>
  <c r="L52" i="2" s="1"/>
  <c r="CQ81" i="3"/>
  <c r="L80" i="2" s="1"/>
  <c r="K80" i="2"/>
  <c r="CQ85" i="3"/>
  <c r="L84" i="2" s="1"/>
  <c r="K84" i="2"/>
  <c r="CQ100" i="3"/>
  <c r="L99" i="2" s="1"/>
  <c r="K99" i="2"/>
  <c r="CQ140" i="3"/>
  <c r="L139" i="2" s="1"/>
  <c r="K139" i="2"/>
  <c r="CQ145" i="3"/>
  <c r="L144" i="2" s="1"/>
  <c r="K144" i="2"/>
  <c r="CP28" i="4"/>
  <c r="N27" i="2" s="1"/>
  <c r="M27" i="2"/>
  <c r="CP33" i="4"/>
  <c r="N32" i="2" s="1"/>
  <c r="M32" i="2"/>
  <c r="M77" i="2"/>
  <c r="CP78" i="4"/>
  <c r="N77" i="2" s="1"/>
  <c r="CQ87" i="3"/>
  <c r="L86" i="2" s="1"/>
  <c r="K86" i="2"/>
  <c r="CQ128" i="3"/>
  <c r="L127" i="2" s="1"/>
  <c r="CP24" i="4"/>
  <c r="N23" i="2" s="1"/>
  <c r="M73" i="2"/>
  <c r="CP74" i="4"/>
  <c r="N73" i="2" s="1"/>
  <c r="CP86" i="4"/>
  <c r="N85" i="2" s="1"/>
  <c r="M85" i="2"/>
  <c r="M31" i="2"/>
  <c r="K45" i="2"/>
  <c r="K55" i="2"/>
  <c r="CQ56" i="3"/>
  <c r="L55" i="2" s="1"/>
  <c r="CQ74" i="3"/>
  <c r="L73" i="2" s="1"/>
  <c r="CQ78" i="3"/>
  <c r="L77" i="2" s="1"/>
  <c r="K77" i="2"/>
  <c r="CQ111" i="3"/>
  <c r="L110" i="2" s="1"/>
  <c r="K110" i="2"/>
  <c r="CP16" i="4"/>
  <c r="N15" i="2" s="1"/>
  <c r="M15" i="2"/>
  <c r="CP20" i="4"/>
  <c r="N19" i="2" s="1"/>
  <c r="CP70" i="4"/>
  <c r="N69" i="2" s="1"/>
  <c r="M69" i="2"/>
  <c r="CP124" i="4"/>
  <c r="N123" i="2" s="1"/>
  <c r="M123" i="2"/>
  <c r="CP136" i="4"/>
  <c r="N135" i="2" s="1"/>
  <c r="M135" i="2"/>
  <c r="CQ68" i="3"/>
  <c r="L67" i="2" s="1"/>
  <c r="K67" i="2"/>
  <c r="M127" i="2"/>
  <c r="CP128" i="4"/>
  <c r="N127" i="2" s="1"/>
  <c r="CQ32" i="3"/>
  <c r="L31" i="2" s="1"/>
  <c r="K31" i="2"/>
  <c r="CQ132" i="3"/>
  <c r="L131" i="2" s="1"/>
  <c r="K131" i="2"/>
  <c r="CP58" i="4"/>
  <c r="N57" i="2" s="1"/>
  <c r="M57" i="2"/>
  <c r="CQ39" i="3"/>
  <c r="L38" i="2" s="1"/>
  <c r="K38" i="2"/>
  <c r="CQ57" i="3"/>
  <c r="L56" i="2" s="1"/>
  <c r="K56" i="2"/>
  <c r="CQ61" i="3"/>
  <c r="L60" i="2" s="1"/>
  <c r="K60" i="2"/>
  <c r="CQ116" i="3"/>
  <c r="L115" i="2" s="1"/>
  <c r="K115" i="2"/>
  <c r="CP45" i="4"/>
  <c r="N44" i="2" s="1"/>
  <c r="CP49" i="4"/>
  <c r="N48" i="2" s="1"/>
  <c r="M48" i="2"/>
  <c r="M70" i="2"/>
  <c r="CP71" i="4"/>
  <c r="N70" i="2" s="1"/>
  <c r="CP82" i="4"/>
  <c r="N81" i="2" s="1"/>
  <c r="M81" i="2"/>
  <c r="CQ93" i="3"/>
  <c r="L92" i="2" s="1"/>
  <c r="K92" i="2"/>
  <c r="CQ122" i="3"/>
  <c r="L121" i="2" s="1"/>
  <c r="K121" i="2"/>
  <c r="CQ135" i="3"/>
  <c r="L134" i="2" s="1"/>
  <c r="K134" i="2"/>
  <c r="CP39" i="4"/>
  <c r="N38" i="2" s="1"/>
  <c r="M38" i="2"/>
  <c r="CP52" i="4"/>
  <c r="N51" i="2" s="1"/>
  <c r="M51" i="2"/>
  <c r="CP64" i="4"/>
  <c r="N63" i="2" s="1"/>
  <c r="M63" i="2"/>
  <c r="CP84" i="4"/>
  <c r="N83" i="2" s="1"/>
  <c r="CP89" i="4"/>
  <c r="N88" i="2" s="1"/>
  <c r="CP93" i="4"/>
  <c r="N92" i="2" s="1"/>
  <c r="M92" i="2"/>
  <c r="CP101" i="4"/>
  <c r="N100" i="2" s="1"/>
  <c r="CP106" i="4"/>
  <c r="N105" i="2" s="1"/>
  <c r="M105" i="2"/>
  <c r="CP118" i="4"/>
  <c r="N117" i="2" s="1"/>
  <c r="M117" i="2"/>
  <c r="CP122" i="4"/>
  <c r="N121" i="2" s="1"/>
  <c r="CP126" i="4"/>
  <c r="N125" i="2" s="1"/>
  <c r="CP139" i="4"/>
  <c r="N138" i="2" s="1"/>
  <c r="M138" i="2"/>
  <c r="K96" i="2"/>
  <c r="K138" i="2"/>
  <c r="M142" i="2"/>
  <c r="CQ44" i="3"/>
  <c r="L43" i="2" s="1"/>
  <c r="K43" i="2"/>
  <c r="CQ60" i="3"/>
  <c r="L59" i="2" s="1"/>
  <c r="K59" i="2"/>
  <c r="CQ69" i="3"/>
  <c r="L68" i="2" s="1"/>
  <c r="K68" i="2"/>
  <c r="CQ89" i="3"/>
  <c r="L88" i="2" s="1"/>
  <c r="CQ98" i="3"/>
  <c r="L97" i="2" s="1"/>
  <c r="K97" i="2"/>
  <c r="CQ110" i="3"/>
  <c r="L109" i="2" s="1"/>
  <c r="CQ114" i="3"/>
  <c r="L113" i="2" s="1"/>
  <c r="K113" i="2"/>
  <c r="CQ123" i="3"/>
  <c r="L122" i="2" s="1"/>
  <c r="K122" i="2"/>
  <c r="CQ143" i="3"/>
  <c r="L142" i="2" s="1"/>
  <c r="CP15" i="4"/>
  <c r="N14" i="2" s="1"/>
  <c r="M14" i="2"/>
  <c r="CP23" i="4"/>
  <c r="N22" i="2" s="1"/>
  <c r="CP27" i="4"/>
  <c r="N26" i="2" s="1"/>
  <c r="CP31" i="4"/>
  <c r="N30" i="2" s="1"/>
  <c r="CP40" i="4"/>
  <c r="N39" i="2" s="1"/>
  <c r="M39" i="2"/>
  <c r="CP44" i="4"/>
  <c r="N43" i="2" s="1"/>
  <c r="CP60" i="4"/>
  <c r="N59" i="2" s="1"/>
  <c r="CP69" i="4"/>
  <c r="N68" i="2" s="1"/>
  <c r="M68" i="2"/>
  <c r="CP77" i="4"/>
  <c r="N76" i="2" s="1"/>
  <c r="CP81" i="4"/>
  <c r="N80" i="2" s="1"/>
  <c r="CP85" i="4"/>
  <c r="N84" i="2" s="1"/>
  <c r="M84" i="2"/>
  <c r="CP94" i="4"/>
  <c r="N93" i="2" s="1"/>
  <c r="M93" i="2"/>
  <c r="CP98" i="4"/>
  <c r="N97" i="2" s="1"/>
  <c r="CP114" i="4"/>
  <c r="N113" i="2" s="1"/>
  <c r="CP123" i="4"/>
  <c r="N122" i="2" s="1"/>
  <c r="M122" i="2"/>
  <c r="CP135" i="4"/>
  <c r="N134" i="2" s="1"/>
  <c r="CP140" i="4"/>
  <c r="N139" i="2" s="1"/>
  <c r="CP87" i="4"/>
  <c r="N86" i="2" s="1"/>
  <c r="M86" i="2"/>
  <c r="CP103" i="4"/>
  <c r="N102" i="2" s="1"/>
  <c r="M102" i="2"/>
  <c r="CP112" i="4"/>
  <c r="N111" i="2" s="1"/>
  <c r="M111" i="2"/>
  <c r="CP142" i="4"/>
  <c r="N141" i="2" s="1"/>
  <c r="M141" i="2"/>
  <c r="CQ50" i="3"/>
  <c r="L49" i="2" s="1"/>
  <c r="K49" i="2"/>
  <c r="CQ63" i="3"/>
  <c r="L62" i="2" s="1"/>
  <c r="K62" i="2"/>
  <c r="CQ75" i="3"/>
  <c r="L74" i="2" s="1"/>
  <c r="K74" i="2"/>
  <c r="CQ104" i="3"/>
  <c r="L103" i="2" s="1"/>
  <c r="K103" i="2"/>
  <c r="CQ117" i="3"/>
  <c r="L116" i="2" s="1"/>
  <c r="K116" i="2"/>
  <c r="CQ129" i="3"/>
  <c r="L128" i="2" s="1"/>
  <c r="K128" i="2"/>
  <c r="M8" i="2"/>
  <c r="CP144" i="4"/>
  <c r="N143" i="2" s="1"/>
  <c r="CP137" i="4"/>
  <c r="N136" i="2" s="1"/>
  <c r="CP12" i="4"/>
  <c r="N11" i="2" s="1"/>
  <c r="CP21" i="4"/>
  <c r="N20" i="2" s="1"/>
  <c r="M20" i="2"/>
  <c r="CP29" i="4"/>
  <c r="N28" i="2" s="1"/>
  <c r="CP34" i="4"/>
  <c r="N33" i="2" s="1"/>
  <c r="M33" i="2"/>
  <c r="CP46" i="4"/>
  <c r="N45" i="2" s="1"/>
  <c r="M45" i="2"/>
  <c r="CP50" i="4"/>
  <c r="N49" i="2" s="1"/>
  <c r="CP54" i="4"/>
  <c r="N53" i="2" s="1"/>
  <c r="CP66" i="4"/>
  <c r="N65" i="2" s="1"/>
  <c r="CP75" i="4"/>
  <c r="N74" i="2" s="1"/>
  <c r="M74" i="2"/>
  <c r="CP83" i="4"/>
  <c r="N82" i="2" s="1"/>
  <c r="CP88" i="4"/>
  <c r="N87" i="2" s="1"/>
  <c r="M87" i="2"/>
  <c r="CP100" i="4"/>
  <c r="N99" i="2" s="1"/>
  <c r="M99" i="2"/>
  <c r="CP104" i="4"/>
  <c r="N103" i="2" s="1"/>
  <c r="CP108" i="4"/>
  <c r="N107" i="2" s="1"/>
  <c r="CP120" i="4"/>
  <c r="N119" i="2" s="1"/>
  <c r="CP125" i="4"/>
  <c r="N124" i="2" s="1"/>
  <c r="CP129" i="4"/>
  <c r="N128" i="2" s="1"/>
  <c r="M128" i="2"/>
  <c r="K66" i="2"/>
  <c r="K78" i="2"/>
  <c r="K120" i="2"/>
  <c r="K132" i="2"/>
  <c r="CQ38" i="3"/>
  <c r="L37" i="2" s="1"/>
  <c r="CQ42" i="3"/>
  <c r="L41" i="2" s="1"/>
  <c r="K41" i="2"/>
  <c r="CQ51" i="3"/>
  <c r="L50" i="2" s="1"/>
  <c r="K50" i="2"/>
  <c r="CQ71" i="3"/>
  <c r="L70" i="2" s="1"/>
  <c r="CQ80" i="3"/>
  <c r="L79" i="2" s="1"/>
  <c r="K79" i="2"/>
  <c r="CQ92" i="3"/>
  <c r="L91" i="2" s="1"/>
  <c r="CQ96" i="3"/>
  <c r="L95" i="2" s="1"/>
  <c r="K95" i="2"/>
  <c r="CQ105" i="3"/>
  <c r="L104" i="2" s="1"/>
  <c r="K104" i="2"/>
  <c r="CQ125" i="3"/>
  <c r="L124" i="2" s="1"/>
  <c r="CQ134" i="3"/>
  <c r="L133" i="2" s="1"/>
  <c r="K133" i="2"/>
  <c r="CP9" i="4"/>
  <c r="N8" i="2" s="1"/>
  <c r="CP13" i="4"/>
  <c r="N12" i="2" s="1"/>
  <c r="CP22" i="4"/>
  <c r="N21" i="2" s="1"/>
  <c r="CP26" i="4"/>
  <c r="N25" i="2" s="1"/>
  <c r="CP42" i="4"/>
  <c r="N41" i="2" s="1"/>
  <c r="CP51" i="4"/>
  <c r="N50" i="2" s="1"/>
  <c r="M50" i="2"/>
  <c r="CP59" i="4"/>
  <c r="N58" i="2" s="1"/>
  <c r="CP63" i="4"/>
  <c r="N62" i="2" s="1"/>
  <c r="CP67" i="4"/>
  <c r="N66" i="2" s="1"/>
  <c r="M66" i="2"/>
  <c r="CP76" i="4"/>
  <c r="N75" i="2" s="1"/>
  <c r="M75" i="2"/>
  <c r="CP80" i="4"/>
  <c r="N79" i="2" s="1"/>
  <c r="CP96" i="4"/>
  <c r="N95" i="2" s="1"/>
  <c r="CP105" i="4"/>
  <c r="N104" i="2" s="1"/>
  <c r="M104" i="2"/>
  <c r="CP113" i="4"/>
  <c r="N112" i="2" s="1"/>
  <c r="CP117" i="4"/>
  <c r="N116" i="2" s="1"/>
  <c r="CP121" i="4"/>
  <c r="N120" i="2" s="1"/>
  <c r="M120" i="2"/>
  <c r="CP130" i="4"/>
  <c r="N129" i="2" s="1"/>
  <c r="M129" i="2"/>
  <c r="CP134" i="4"/>
  <c r="N133" i="2" s="1"/>
  <c r="CP138" i="4"/>
  <c r="N137" i="2" s="1"/>
  <c r="M140" i="2"/>
  <c r="CQ30" i="3"/>
  <c r="L29" i="2" s="1"/>
  <c r="CQ48" i="3"/>
  <c r="L47" i="2" s="1"/>
  <c r="CQ66" i="3"/>
  <c r="L65" i="2" s="1"/>
  <c r="CQ84" i="3"/>
  <c r="L83" i="2" s="1"/>
  <c r="CQ102" i="3"/>
  <c r="L101" i="2" s="1"/>
  <c r="CQ120" i="3"/>
  <c r="L119" i="2" s="1"/>
  <c r="CQ138" i="3"/>
  <c r="L137" i="2" s="1"/>
  <c r="CP19" i="4"/>
  <c r="N18" i="2" s="1"/>
  <c r="CP37" i="4"/>
  <c r="N36" i="2" s="1"/>
  <c r="CP55" i="4"/>
  <c r="N54" i="2" s="1"/>
  <c r="CP73" i="4"/>
  <c r="N72" i="2" s="1"/>
  <c r="CP91" i="4"/>
  <c r="N90" i="2" s="1"/>
  <c r="CP109" i="4"/>
  <c r="N108" i="2" s="1"/>
  <c r="CP127" i="4"/>
  <c r="N126" i="2" s="1"/>
  <c r="CP145" i="4"/>
  <c r="N144" i="2" s="1"/>
  <c r="CQ144" i="3"/>
  <c r="L143" i="2" s="1"/>
  <c r="CP25" i="4"/>
  <c r="N24" i="2" s="1"/>
  <c r="CP43" i="4"/>
  <c r="N42" i="2" s="1"/>
  <c r="CP61" i="4"/>
  <c r="N60" i="2" s="1"/>
  <c r="CP79" i="4"/>
  <c r="N78" i="2" s="1"/>
  <c r="CP97" i="4"/>
  <c r="N96" i="2" s="1"/>
  <c r="CP115" i="4"/>
  <c r="N114" i="2" s="1"/>
  <c r="CP133" i="4"/>
  <c r="N132" i="2" s="1"/>
  <c r="CQ32" i="9"/>
  <c r="CQ38" i="9"/>
  <c r="CQ44" i="9"/>
  <c r="CQ50" i="9"/>
  <c r="CQ56" i="9"/>
  <c r="CQ62" i="9"/>
  <c r="CQ68" i="9"/>
  <c r="CQ74" i="9"/>
  <c r="CQ80" i="9"/>
  <c r="CQ86" i="9"/>
  <c r="CQ92" i="9"/>
  <c r="CQ98" i="9"/>
  <c r="CQ104" i="9"/>
  <c r="CQ110" i="9"/>
  <c r="CQ116" i="9"/>
  <c r="CQ122" i="9"/>
  <c r="CQ128" i="9"/>
  <c r="CQ134" i="9"/>
  <c r="CQ140" i="9"/>
  <c r="BY15" i="10"/>
  <c r="F14" i="2" s="1"/>
  <c r="BY21" i="10"/>
  <c r="F20" i="2" s="1"/>
  <c r="BY27" i="10"/>
  <c r="F26" i="2" s="1"/>
  <c r="BY33" i="10"/>
  <c r="F32" i="2" s="1"/>
  <c r="BY39" i="10"/>
  <c r="F38" i="2" s="1"/>
  <c r="BY45" i="10"/>
  <c r="F44" i="2" s="1"/>
  <c r="BY51" i="10"/>
  <c r="F50" i="2" s="1"/>
  <c r="BY57" i="10"/>
  <c r="F56" i="2" s="1"/>
  <c r="BY63" i="10"/>
  <c r="F62" i="2" s="1"/>
  <c r="BY69" i="10"/>
  <c r="F68" i="2" s="1"/>
  <c r="BY75" i="10"/>
  <c r="F74" i="2" s="1"/>
  <c r="BY81" i="10"/>
  <c r="F80" i="2" s="1"/>
  <c r="BY87" i="10"/>
  <c r="F86" i="2" s="1"/>
  <c r="BY93" i="10"/>
  <c r="F92" i="2" s="1"/>
  <c r="BY99" i="10"/>
  <c r="F98" i="2" s="1"/>
  <c r="BY105" i="10"/>
  <c r="F104" i="2" s="1"/>
  <c r="BY111" i="10"/>
  <c r="F110" i="2" s="1"/>
  <c r="BY117" i="10"/>
  <c r="F116" i="2" s="1"/>
  <c r="BY123" i="10"/>
  <c r="F122" i="2" s="1"/>
  <c r="BY129" i="10"/>
  <c r="F128" i="2" s="1"/>
  <c r="BY135" i="10"/>
  <c r="F134" i="2" s="1"/>
  <c r="BY141" i="10"/>
  <c r="F140" i="2" s="1"/>
  <c r="CQ28" i="9"/>
  <c r="CQ34" i="9"/>
  <c r="CQ40" i="9"/>
  <c r="CQ46" i="9"/>
  <c r="CQ52" i="9"/>
  <c r="CQ58" i="9"/>
  <c r="CQ64" i="9"/>
  <c r="CQ70" i="9"/>
  <c r="CQ76" i="9"/>
  <c r="CQ82" i="9"/>
  <c r="CQ88" i="9"/>
  <c r="CQ94" i="9"/>
  <c r="CQ100" i="9"/>
  <c r="CQ106" i="9"/>
  <c r="CQ112" i="9"/>
  <c r="CQ118" i="9"/>
  <c r="CQ124" i="9"/>
  <c r="CQ130" i="9"/>
  <c r="CQ136" i="9"/>
  <c r="CQ142" i="9"/>
  <c r="BY23" i="10"/>
  <c r="F22" i="2" s="1"/>
  <c r="BY29" i="10"/>
  <c r="F28" i="2" s="1"/>
  <c r="BY35" i="10"/>
  <c r="F34" i="2" s="1"/>
  <c r="BY41" i="10"/>
  <c r="F40" i="2" s="1"/>
  <c r="BY47" i="10"/>
  <c r="F46" i="2" s="1"/>
  <c r="BY53" i="10"/>
  <c r="F52" i="2" s="1"/>
  <c r="BY59" i="10"/>
  <c r="F58" i="2" s="1"/>
  <c r="BY65" i="10"/>
  <c r="F64" i="2" s="1"/>
  <c r="BY71" i="10"/>
  <c r="F70" i="2" s="1"/>
  <c r="BY77" i="10"/>
  <c r="F76" i="2" s="1"/>
  <c r="BY83" i="10"/>
  <c r="F82" i="2" s="1"/>
  <c r="BY89" i="10"/>
  <c r="F88" i="2" s="1"/>
  <c r="BY95" i="10"/>
  <c r="F94" i="2" s="1"/>
  <c r="BY101" i="10"/>
  <c r="F100" i="2" s="1"/>
  <c r="BY107" i="10"/>
  <c r="F106" i="2" s="1"/>
  <c r="BY113" i="10"/>
  <c r="F112" i="2" s="1"/>
  <c r="BY119" i="10"/>
  <c r="F118" i="2" s="1"/>
  <c r="BY125" i="10"/>
  <c r="F124" i="2" s="1"/>
  <c r="BY131" i="10"/>
  <c r="F130" i="2" s="1"/>
  <c r="BY137" i="10"/>
  <c r="F136" i="2" s="1"/>
  <c r="BY143" i="10"/>
  <c r="F142" i="2" s="1"/>
  <c r="CQ30" i="9"/>
  <c r="CQ36" i="9"/>
  <c r="CQ42" i="9"/>
  <c r="CQ48" i="9"/>
  <c r="CQ54" i="9"/>
  <c r="CQ60" i="9"/>
  <c r="CQ66" i="9"/>
  <c r="CQ72" i="9"/>
  <c r="CQ78" i="9"/>
  <c r="CQ84" i="9"/>
  <c r="CQ90" i="9"/>
  <c r="CQ96" i="9"/>
  <c r="CQ102" i="9"/>
  <c r="CQ108" i="9"/>
  <c r="CQ114" i="9"/>
  <c r="CQ120" i="9"/>
  <c r="CQ126" i="9"/>
  <c r="CQ132" i="9"/>
  <c r="CQ138" i="9"/>
  <c r="CQ144" i="9"/>
  <c r="BY13" i="10"/>
  <c r="F12" i="2" s="1"/>
  <c r="BY19" i="10"/>
  <c r="F18" i="2" s="1"/>
  <c r="BY25" i="10"/>
  <c r="F24" i="2" s="1"/>
  <c r="BY31" i="10"/>
  <c r="F30" i="2" s="1"/>
  <c r="BY37" i="10"/>
  <c r="F36" i="2" s="1"/>
  <c r="BY43" i="10"/>
  <c r="F42" i="2" s="1"/>
  <c r="BY49" i="10"/>
  <c r="F48" i="2" s="1"/>
  <c r="BY55" i="10"/>
  <c r="F54" i="2" s="1"/>
  <c r="BY61" i="10"/>
  <c r="F60" i="2" s="1"/>
  <c r="BY67" i="10"/>
  <c r="F66" i="2" s="1"/>
  <c r="BY73" i="10"/>
  <c r="F72" i="2" s="1"/>
  <c r="BY79" i="10"/>
  <c r="F78" i="2" s="1"/>
  <c r="BY85" i="10"/>
  <c r="F84" i="2" s="1"/>
  <c r="BY91" i="10"/>
  <c r="F90" i="2" s="1"/>
  <c r="BY97" i="10"/>
  <c r="F96" i="2" s="1"/>
  <c r="BY103" i="10"/>
  <c r="F102" i="2" s="1"/>
  <c r="BY109" i="10"/>
  <c r="F108" i="2" s="1"/>
  <c r="BY115" i="10"/>
  <c r="F114" i="2" s="1"/>
  <c r="BY121" i="10"/>
  <c r="F120" i="2" s="1"/>
  <c r="BY127" i="10"/>
  <c r="F126" i="2" s="1"/>
  <c r="BY133" i="10"/>
  <c r="F132" i="2" s="1"/>
  <c r="BY139" i="10"/>
  <c r="F138" i="2" s="1"/>
  <c r="BY145" i="10"/>
  <c r="F144" i="2" s="1"/>
</calcChain>
</file>

<file path=xl/sharedStrings.xml><?xml version="1.0" encoding="utf-8"?>
<sst xmlns="http://schemas.openxmlformats.org/spreadsheetml/2006/main" count="25163" uniqueCount="351">
  <si>
    <t>S.No.</t>
  </si>
  <si>
    <t>Registration No.</t>
  </si>
  <si>
    <t>Campus ID</t>
  </si>
  <si>
    <t>Name</t>
  </si>
  <si>
    <t>DL</t>
  </si>
  <si>
    <t>PWA</t>
  </si>
  <si>
    <t>SE</t>
  </si>
  <si>
    <t>23BBCACD001</t>
  </si>
  <si>
    <t>A Govardhan ratheesh</t>
  </si>
  <si>
    <t>23BBCACD003</t>
  </si>
  <si>
    <t>Aahil Raazi</t>
  </si>
  <si>
    <t>23BBCACD004</t>
  </si>
  <si>
    <t>Abdul Basith</t>
  </si>
  <si>
    <t>23BBCACD011</t>
  </si>
  <si>
    <t>Abhimanyu A. K</t>
  </si>
  <si>
    <t>23BBCACD012</t>
  </si>
  <si>
    <t>ABHINAND AV</t>
  </si>
  <si>
    <t>23BBCACD013</t>
  </si>
  <si>
    <t>Abhinand R Gopal</t>
  </si>
  <si>
    <t>23BBCACD015</t>
  </si>
  <si>
    <t>Abhinav. E</t>
  </si>
  <si>
    <t>23BBCACD020</t>
  </si>
  <si>
    <t>Abhinav Krishna C</t>
  </si>
  <si>
    <t>23BBCACD021</t>
  </si>
  <si>
    <t>Abhinav K V</t>
  </si>
  <si>
    <t>23BBCACD023</t>
  </si>
  <si>
    <t>Abhiram.P S</t>
  </si>
  <si>
    <t>23BBCACD024</t>
  </si>
  <si>
    <t>ABHIRAM. T. E</t>
  </si>
  <si>
    <t>23BBCACD026</t>
  </si>
  <si>
    <t>Abhishek S</t>
  </si>
  <si>
    <t>23BBCACD028</t>
  </si>
  <si>
    <t>Abin Jaz PA</t>
  </si>
  <si>
    <t>23BBCACD030</t>
  </si>
  <si>
    <t>Abin Shibu</t>
  </si>
  <si>
    <t>23BBCACD037</t>
  </si>
  <si>
    <t>Adhil M</t>
  </si>
  <si>
    <t>23BBCACD038</t>
  </si>
  <si>
    <t>23BBCACD044</t>
  </si>
  <si>
    <t>Adil Salah</t>
  </si>
  <si>
    <t>23BBCACD046</t>
  </si>
  <si>
    <t>Adith.G</t>
  </si>
  <si>
    <t>23BBCACD047</t>
  </si>
  <si>
    <t>Adith M K</t>
  </si>
  <si>
    <t>23BBCACD048</t>
  </si>
  <si>
    <t>Adith Shaji</t>
  </si>
  <si>
    <t>23BBCACD052</t>
  </si>
  <si>
    <t>Adithyan B</t>
  </si>
  <si>
    <t>23BBCACD058</t>
  </si>
  <si>
    <t>Adithyan. K.M</t>
  </si>
  <si>
    <t>23BBCACD061</t>
  </si>
  <si>
    <t>Adithyan.V</t>
  </si>
  <si>
    <t>23BBCACD063</t>
  </si>
  <si>
    <t>Adwaith K</t>
  </si>
  <si>
    <t>23BBCACD066</t>
  </si>
  <si>
    <t>Afeef Musthafa T</t>
  </si>
  <si>
    <t>23BBCACD067</t>
  </si>
  <si>
    <t>Aflah MTP</t>
  </si>
  <si>
    <t>23BBCACD069</t>
  </si>
  <si>
    <t>Ahammed Abdul Jabbar kurikkal</t>
  </si>
  <si>
    <t>23BBCACD081</t>
  </si>
  <si>
    <t>Akhilesh.S</t>
  </si>
  <si>
    <t>23BBCACD082</t>
  </si>
  <si>
    <t>Akshara T</t>
  </si>
  <si>
    <t>23BBCACD083</t>
  </si>
  <si>
    <t>Akshay K</t>
  </si>
  <si>
    <t>23BBCACD089</t>
  </si>
  <si>
    <t>Aleena Biju</t>
  </si>
  <si>
    <t>23BBCACD090</t>
  </si>
  <si>
    <t>ALEN GEORGE</t>
  </si>
  <si>
    <t>23BBCACD092</t>
  </si>
  <si>
    <t>Ali Mirsa R M</t>
  </si>
  <si>
    <t>23BBCACD093</t>
  </si>
  <si>
    <t>Allan Abraham</t>
  </si>
  <si>
    <t>23BBCACD095</t>
  </si>
  <si>
    <t>Amaan riaz</t>
  </si>
  <si>
    <t>23BBCACD096</t>
  </si>
  <si>
    <t>Amal Mathew</t>
  </si>
  <si>
    <t>23BBCACD097</t>
  </si>
  <si>
    <t>Amal Raj</t>
  </si>
  <si>
    <t>23BBCACD098</t>
  </si>
  <si>
    <t>Aman Abdulla</t>
  </si>
  <si>
    <t>23BBCACD099</t>
  </si>
  <si>
    <t>AMAN MOOSA A K</t>
  </si>
  <si>
    <t>23BBCACD101</t>
  </si>
  <si>
    <t>Amar.P</t>
  </si>
  <si>
    <t>23BBCACD103</t>
  </si>
  <si>
    <t>Amen Bin Rashid</t>
  </si>
  <si>
    <t>23BBCACD105</t>
  </si>
  <si>
    <t>Amrith. M. Nair</t>
  </si>
  <si>
    <t>23BBCACD106</t>
  </si>
  <si>
    <t>Anamika M K</t>
  </si>
  <si>
    <t>23BBCACD107</t>
  </si>
  <si>
    <t>Anamika N.M</t>
  </si>
  <si>
    <t>23BBCACD109</t>
  </si>
  <si>
    <t>AnandhuAjay A</t>
  </si>
  <si>
    <t>23BBCACD110</t>
  </si>
  <si>
    <t>Anandhu Latheesh v.m</t>
  </si>
  <si>
    <t>23BBCACD115</t>
  </si>
  <si>
    <t>Anfia CJ</t>
  </si>
  <si>
    <t>23BBCACD117</t>
  </si>
  <si>
    <t>Anika Sunil</t>
  </si>
  <si>
    <t>23BBCACD118</t>
  </si>
  <si>
    <t>Anirudh PS</t>
  </si>
  <si>
    <t>23BBCACD119</t>
  </si>
  <si>
    <t>Anirudhan. P. S</t>
  </si>
  <si>
    <t>23BBCACD121</t>
  </si>
  <si>
    <t>Annu Sebastian</t>
  </si>
  <si>
    <t>23BBCACD129</t>
  </si>
  <si>
    <t>Arjun Anilkumar</t>
  </si>
  <si>
    <t>23BBCACD130</t>
  </si>
  <si>
    <t>Arjundas k</t>
  </si>
  <si>
    <t>23BBCACD131</t>
  </si>
  <si>
    <t>Arjun kp</t>
  </si>
  <si>
    <t>23BBCACD132</t>
  </si>
  <si>
    <t>Arjun Krishna k</t>
  </si>
  <si>
    <t>23BBCACD134</t>
  </si>
  <si>
    <t>Arjun.P</t>
  </si>
  <si>
    <t>23BBCACD138</t>
  </si>
  <si>
    <t>Arjunkrishna B S</t>
  </si>
  <si>
    <t>23BBCACD139</t>
  </si>
  <si>
    <t>Arshak Rahman k k</t>
  </si>
  <si>
    <t>23BBCACD142</t>
  </si>
  <si>
    <t>Aseel Razi I P</t>
  </si>
  <si>
    <t>23BBCACD143</t>
  </si>
  <si>
    <t>Ashfaque Muhammed.M</t>
  </si>
  <si>
    <t>23BBCACD144</t>
  </si>
  <si>
    <t>Ashik N</t>
  </si>
  <si>
    <t>23BBCACD146</t>
  </si>
  <si>
    <t>Ashil Ahammed k.k</t>
  </si>
  <si>
    <t>23BBCACD148</t>
  </si>
  <si>
    <t>Asrith S Hari</t>
  </si>
  <si>
    <t>23BBCACD150</t>
  </si>
  <si>
    <t>Aswin Dev V</t>
  </si>
  <si>
    <t>23BBCACD155</t>
  </si>
  <si>
    <t>Athul Mohan</t>
  </si>
  <si>
    <t>23BBCACD156</t>
  </si>
  <si>
    <t>ATHUL PARAMBIL</t>
  </si>
  <si>
    <t>23BBCACD160</t>
  </si>
  <si>
    <t>Ayisha Sana</t>
  </si>
  <si>
    <t>23BBCACD161</t>
  </si>
  <si>
    <t>Aymen Musthafa</t>
  </si>
  <si>
    <t>23BBCACD162</t>
  </si>
  <si>
    <t>AYNA LARISHA</t>
  </si>
  <si>
    <t>23BBCACD163</t>
  </si>
  <si>
    <t>Aysha jaza AT</t>
  </si>
  <si>
    <t>23BBCACD164</t>
  </si>
  <si>
    <t>Ayushman Kashyap</t>
  </si>
  <si>
    <t>23BBCACD167</t>
  </si>
  <si>
    <t>Bhuvaneshwaran.M</t>
  </si>
  <si>
    <t>23BBCACD168</t>
  </si>
  <si>
    <t>C.Nishit</t>
  </si>
  <si>
    <t>23BBCACD169</t>
  </si>
  <si>
    <t>CS Gowri sanker</t>
  </si>
  <si>
    <t>23BBCACD170</t>
  </si>
  <si>
    <t>Charu Nandhan</t>
  </si>
  <si>
    <t>23BBCACD171</t>
  </si>
  <si>
    <t>Christy noble</t>
  </si>
  <si>
    <t>23BBCACD172</t>
  </si>
  <si>
    <t>Anuz D</t>
  </si>
  <si>
    <t>23BBCACD178</t>
  </si>
  <si>
    <t>Devanath C D</t>
  </si>
  <si>
    <t>23BBCACD179</t>
  </si>
  <si>
    <t>Devika Ramdas</t>
  </si>
  <si>
    <t>23BBCACD181</t>
  </si>
  <si>
    <t>DHANUSH RAJ CK</t>
  </si>
  <si>
    <t>23BBCACD183</t>
  </si>
  <si>
    <t>Dharsana.k</t>
  </si>
  <si>
    <t>23BBCACD186</t>
  </si>
  <si>
    <t>Fadil Faisal</t>
  </si>
  <si>
    <t>23BBCACD187</t>
  </si>
  <si>
    <t>Fadl</t>
  </si>
  <si>
    <t>23BBCACD191</t>
  </si>
  <si>
    <t>Farhan.s</t>
  </si>
  <si>
    <t>23BBCACD192</t>
  </si>
  <si>
    <t>Farzeen Sajid</t>
  </si>
  <si>
    <t>23BBCACD193</t>
  </si>
  <si>
    <t>Fathima Nadin PT</t>
  </si>
  <si>
    <t>23BBCACD194</t>
  </si>
  <si>
    <t>Fathimathul Fidha K</t>
  </si>
  <si>
    <t>23BBCACD195</t>
  </si>
  <si>
    <t>Fidhin fadhil</t>
  </si>
  <si>
    <t>23BBCACD196</t>
  </si>
  <si>
    <t>G.Monish</t>
  </si>
  <si>
    <t>23BBCACD198</t>
  </si>
  <si>
    <t>God Smith</t>
  </si>
  <si>
    <t>23BBCACD200</t>
  </si>
  <si>
    <t>Godugunuru Abdulla</t>
  </si>
  <si>
    <t>23BBCACD201</t>
  </si>
  <si>
    <t>Godwin kuriyakose</t>
  </si>
  <si>
    <t>23BBCACD202</t>
  </si>
  <si>
    <t>Gokul.V</t>
  </si>
  <si>
    <t>23BBCACD204</t>
  </si>
  <si>
    <t>Goutham.T</t>
  </si>
  <si>
    <t>23BBCACD209</t>
  </si>
  <si>
    <t>Hamood Ayoob Khan</t>
  </si>
  <si>
    <t>23BBCACD212</t>
  </si>
  <si>
    <t>Hiba Basheer</t>
  </si>
  <si>
    <t>23BBCACD213</t>
  </si>
  <si>
    <t>hibha parvin koyiloth</t>
  </si>
  <si>
    <t>23BBCACD214</t>
  </si>
  <si>
    <t>Hima lakshmanan</t>
  </si>
  <si>
    <t>23BBCACD218</t>
  </si>
  <si>
    <t>Irfan pc</t>
  </si>
  <si>
    <t>23BBCACD220</t>
  </si>
  <si>
    <t>jai charan</t>
  </si>
  <si>
    <t>23BBCACD221</t>
  </si>
  <si>
    <t>James George</t>
  </si>
  <si>
    <t>23BBCACD222</t>
  </si>
  <si>
    <t>Jan roshan</t>
  </si>
  <si>
    <t>23BBCACD224</t>
  </si>
  <si>
    <t>Jestin Jomon</t>
  </si>
  <si>
    <t>23BBCACD225</t>
  </si>
  <si>
    <t>Jibin varghese</t>
  </si>
  <si>
    <t>23BBCACD226</t>
  </si>
  <si>
    <t>Jince Mathew Saji</t>
  </si>
  <si>
    <t>23BBCACD228</t>
  </si>
  <si>
    <t>Jishnuvijayan PE</t>
  </si>
  <si>
    <t>23BBCACD230</t>
  </si>
  <si>
    <t>Joel johny</t>
  </si>
  <si>
    <t>23BBCACD232</t>
  </si>
  <si>
    <t>John Tenson</t>
  </si>
  <si>
    <t>23BBCACD234</t>
  </si>
  <si>
    <t>Juliya mazwa</t>
  </si>
  <si>
    <t>23BBCACD237</t>
  </si>
  <si>
    <t>Kanishkaa NS</t>
  </si>
  <si>
    <t>23BBCACD240</t>
  </si>
  <si>
    <t>Kavya K</t>
  </si>
  <si>
    <t>23BBCACD246</t>
  </si>
  <si>
    <t>L.K.Deepak</t>
  </si>
  <si>
    <t>23BBCACD247</t>
  </si>
  <si>
    <t>Lena Risvin-T</t>
  </si>
  <si>
    <t>23BBCACD248</t>
  </si>
  <si>
    <t>Linn Lynnet Louis</t>
  </si>
  <si>
    <t>23BBCACD249</t>
  </si>
  <si>
    <t>Lubaib kt</t>
  </si>
  <si>
    <t>23BBCACD251</t>
  </si>
  <si>
    <t>M.Sandhiya</t>
  </si>
  <si>
    <t>23BBCACD253</t>
  </si>
  <si>
    <t>Maazin Nifaal VP</t>
  </si>
  <si>
    <t>23BBCACD257</t>
  </si>
  <si>
    <t>Meenakshi Gopi</t>
  </si>
  <si>
    <t>23BBCACD259</t>
  </si>
  <si>
    <t>Misbah abdul Salam</t>
  </si>
  <si>
    <t>23BBCACD262</t>
  </si>
  <si>
    <t>Mizab C.S</t>
  </si>
  <si>
    <t>23BBCACD264</t>
  </si>
  <si>
    <t>Mohamed Filshan</t>
  </si>
  <si>
    <t>23BBCACD266</t>
  </si>
  <si>
    <t>Mohamed Harshil</t>
  </si>
  <si>
    <t>23BBCACD270</t>
  </si>
  <si>
    <t>Mohamed Nubhaan Shameer M.K</t>
  </si>
  <si>
    <t>23BBCACD272</t>
  </si>
  <si>
    <t>Mohammad asharaf P</t>
  </si>
  <si>
    <t>23BBCACD278</t>
  </si>
  <si>
    <t>Mohammed anzal K</t>
  </si>
  <si>
    <t>23BBCACD279</t>
  </si>
  <si>
    <t>Mohammed aslam</t>
  </si>
  <si>
    <t>23BBCACD286</t>
  </si>
  <si>
    <t>Mohammed Hisham P S</t>
  </si>
  <si>
    <t>23BBCACD289</t>
  </si>
  <si>
    <t>Mohammed Jari alfas</t>
  </si>
  <si>
    <t>23BBCACD555</t>
  </si>
  <si>
    <t>Anshaf Muhammed OT</t>
  </si>
  <si>
    <t>23BBCACD559</t>
  </si>
  <si>
    <t>Maadhav M R</t>
  </si>
  <si>
    <t>23BBCACD560</t>
  </si>
  <si>
    <t>Amarjith P K</t>
  </si>
  <si>
    <t>23BBCACD564</t>
  </si>
  <si>
    <t>Abhijith B</t>
  </si>
  <si>
    <t>23BBCACD565</t>
  </si>
  <si>
    <t>Faizan Ahmad Bhat</t>
  </si>
  <si>
    <t>23BBCACD566</t>
  </si>
  <si>
    <t>Farhan Ahmad Bhat</t>
  </si>
  <si>
    <t>23BBCACD567</t>
  </si>
  <si>
    <t>Fathima Suhana K.P</t>
  </si>
  <si>
    <t>23BBCACD571</t>
  </si>
  <si>
    <t>Gyothis R Bijesh</t>
  </si>
  <si>
    <t xml:space="preserve">SPECIALIZATION: </t>
  </si>
  <si>
    <t>AI,CC,DEVOPS (IBM) LH 5, 3rd Floor</t>
  </si>
  <si>
    <t xml:space="preserve">MONTH : </t>
  </si>
  <si>
    <t>July 2025 - Nov 2025</t>
  </si>
  <si>
    <t xml:space="preserve">CLASS ADVISOR : </t>
  </si>
  <si>
    <t>MRS. USHA NANDINI BALU</t>
  </si>
  <si>
    <t>OVERALL ATTENDANCE PERCENTAGE</t>
  </si>
  <si>
    <t>PD</t>
  </si>
  <si>
    <t>NLP</t>
  </si>
  <si>
    <t>Attendance</t>
  </si>
  <si>
    <t>Percentage</t>
  </si>
  <si>
    <t>23BBC0CD003</t>
  </si>
  <si>
    <t>SPECIALIZATION: AI,CC,DEVOPS (IBM) LH 5, 3rd Floor</t>
  </si>
  <si>
    <t xml:space="preserve">MONTH : JULY 2025 - </t>
  </si>
  <si>
    <t>CLASS ADVISOR : USHANANDINI BALU</t>
  </si>
  <si>
    <t>SUBJECT NAME :Deep Learning</t>
  </si>
  <si>
    <t>SUBJECT TEACHER : USHANANDINI BALU</t>
  </si>
  <si>
    <t>July</t>
  </si>
  <si>
    <t>August</t>
  </si>
  <si>
    <t>SEPTEMBER</t>
  </si>
  <si>
    <t>OCTOBER</t>
  </si>
  <si>
    <t>No. of classes</t>
  </si>
  <si>
    <t>%</t>
  </si>
  <si>
    <t>M</t>
  </si>
  <si>
    <t>T</t>
  </si>
  <si>
    <t>W</t>
  </si>
  <si>
    <t>F</t>
  </si>
  <si>
    <t>S</t>
  </si>
  <si>
    <t>A</t>
  </si>
  <si>
    <t>P</t>
  </si>
  <si>
    <t>N</t>
  </si>
  <si>
    <t>H</t>
  </si>
  <si>
    <t>o</t>
  </si>
  <si>
    <t>U</t>
  </si>
  <si>
    <t>O</t>
  </si>
  <si>
    <t xml:space="preserve">N </t>
  </si>
  <si>
    <t>L</t>
  </si>
  <si>
    <t>p</t>
  </si>
  <si>
    <t>l</t>
  </si>
  <si>
    <t>C</t>
  </si>
  <si>
    <t>D</t>
  </si>
  <si>
    <t>I</t>
  </si>
  <si>
    <t>i</t>
  </si>
  <si>
    <t>d</t>
  </si>
  <si>
    <t>Y</t>
  </si>
  <si>
    <t>a</t>
  </si>
  <si>
    <t>s</t>
  </si>
  <si>
    <t>y</t>
  </si>
  <si>
    <t>SUBJECT NAME: NATURAL LANGUAGE PROCESSING</t>
  </si>
  <si>
    <t>SUBJECT TEACHER :MS.ANJANA</t>
  </si>
  <si>
    <t>SUBJECT NAME :Deep Learning lab</t>
  </si>
  <si>
    <t>SUBJECT NAME PROGRESSIVE WEB APPLICATION</t>
  </si>
  <si>
    <t>SUBJECT TEACHER :Ms. GUNASHEELA</t>
  </si>
  <si>
    <t>pwa</t>
  </si>
  <si>
    <t>p.</t>
  </si>
  <si>
    <t>SUBJECT NAME : PROFESSIONAL DEVELOPMENT</t>
  </si>
  <si>
    <t>SUBJECT TEACHER :MS. AMRITHA KV</t>
  </si>
  <si>
    <t>PP</t>
  </si>
  <si>
    <t>SUBJECT NAME PROGRESSIVE WEB APPLICATION LAB</t>
  </si>
  <si>
    <t>PWA LAB</t>
  </si>
  <si>
    <t>PWALAB</t>
  </si>
  <si>
    <t>SUBJECT NAME: SOFTWARE ENGINEERING</t>
  </si>
  <si>
    <t>SUBJECT TEACHER :Mrs.PRIYANKA</t>
  </si>
  <si>
    <t>campus_id</t>
  </si>
  <si>
    <t>registration_number</t>
  </si>
  <si>
    <t>name</t>
  </si>
  <si>
    <t>semester</t>
  </si>
  <si>
    <t>batch</t>
  </si>
  <si>
    <t>gender</t>
  </si>
  <si>
    <t>phone</t>
  </si>
  <si>
    <t>address</t>
  </si>
  <si>
    <t>Govardhan ratheesh</t>
  </si>
  <si>
    <t>Batch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</si>
</sst>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1"/>
      <color theme="1"/>
      <name val="Cambria"/>
    </font>
    <font>
      <b/>
      <sz val="11"/>
      <color rgb="FF434343"/>
      <name val="Cambria"/>
    </font>
    <font>
      <sz val="10"/>
      <name val="Arial"/>
    </font>
    <font>
      <b/>
      <sz val="11"/>
      <color theme="1"/>
      <name val="Comic Sans MS"/>
    </font>
    <font>
      <sz val="10"/>
      <color theme="1"/>
      <name val="Arial"/>
    </font>
    <font>
      <b/>
      <sz val="11"/>
      <color theme="1"/>
      <name val="Cambria"/>
    </font>
    <font>
      <b/>
      <sz val="10"/>
      <color theme="1"/>
      <name val="Cambria"/>
    </font>
    <font>
      <b/>
      <sz val="10"/>
      <color theme="1"/>
      <name val="Arial"/>
      <scheme val="minor"/>
    </font>
    <font>
      <sz val="10"/>
      <color theme="1"/>
      <name val="Cambria"/>
    </font>
    <font>
      <b/>
      <sz val="11"/>
      <color rgb="FF434343"/>
      <name val="Comic Sans MS"/>
    </font>
    <font>
      <sz val="11"/>
      <color rgb="FF434343"/>
      <name val="Cambria"/>
    </font>
    <font>
      <b/>
      <sz val="11"/>
      <color rgb="FF434343"/>
      <name val="Times New Roman"/>
    </font>
    <font>
      <sz val="11"/>
      <color rgb="FF434343"/>
      <name val="Times New Roman"/>
    </font>
    <font>
      <sz val="11"/>
      <color theme="1"/>
      <name val="Calibri"/>
    </font>
    <font>
      <sz val="11"/>
      <color theme="1"/>
      <name val="Arial"/>
    </font>
    <font>
      <sz val="10"/>
      <color theme="1"/>
      <name val="Arial"/>
      <scheme val="minor"/>
    </font>
    <font>
      <sz val="10"/>
      <color rgb="FF000000"/>
      <name val="Cambria"/>
    </font>
    <font>
      <sz val="8"/>
      <name val="Arial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6DCE4"/>
        <bgColor rgb="FFD6DCE4"/>
      </patternFill>
    </fill>
    <fill>
      <patternFill patternType="solid">
        <fgColor rgb="FFD1F1DA"/>
        <bgColor rgb="FFD1F1DA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D8D8D8"/>
        <bgColor rgb="FFD8D8D8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D5A6BD"/>
        <bgColor rgb="FFD5A6BD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/>
    <xf numFmtId="0" fontId="6" fillId="4" borderId="14" xfId="0" applyFont="1" applyFill="1" applyBorder="1" applyAlignment="1">
      <alignment horizontal="center"/>
    </xf>
    <xf numFmtId="0" fontId="6" fillId="4" borderId="15" xfId="0" applyFont="1" applyFill="1" applyBorder="1" applyAlignment="1">
      <alignment horizontal="center"/>
    </xf>
    <xf numFmtId="0" fontId="6" fillId="4" borderId="16" xfId="0" applyFont="1" applyFill="1" applyBorder="1" applyAlignment="1">
      <alignment horizontal="center"/>
    </xf>
    <xf numFmtId="0" fontId="6" fillId="4" borderId="17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/>
    </xf>
    <xf numFmtId="3" fontId="1" fillId="4" borderId="15" xfId="0" applyNumberFormat="1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3" fontId="1" fillId="4" borderId="17" xfId="0" applyNumberFormat="1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 wrapText="1"/>
    </xf>
    <xf numFmtId="3" fontId="1" fillId="4" borderId="17" xfId="0" applyNumberFormat="1" applyFont="1" applyFill="1" applyBorder="1" applyAlignment="1">
      <alignment horizontal="center" wrapText="1"/>
    </xf>
    <xf numFmtId="0" fontId="9" fillId="0" borderId="14" xfId="0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left" vertical="center"/>
    </xf>
    <xf numFmtId="0" fontId="1" fillId="4" borderId="20" xfId="0" applyFont="1" applyFill="1" applyBorder="1" applyAlignment="1">
      <alignment horizontal="center"/>
    </xf>
    <xf numFmtId="3" fontId="1" fillId="4" borderId="23" xfId="0" applyNumberFormat="1" applyFont="1" applyFill="1" applyBorder="1" applyAlignment="1">
      <alignment horizontal="center"/>
    </xf>
    <xf numFmtId="0" fontId="1" fillId="4" borderId="24" xfId="0" applyFont="1" applyFill="1" applyBorder="1" applyAlignment="1">
      <alignment horizontal="center"/>
    </xf>
    <xf numFmtId="3" fontId="1" fillId="4" borderId="22" xfId="0" applyNumberFormat="1" applyFont="1" applyFill="1" applyBorder="1" applyAlignment="1">
      <alignment horizontal="center"/>
    </xf>
    <xf numFmtId="0" fontId="1" fillId="4" borderId="24" xfId="0" applyFont="1" applyFill="1" applyBorder="1" applyAlignment="1">
      <alignment horizontal="center" wrapText="1"/>
    </xf>
    <xf numFmtId="3" fontId="1" fillId="4" borderId="22" xfId="0" applyNumberFormat="1" applyFont="1" applyFill="1" applyBorder="1" applyAlignment="1">
      <alignment horizontal="center" wrapText="1"/>
    </xf>
    <xf numFmtId="0" fontId="9" fillId="0" borderId="20" xfId="0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9" fontId="5" fillId="0" borderId="0" xfId="0" applyNumberFormat="1" applyFont="1"/>
    <xf numFmtId="0" fontId="11" fillId="8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1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3" fontId="11" fillId="13" borderId="4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1" fillId="13" borderId="4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 wrapText="1"/>
    </xf>
    <xf numFmtId="0" fontId="1" fillId="14" borderId="4" xfId="0" applyFont="1" applyFill="1" applyBorder="1" applyAlignment="1">
      <alignment horizontal="left" vertical="center" wrapText="1"/>
    </xf>
    <xf numFmtId="9" fontId="9" fillId="0" borderId="0" xfId="0" applyNumberFormat="1" applyFont="1" applyAlignment="1">
      <alignment horizontal="center" vertical="center"/>
    </xf>
    <xf numFmtId="0" fontId="11" fillId="8" borderId="4" xfId="0" applyFont="1" applyFill="1" applyBorder="1" applyAlignment="1">
      <alignment horizontal="center" vertical="center" wrapText="1"/>
    </xf>
    <xf numFmtId="9" fontId="11" fillId="8" borderId="4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0" fontId="9" fillId="15" borderId="1" xfId="0" applyFont="1" applyFill="1" applyBorder="1" applyAlignment="1">
      <alignment horizontal="center" vertical="center"/>
    </xf>
    <xf numFmtId="9" fontId="9" fillId="16" borderId="4" xfId="0" applyNumberFormat="1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13" fillId="8" borderId="4" xfId="0" applyFont="1" applyFill="1" applyBorder="1" applyAlignment="1">
      <alignment horizontal="right"/>
    </xf>
    <xf numFmtId="0" fontId="13" fillId="9" borderId="4" xfId="0" applyFont="1" applyFill="1" applyBorder="1" applyAlignment="1">
      <alignment horizontal="right"/>
    </xf>
    <xf numFmtId="0" fontId="13" fillId="11" borderId="4" xfId="0" applyFont="1" applyFill="1" applyBorder="1" applyAlignment="1">
      <alignment horizontal="right"/>
    </xf>
    <xf numFmtId="0" fontId="13" fillId="8" borderId="4" xfId="0" applyFont="1" applyFill="1" applyBorder="1" applyAlignment="1">
      <alignment wrapText="1"/>
    </xf>
    <xf numFmtId="9" fontId="13" fillId="8" borderId="4" xfId="0" applyNumberFormat="1" applyFont="1" applyFill="1" applyBorder="1" applyAlignment="1">
      <alignment wrapText="1"/>
    </xf>
    <xf numFmtId="0" fontId="5" fillId="0" borderId="1" xfId="0" applyFont="1" applyBorder="1"/>
    <xf numFmtId="0" fontId="5" fillId="11" borderId="0" xfId="0" applyFont="1" applyFill="1"/>
    <xf numFmtId="0" fontId="13" fillId="8" borderId="4" xfId="0" applyFont="1" applyFill="1" applyBorder="1"/>
    <xf numFmtId="0" fontId="13" fillId="12" borderId="4" xfId="0" applyFont="1" applyFill="1" applyBorder="1"/>
    <xf numFmtId="0" fontId="5" fillId="15" borderId="1" xfId="0" applyFont="1" applyFill="1" applyBorder="1"/>
    <xf numFmtId="9" fontId="5" fillId="16" borderId="4" xfId="0" applyNumberFormat="1" applyFont="1" applyFill="1" applyBorder="1"/>
    <xf numFmtId="0" fontId="5" fillId="0" borderId="2" xfId="0" applyFont="1" applyBorder="1"/>
    <xf numFmtId="0" fontId="5" fillId="13" borderId="4" xfId="0" applyFont="1" applyFill="1" applyBorder="1"/>
    <xf numFmtId="0" fontId="5" fillId="13" borderId="1" xfId="0" applyFont="1" applyFill="1" applyBorder="1"/>
    <xf numFmtId="0" fontId="5" fillId="8" borderId="1" xfId="0" applyFont="1" applyFill="1" applyBorder="1"/>
    <xf numFmtId="0" fontId="5" fillId="8" borderId="4" xfId="0" applyFont="1" applyFill="1" applyBorder="1"/>
    <xf numFmtId="0" fontId="5" fillId="9" borderId="4" xfId="0" applyFont="1" applyFill="1" applyBorder="1"/>
    <xf numFmtId="0" fontId="5" fillId="6" borderId="4" xfId="0" applyFont="1" applyFill="1" applyBorder="1"/>
    <xf numFmtId="9" fontId="13" fillId="13" borderId="4" xfId="0" applyNumberFormat="1" applyFont="1" applyFill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wrapText="1"/>
    </xf>
    <xf numFmtId="1" fontId="14" fillId="0" borderId="4" xfId="0" applyNumberFormat="1" applyFont="1" applyBorder="1"/>
    <xf numFmtId="0" fontId="5" fillId="0" borderId="4" xfId="0" applyFont="1" applyBorder="1"/>
    <xf numFmtId="0" fontId="13" fillId="13" borderId="4" xfId="0" applyFont="1" applyFill="1" applyBorder="1" applyAlignment="1">
      <alignment horizontal="right"/>
    </xf>
    <xf numFmtId="0" fontId="15" fillId="0" borderId="4" xfId="0" applyFont="1" applyBorder="1" applyAlignment="1">
      <alignment horizontal="right" wrapText="1"/>
    </xf>
    <xf numFmtId="0" fontId="14" fillId="0" borderId="4" xfId="0" applyFont="1" applyBorder="1"/>
    <xf numFmtId="0" fontId="16" fillId="0" borderId="0" xfId="0" applyFont="1"/>
    <xf numFmtId="0" fontId="17" fillId="0" borderId="4" xfId="0" applyFont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 wrapText="1"/>
    </xf>
    <xf numFmtId="0" fontId="11" fillId="11" borderId="4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11" borderId="0" xfId="0" applyFont="1" applyFill="1" applyAlignment="1">
      <alignment horizontal="center" vertical="center" wrapText="1"/>
    </xf>
    <xf numFmtId="0" fontId="9" fillId="13" borderId="4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 wrapText="1"/>
    </xf>
    <xf numFmtId="0" fontId="9" fillId="9" borderId="4" xfId="0" applyFont="1" applyFill="1" applyBorder="1" applyAlignment="1">
      <alignment horizontal="center" vertical="center" wrapText="1"/>
    </xf>
    <xf numFmtId="0" fontId="9" fillId="6" borderId="4" xfId="0" applyFont="1" applyFill="1" applyBorder="1" applyAlignment="1">
      <alignment horizontal="center" vertical="center" wrapText="1"/>
    </xf>
    <xf numFmtId="3" fontId="11" fillId="13" borderId="4" xfId="0" applyNumberFormat="1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17" borderId="4" xfId="0" applyFont="1" applyFill="1" applyBorder="1" applyAlignment="1">
      <alignment horizontal="center" vertical="center"/>
    </xf>
    <xf numFmtId="1" fontId="9" fillId="0" borderId="4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0" fontId="4" fillId="3" borderId="0" xfId="0" applyFont="1" applyFill="1"/>
    <xf numFmtId="0" fontId="4" fillId="3" borderId="0" xfId="0" applyFont="1" applyFill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11" xfId="0" applyFont="1" applyBorder="1"/>
    <xf numFmtId="0" fontId="7" fillId="0" borderId="8" xfId="0" applyFont="1" applyBorder="1" applyAlignment="1">
      <alignment horizontal="center" vertical="center"/>
    </xf>
    <xf numFmtId="0" fontId="3" fillId="0" borderId="9" xfId="0" applyFont="1" applyBorder="1"/>
    <xf numFmtId="0" fontId="6" fillId="0" borderId="5" xfId="0" applyFont="1" applyBorder="1" applyAlignment="1">
      <alignment horizontal="center" vertical="center"/>
    </xf>
    <xf numFmtId="0" fontId="3" fillId="0" borderId="12" xfId="0" applyFont="1" applyBorder="1"/>
    <xf numFmtId="0" fontId="3" fillId="0" borderId="18" xfId="0" applyFont="1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3" fillId="0" borderId="13" xfId="0" applyFont="1" applyBorder="1"/>
    <xf numFmtId="0" fontId="3" fillId="0" borderId="19" xfId="0" applyFont="1" applyBorder="1"/>
    <xf numFmtId="0" fontId="6" fillId="0" borderId="8" xfId="0" applyFont="1" applyBorder="1" applyAlignment="1">
      <alignment horizontal="center"/>
    </xf>
    <xf numFmtId="0" fontId="5" fillId="7" borderId="17" xfId="0" applyFont="1" applyFill="1" applyBorder="1" applyAlignment="1">
      <alignment horizontal="center"/>
    </xf>
    <xf numFmtId="0" fontId="3" fillId="0" borderId="25" xfId="0" applyFont="1" applyBorder="1"/>
    <xf numFmtId="0" fontId="3" fillId="0" borderId="16" xfId="0" applyFont="1" applyBorder="1"/>
    <xf numFmtId="0" fontId="5" fillId="6" borderId="25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 vertical="center" wrapText="1"/>
    </xf>
    <xf numFmtId="9" fontId="11" fillId="8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10" fillId="3" borderId="17" xfId="0" applyFont="1" applyFill="1" applyBorder="1"/>
    <xf numFmtId="0" fontId="5" fillId="5" borderId="17" xfId="0" applyFont="1" applyFill="1" applyBorder="1" applyAlignment="1">
      <alignment horizontal="center"/>
    </xf>
    <xf numFmtId="0" fontId="5" fillId="6" borderId="17" xfId="0" applyFont="1" applyFill="1" applyBorder="1" applyAlignment="1">
      <alignment horizontal="center"/>
    </xf>
    <xf numFmtId="0" fontId="9" fillId="7" borderId="17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9" fillId="5" borderId="17" xfId="0" applyFont="1" applyFill="1" applyBorder="1" applyAlignment="1">
      <alignment horizontal="center" vertical="center"/>
    </xf>
    <xf numFmtId="0" fontId="9" fillId="6" borderId="17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1" xfId="0" applyFont="1" applyFill="1" applyBorder="1" applyAlignment="1">
      <alignment wrapText="1"/>
    </xf>
  </cellXfs>
  <cellStyles count="1">
    <cellStyle name="Normal" xfId="0" builtinId="0"/>
  </cellStyles>
  <dxfs count="3">
    <dxf>
      <fill>
        <patternFill patternType="solid">
          <fgColor rgb="FF00FFFF"/>
          <bgColor rgb="FF00FFFF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999"/>
  <sheetViews>
    <sheetView tabSelected="1" zoomScaleNormal="100" workbookViewId="0">
      <selection activeCell="F2" sqref="F2"/>
    </sheetView>
  </sheetViews>
  <sheetFormatPr defaultColWidth="12.6328125" defaultRowHeight="15.75" customHeight="1" x14ac:dyDescent="0.25"/>
  <cols>
    <col min="1" max="1" width="26.26953125" customWidth="1"/>
    <col min="2" max="2" width="17.453125" customWidth="1"/>
    <col min="3" max="3" width="28.1796875" customWidth="1"/>
    <col min="4" max="4" width="9.7265625" customWidth="1"/>
    <col min="5" max="5" width="18.7265625" customWidth="1"/>
    <col min="6" max="7" width="11.26953125" customWidth="1"/>
  </cols>
  <sheetData>
    <row r="1" spans="1:8" ht="15.75" customHeight="1" x14ac:dyDescent="0.25">
      <c r="A1" t="s">
        <v>342</v>
      </c>
      <c r="B1" s="1" t="s">
        <v>341</v>
      </c>
      <c r="C1" t="s">
        <v>343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</row>
    <row r="2" spans="1:8" ht="15.75" customHeight="1" x14ac:dyDescent="0.25">
      <c r="A2" s="2" t="s">
        <v>7</v>
      </c>
      <c r="B2" s="2">
        <v>30589</v>
      </c>
      <c r="C2" s="2" t="s">
        <v>349</v>
      </c>
      <c r="D2" s="3">
        <v>5</v>
      </c>
      <c r="E2" s="3" t="s">
        <v>350</v>
      </c>
      <c r="F2" s="3"/>
      <c r="G2" s="1"/>
    </row>
    <row r="3" spans="1:8" ht="15.75" customHeight="1" x14ac:dyDescent="0.25">
      <c r="A3" s="2" t="s">
        <v>9</v>
      </c>
      <c r="B3" s="2">
        <v>30211</v>
      </c>
      <c r="C3" s="2" t="s">
        <v>10</v>
      </c>
      <c r="D3" s="3">
        <v>5</v>
      </c>
      <c r="E3" s="3" t="s">
        <v>350</v>
      </c>
      <c r="F3" s="3"/>
      <c r="G3" s="1"/>
    </row>
    <row r="4" spans="1:8" ht="15.75" customHeight="1" x14ac:dyDescent="0.25">
      <c r="A4" s="2" t="s">
        <v>11</v>
      </c>
      <c r="B4" s="2">
        <v>30606</v>
      </c>
      <c r="C4" s="2" t="s">
        <v>12</v>
      </c>
      <c r="D4" s="3">
        <v>5</v>
      </c>
      <c r="E4" s="3" t="s">
        <v>350</v>
      </c>
      <c r="F4" s="3"/>
      <c r="G4" s="1"/>
    </row>
    <row r="5" spans="1:8" ht="15.75" customHeight="1" x14ac:dyDescent="0.25">
      <c r="A5" s="2" t="s">
        <v>13</v>
      </c>
      <c r="B5" s="2">
        <v>30516</v>
      </c>
      <c r="C5" s="2" t="s">
        <v>14</v>
      </c>
      <c r="D5" s="3">
        <v>5</v>
      </c>
      <c r="E5" s="3" t="s">
        <v>350</v>
      </c>
      <c r="F5" s="3"/>
      <c r="G5" s="1"/>
    </row>
    <row r="6" spans="1:8" ht="15.75" customHeight="1" x14ac:dyDescent="0.25">
      <c r="A6" s="2" t="s">
        <v>15</v>
      </c>
      <c r="B6" s="2">
        <v>30571</v>
      </c>
      <c r="C6" s="2" t="s">
        <v>16</v>
      </c>
      <c r="D6" s="3">
        <v>5</v>
      </c>
      <c r="E6" s="3" t="s">
        <v>350</v>
      </c>
      <c r="F6" s="3"/>
      <c r="G6" s="4"/>
    </row>
    <row r="7" spans="1:8" ht="15.75" customHeight="1" x14ac:dyDescent="0.25">
      <c r="A7" s="2" t="s">
        <v>17</v>
      </c>
      <c r="B7" s="2">
        <v>30628</v>
      </c>
      <c r="C7" s="2" t="s">
        <v>18</v>
      </c>
      <c r="D7" s="3">
        <v>5</v>
      </c>
      <c r="E7" s="3" t="s">
        <v>350</v>
      </c>
      <c r="F7" s="3"/>
      <c r="G7" s="4"/>
    </row>
    <row r="8" spans="1:8" ht="15.75" customHeight="1" x14ac:dyDescent="0.25">
      <c r="A8" s="2" t="s">
        <v>19</v>
      </c>
      <c r="B8" s="2">
        <v>30266</v>
      </c>
      <c r="C8" s="2" t="s">
        <v>20</v>
      </c>
      <c r="D8" s="3">
        <v>5</v>
      </c>
      <c r="E8" s="3" t="s">
        <v>350</v>
      </c>
      <c r="F8" s="3"/>
      <c r="G8" s="4"/>
    </row>
    <row r="9" spans="1:8" ht="15.75" customHeight="1" x14ac:dyDescent="0.25">
      <c r="A9" s="2" t="s">
        <v>21</v>
      </c>
      <c r="B9" s="2">
        <v>30467</v>
      </c>
      <c r="C9" s="2" t="s">
        <v>22</v>
      </c>
      <c r="D9" s="3">
        <v>5</v>
      </c>
      <c r="E9" s="3" t="s">
        <v>350</v>
      </c>
      <c r="F9" s="3"/>
      <c r="G9" s="4"/>
    </row>
    <row r="10" spans="1:8" ht="15.75" customHeight="1" x14ac:dyDescent="0.25">
      <c r="A10" s="2" t="s">
        <v>23</v>
      </c>
      <c r="B10" s="2">
        <v>30638</v>
      </c>
      <c r="C10" s="2" t="s">
        <v>24</v>
      </c>
      <c r="D10" s="3">
        <v>5</v>
      </c>
      <c r="E10" s="3" t="s">
        <v>350</v>
      </c>
      <c r="F10" s="3"/>
      <c r="G10" s="4"/>
    </row>
    <row r="11" spans="1:8" ht="15.75" customHeight="1" x14ac:dyDescent="0.25">
      <c r="A11" s="2" t="s">
        <v>25</v>
      </c>
      <c r="B11" s="2">
        <v>30513</v>
      </c>
      <c r="C11" s="2" t="s">
        <v>26</v>
      </c>
      <c r="D11" s="3">
        <v>5</v>
      </c>
      <c r="E11" s="3" t="s">
        <v>350</v>
      </c>
      <c r="F11" s="3"/>
      <c r="G11" s="4"/>
    </row>
    <row r="12" spans="1:8" ht="15.75" customHeight="1" x14ac:dyDescent="0.25">
      <c r="A12" s="2" t="s">
        <v>27</v>
      </c>
      <c r="B12" s="2">
        <v>30409</v>
      </c>
      <c r="C12" s="2" t="s">
        <v>28</v>
      </c>
      <c r="D12" s="3">
        <v>5</v>
      </c>
      <c r="E12" s="3" t="s">
        <v>350</v>
      </c>
      <c r="F12" s="3"/>
      <c r="G12" s="4"/>
    </row>
    <row r="13" spans="1:8" ht="15.75" customHeight="1" x14ac:dyDescent="0.25">
      <c r="A13" s="2" t="s">
        <v>29</v>
      </c>
      <c r="B13" s="2">
        <v>30451</v>
      </c>
      <c r="C13" s="2" t="s">
        <v>30</v>
      </c>
      <c r="D13" s="3">
        <v>5</v>
      </c>
      <c r="E13" s="3" t="s">
        <v>350</v>
      </c>
      <c r="F13" s="3"/>
      <c r="G13" s="4"/>
    </row>
    <row r="14" spans="1:8" ht="15.75" customHeight="1" x14ac:dyDescent="0.25">
      <c r="A14" s="2" t="s">
        <v>31</v>
      </c>
      <c r="B14" s="2">
        <v>30642</v>
      </c>
      <c r="C14" s="2" t="s">
        <v>32</v>
      </c>
      <c r="D14" s="3">
        <v>5</v>
      </c>
      <c r="E14" s="3" t="s">
        <v>350</v>
      </c>
      <c r="F14" s="3"/>
      <c r="G14" s="4"/>
    </row>
    <row r="15" spans="1:8" ht="15.75" customHeight="1" x14ac:dyDescent="0.25">
      <c r="A15" s="2" t="s">
        <v>33</v>
      </c>
      <c r="B15" s="2">
        <v>30064</v>
      </c>
      <c r="C15" s="2" t="s">
        <v>34</v>
      </c>
      <c r="D15" s="3">
        <v>5</v>
      </c>
      <c r="E15" s="3" t="s">
        <v>350</v>
      </c>
      <c r="F15" s="3"/>
      <c r="G15" s="4"/>
    </row>
    <row r="16" spans="1:8" ht="15.75" customHeight="1" x14ac:dyDescent="0.25">
      <c r="A16" s="2" t="s">
        <v>35</v>
      </c>
      <c r="B16" s="2">
        <v>30497</v>
      </c>
      <c r="C16" s="2" t="s">
        <v>36</v>
      </c>
      <c r="D16" s="3">
        <v>5</v>
      </c>
      <c r="E16" s="3" t="s">
        <v>350</v>
      </c>
      <c r="F16" s="3"/>
      <c r="G16" s="4"/>
    </row>
    <row r="17" spans="1:7" ht="15.75" customHeight="1" x14ac:dyDescent="0.25">
      <c r="A17" s="2" t="s">
        <v>37</v>
      </c>
      <c r="B17" s="2">
        <v>32229</v>
      </c>
      <c r="C17" s="2" t="s">
        <v>36</v>
      </c>
      <c r="D17" s="3">
        <v>5</v>
      </c>
      <c r="E17" s="3" t="s">
        <v>350</v>
      </c>
      <c r="F17" s="3"/>
      <c r="G17" s="4"/>
    </row>
    <row r="18" spans="1:7" ht="15.75" customHeight="1" x14ac:dyDescent="0.25">
      <c r="A18" s="2" t="s">
        <v>38</v>
      </c>
      <c r="B18" s="2">
        <v>30434</v>
      </c>
      <c r="C18" s="2" t="s">
        <v>39</v>
      </c>
      <c r="D18" s="3">
        <v>5</v>
      </c>
      <c r="E18" s="3" t="s">
        <v>350</v>
      </c>
      <c r="F18" s="3"/>
      <c r="G18" s="4"/>
    </row>
    <row r="19" spans="1:7" ht="15.75" customHeight="1" x14ac:dyDescent="0.25">
      <c r="A19" s="2" t="s">
        <v>40</v>
      </c>
      <c r="B19" s="2">
        <v>30570</v>
      </c>
      <c r="C19" s="2" t="s">
        <v>41</v>
      </c>
      <c r="D19" s="3">
        <v>5</v>
      </c>
      <c r="E19" s="3" t="s">
        <v>350</v>
      </c>
      <c r="F19" s="3"/>
      <c r="G19" s="4"/>
    </row>
    <row r="20" spans="1:7" ht="15.75" customHeight="1" x14ac:dyDescent="0.25">
      <c r="A20" s="2" t="s">
        <v>42</v>
      </c>
      <c r="B20" s="2">
        <v>30491</v>
      </c>
      <c r="C20" s="2" t="s">
        <v>43</v>
      </c>
      <c r="D20" s="3">
        <v>5</v>
      </c>
      <c r="E20" s="3" t="s">
        <v>350</v>
      </c>
      <c r="F20" s="3"/>
      <c r="G20" s="4"/>
    </row>
    <row r="21" spans="1:7" ht="15.75" customHeight="1" x14ac:dyDescent="0.25">
      <c r="A21" s="2" t="s">
        <v>44</v>
      </c>
      <c r="B21" s="2">
        <v>30346</v>
      </c>
      <c r="C21" s="2" t="s">
        <v>45</v>
      </c>
      <c r="D21" s="3">
        <v>5</v>
      </c>
      <c r="E21" s="3" t="s">
        <v>350</v>
      </c>
      <c r="F21" s="3"/>
      <c r="G21" s="4"/>
    </row>
    <row r="22" spans="1:7" ht="15.75" customHeight="1" x14ac:dyDescent="0.25">
      <c r="A22" s="2" t="s">
        <v>46</v>
      </c>
      <c r="B22" s="2">
        <v>30572</v>
      </c>
      <c r="C22" s="2" t="s">
        <v>47</v>
      </c>
      <c r="D22" s="3">
        <v>5</v>
      </c>
      <c r="E22" s="3" t="s">
        <v>350</v>
      </c>
      <c r="F22" s="3"/>
      <c r="G22" s="4"/>
    </row>
    <row r="23" spans="1:7" ht="15.75" customHeight="1" x14ac:dyDescent="0.25">
      <c r="A23" s="2" t="s">
        <v>48</v>
      </c>
      <c r="B23" s="2">
        <v>32009</v>
      </c>
      <c r="C23" s="2" t="s">
        <v>49</v>
      </c>
      <c r="D23" s="3">
        <v>5</v>
      </c>
      <c r="E23" s="3" t="s">
        <v>350</v>
      </c>
      <c r="F23" s="3"/>
      <c r="G23" s="4"/>
    </row>
    <row r="24" spans="1:7" ht="15.75" customHeight="1" x14ac:dyDescent="0.25">
      <c r="A24" s="2" t="s">
        <v>50</v>
      </c>
      <c r="B24" s="2">
        <v>30663</v>
      </c>
      <c r="C24" s="2" t="s">
        <v>51</v>
      </c>
      <c r="D24" s="3">
        <v>5</v>
      </c>
      <c r="E24" s="3" t="s">
        <v>350</v>
      </c>
      <c r="F24" s="3"/>
      <c r="G24" s="4"/>
    </row>
    <row r="25" spans="1:7" ht="15.75" customHeight="1" x14ac:dyDescent="0.25">
      <c r="A25" s="2" t="s">
        <v>52</v>
      </c>
      <c r="B25" s="2">
        <v>31638</v>
      </c>
      <c r="C25" s="2" t="s">
        <v>53</v>
      </c>
      <c r="D25" s="3">
        <v>5</v>
      </c>
      <c r="E25" s="3" t="s">
        <v>350</v>
      </c>
      <c r="F25" s="3"/>
      <c r="G25" s="4"/>
    </row>
    <row r="26" spans="1:7" ht="15.75" customHeight="1" x14ac:dyDescent="0.25">
      <c r="A26" s="2" t="s">
        <v>54</v>
      </c>
      <c r="B26" s="2">
        <v>32073</v>
      </c>
      <c r="C26" s="2" t="s">
        <v>55</v>
      </c>
      <c r="D26" s="3">
        <v>5</v>
      </c>
      <c r="E26" s="3" t="s">
        <v>350</v>
      </c>
      <c r="F26" s="3"/>
      <c r="G26" s="4"/>
    </row>
    <row r="27" spans="1:7" ht="15.75" customHeight="1" x14ac:dyDescent="0.25">
      <c r="A27" s="2" t="s">
        <v>56</v>
      </c>
      <c r="B27" s="2">
        <v>30205</v>
      </c>
      <c r="C27" s="2" t="s">
        <v>57</v>
      </c>
      <c r="D27" s="3">
        <v>5</v>
      </c>
      <c r="E27" s="3" t="s">
        <v>350</v>
      </c>
      <c r="F27" s="3"/>
      <c r="G27" s="4"/>
    </row>
    <row r="28" spans="1:7" ht="15.75" customHeight="1" x14ac:dyDescent="0.25">
      <c r="A28" s="2" t="s">
        <v>58</v>
      </c>
      <c r="B28" s="2">
        <v>30418</v>
      </c>
      <c r="C28" s="2" t="s">
        <v>59</v>
      </c>
      <c r="D28" s="3">
        <v>5</v>
      </c>
      <c r="E28" s="3" t="s">
        <v>350</v>
      </c>
      <c r="F28" s="3"/>
      <c r="G28" s="4"/>
    </row>
    <row r="29" spans="1:7" ht="15.75" customHeight="1" x14ac:dyDescent="0.25">
      <c r="A29" s="2" t="s">
        <v>60</v>
      </c>
      <c r="B29" s="2">
        <v>30322</v>
      </c>
      <c r="C29" s="2" t="s">
        <v>61</v>
      </c>
      <c r="D29" s="3">
        <v>5</v>
      </c>
      <c r="E29" s="3" t="s">
        <v>350</v>
      </c>
      <c r="F29" s="3"/>
      <c r="G29" s="4"/>
    </row>
    <row r="30" spans="1:7" ht="15.75" customHeight="1" x14ac:dyDescent="0.25">
      <c r="A30" s="2" t="s">
        <v>62</v>
      </c>
      <c r="B30" s="2">
        <v>31621</v>
      </c>
      <c r="C30" s="2" t="s">
        <v>63</v>
      </c>
      <c r="D30" s="3">
        <v>5</v>
      </c>
      <c r="E30" s="3" t="s">
        <v>350</v>
      </c>
      <c r="F30" s="3"/>
      <c r="G30" s="4"/>
    </row>
    <row r="31" spans="1:7" ht="15.75" customHeight="1" x14ac:dyDescent="0.25">
      <c r="A31" s="2" t="s">
        <v>64</v>
      </c>
      <c r="B31" s="2">
        <v>30472</v>
      </c>
      <c r="C31" s="2" t="s">
        <v>65</v>
      </c>
      <c r="D31" s="3">
        <v>5</v>
      </c>
      <c r="E31" s="3" t="s">
        <v>350</v>
      </c>
      <c r="F31" s="3"/>
      <c r="G31" s="4"/>
    </row>
    <row r="32" spans="1:7" ht="15.75" customHeight="1" x14ac:dyDescent="0.25">
      <c r="A32" s="2" t="s">
        <v>66</v>
      </c>
      <c r="B32" s="2">
        <v>30345</v>
      </c>
      <c r="C32" s="2" t="s">
        <v>67</v>
      </c>
      <c r="D32" s="3">
        <v>5</v>
      </c>
      <c r="E32" s="3" t="s">
        <v>350</v>
      </c>
      <c r="F32" s="3"/>
      <c r="G32" s="4"/>
    </row>
    <row r="33" spans="1:7" ht="15.75" customHeight="1" x14ac:dyDescent="0.25">
      <c r="A33" s="2" t="s">
        <v>68</v>
      </c>
      <c r="B33" s="2">
        <v>30422</v>
      </c>
      <c r="C33" s="2" t="s">
        <v>69</v>
      </c>
      <c r="D33" s="3">
        <v>5</v>
      </c>
      <c r="E33" s="3" t="s">
        <v>350</v>
      </c>
      <c r="F33" s="3"/>
      <c r="G33" s="4"/>
    </row>
    <row r="34" spans="1:7" ht="15.75" customHeight="1" x14ac:dyDescent="0.25">
      <c r="A34" s="2" t="s">
        <v>70</v>
      </c>
      <c r="B34" s="2">
        <v>30277</v>
      </c>
      <c r="C34" s="2" t="s">
        <v>71</v>
      </c>
      <c r="D34" s="3">
        <v>5</v>
      </c>
      <c r="E34" s="3" t="s">
        <v>350</v>
      </c>
      <c r="F34" s="3"/>
      <c r="G34" s="4"/>
    </row>
    <row r="35" spans="1:7" ht="15.75" customHeight="1" x14ac:dyDescent="0.25">
      <c r="A35" s="2" t="s">
        <v>72</v>
      </c>
      <c r="B35" s="2">
        <v>30573</v>
      </c>
      <c r="C35" s="2" t="s">
        <v>73</v>
      </c>
      <c r="D35" s="3">
        <v>5</v>
      </c>
      <c r="E35" s="3" t="s">
        <v>350</v>
      </c>
      <c r="F35" s="3"/>
      <c r="G35" s="4"/>
    </row>
    <row r="36" spans="1:7" ht="15.75" customHeight="1" x14ac:dyDescent="0.25">
      <c r="A36" s="2" t="s">
        <v>74</v>
      </c>
      <c r="B36" s="2">
        <v>30424</v>
      </c>
      <c r="C36" s="2" t="s">
        <v>75</v>
      </c>
      <c r="D36" s="3">
        <v>5</v>
      </c>
      <c r="E36" s="3" t="s">
        <v>350</v>
      </c>
      <c r="F36" s="3"/>
      <c r="G36" s="4"/>
    </row>
    <row r="37" spans="1:7" ht="15.75" customHeight="1" x14ac:dyDescent="0.25">
      <c r="A37" s="2" t="s">
        <v>76</v>
      </c>
      <c r="B37" s="2">
        <v>30546</v>
      </c>
      <c r="C37" s="2" t="s">
        <v>77</v>
      </c>
      <c r="D37" s="3">
        <v>5</v>
      </c>
      <c r="E37" s="3" t="s">
        <v>350</v>
      </c>
      <c r="F37" s="3"/>
      <c r="G37" s="4"/>
    </row>
    <row r="38" spans="1:7" ht="15.75" customHeight="1" x14ac:dyDescent="0.25">
      <c r="A38" s="2" t="s">
        <v>78</v>
      </c>
      <c r="B38" s="2">
        <v>30342</v>
      </c>
      <c r="C38" s="2" t="s">
        <v>79</v>
      </c>
      <c r="D38" s="3">
        <v>5</v>
      </c>
      <c r="E38" s="3" t="s">
        <v>350</v>
      </c>
      <c r="F38" s="3"/>
      <c r="G38" s="4"/>
    </row>
    <row r="39" spans="1:7" ht="15.75" customHeight="1" x14ac:dyDescent="0.25">
      <c r="A39" s="2" t="s">
        <v>80</v>
      </c>
      <c r="B39" s="2">
        <v>30519</v>
      </c>
      <c r="C39" s="2" t="s">
        <v>81</v>
      </c>
      <c r="D39" s="3">
        <v>5</v>
      </c>
      <c r="E39" s="3" t="s">
        <v>350</v>
      </c>
      <c r="F39" s="3"/>
      <c r="G39" s="4"/>
    </row>
    <row r="40" spans="1:7" ht="15.75" customHeight="1" x14ac:dyDescent="0.25">
      <c r="A40" s="2" t="s">
        <v>82</v>
      </c>
      <c r="B40" s="2">
        <v>32012</v>
      </c>
      <c r="C40" s="2" t="s">
        <v>83</v>
      </c>
      <c r="D40" s="3">
        <v>5</v>
      </c>
      <c r="E40" s="3" t="s">
        <v>350</v>
      </c>
      <c r="F40" s="3"/>
      <c r="G40" s="4"/>
    </row>
    <row r="41" spans="1:7" ht="15.75" customHeight="1" x14ac:dyDescent="0.25">
      <c r="A41" s="2" t="s">
        <v>84</v>
      </c>
      <c r="B41" s="2">
        <v>30462</v>
      </c>
      <c r="C41" s="2" t="s">
        <v>85</v>
      </c>
      <c r="D41" s="3">
        <v>5</v>
      </c>
      <c r="E41" s="3" t="s">
        <v>350</v>
      </c>
      <c r="F41" s="3"/>
      <c r="G41" s="4"/>
    </row>
    <row r="42" spans="1:7" ht="15.75" customHeight="1" x14ac:dyDescent="0.25">
      <c r="A42" s="2" t="s">
        <v>86</v>
      </c>
      <c r="B42" s="2">
        <v>30157</v>
      </c>
      <c r="C42" s="2" t="s">
        <v>87</v>
      </c>
      <c r="D42" s="3">
        <v>5</v>
      </c>
      <c r="E42" s="3" t="s">
        <v>350</v>
      </c>
      <c r="F42" s="3"/>
      <c r="G42" s="4"/>
    </row>
    <row r="43" spans="1:7" ht="15.75" customHeight="1" x14ac:dyDescent="0.25">
      <c r="A43" s="2" t="s">
        <v>88</v>
      </c>
      <c r="B43" s="2">
        <v>30166</v>
      </c>
      <c r="C43" s="2" t="s">
        <v>89</v>
      </c>
      <c r="D43" s="3">
        <v>5</v>
      </c>
      <c r="E43" s="3" t="s">
        <v>350</v>
      </c>
      <c r="F43" s="3"/>
      <c r="G43" s="4"/>
    </row>
    <row r="44" spans="1:7" ht="15.75" customHeight="1" x14ac:dyDescent="0.25">
      <c r="A44" s="2" t="s">
        <v>90</v>
      </c>
      <c r="B44" s="2">
        <v>30468</v>
      </c>
      <c r="C44" s="2" t="s">
        <v>91</v>
      </c>
      <c r="D44" s="3">
        <v>5</v>
      </c>
      <c r="E44" s="3" t="s">
        <v>350</v>
      </c>
      <c r="F44" s="3"/>
      <c r="G44" s="4"/>
    </row>
    <row r="45" spans="1:7" ht="15.75" customHeight="1" x14ac:dyDescent="0.25">
      <c r="A45" s="2" t="s">
        <v>92</v>
      </c>
      <c r="B45" s="2">
        <v>30496</v>
      </c>
      <c r="C45" s="2" t="s">
        <v>93</v>
      </c>
      <c r="D45" s="3">
        <v>5</v>
      </c>
      <c r="E45" s="3" t="s">
        <v>350</v>
      </c>
      <c r="F45" s="3"/>
      <c r="G45" s="4"/>
    </row>
    <row r="46" spans="1:7" ht="15.75" customHeight="1" x14ac:dyDescent="0.25">
      <c r="A46" s="2" t="s">
        <v>94</v>
      </c>
      <c r="B46" s="2">
        <v>30389</v>
      </c>
      <c r="C46" s="2" t="s">
        <v>95</v>
      </c>
      <c r="D46" s="3">
        <v>5</v>
      </c>
      <c r="E46" s="3" t="s">
        <v>350</v>
      </c>
      <c r="F46" s="3"/>
      <c r="G46" s="4"/>
    </row>
    <row r="47" spans="1:7" ht="15.75" customHeight="1" x14ac:dyDescent="0.25">
      <c r="A47" s="2" t="s">
        <v>96</v>
      </c>
      <c r="B47" s="2">
        <v>30203</v>
      </c>
      <c r="C47" s="2" t="s">
        <v>97</v>
      </c>
      <c r="D47" s="3">
        <v>5</v>
      </c>
      <c r="E47" s="3" t="s">
        <v>350</v>
      </c>
      <c r="F47" s="3"/>
      <c r="G47" s="4"/>
    </row>
    <row r="48" spans="1:7" ht="15.75" customHeight="1" x14ac:dyDescent="0.25">
      <c r="A48" s="2" t="s">
        <v>98</v>
      </c>
      <c r="B48" s="2">
        <v>30575</v>
      </c>
      <c r="C48" s="2" t="s">
        <v>99</v>
      </c>
      <c r="D48" s="3">
        <v>5</v>
      </c>
      <c r="E48" s="3" t="s">
        <v>350</v>
      </c>
      <c r="F48" s="3"/>
      <c r="G48" s="4"/>
    </row>
    <row r="49" spans="1:7" ht="15.75" customHeight="1" x14ac:dyDescent="0.25">
      <c r="A49" s="2" t="s">
        <v>100</v>
      </c>
      <c r="B49" s="2">
        <v>30281</v>
      </c>
      <c r="C49" s="2" t="s">
        <v>101</v>
      </c>
      <c r="D49" s="3">
        <v>5</v>
      </c>
      <c r="E49" s="3" t="s">
        <v>350</v>
      </c>
      <c r="F49" s="3"/>
      <c r="G49" s="4"/>
    </row>
    <row r="50" spans="1:7" ht="15.75" customHeight="1" x14ac:dyDescent="0.25">
      <c r="A50" s="2" t="s">
        <v>102</v>
      </c>
      <c r="B50" s="2">
        <v>30063</v>
      </c>
      <c r="C50" s="2" t="s">
        <v>103</v>
      </c>
      <c r="D50" s="3">
        <v>5</v>
      </c>
      <c r="E50" s="3" t="s">
        <v>350</v>
      </c>
      <c r="F50" s="3"/>
      <c r="G50" s="4"/>
    </row>
    <row r="51" spans="1:7" ht="15.75" customHeight="1" x14ac:dyDescent="0.25">
      <c r="A51" s="2" t="s">
        <v>104</v>
      </c>
      <c r="B51" s="2">
        <v>30511</v>
      </c>
      <c r="C51" s="2" t="s">
        <v>105</v>
      </c>
      <c r="D51" s="3">
        <v>5</v>
      </c>
      <c r="E51" s="3" t="s">
        <v>350</v>
      </c>
      <c r="F51" s="3"/>
      <c r="G51" s="4"/>
    </row>
    <row r="52" spans="1:7" ht="15.75" customHeight="1" x14ac:dyDescent="0.25">
      <c r="A52" s="2" t="s">
        <v>106</v>
      </c>
      <c r="B52" s="2">
        <v>30253</v>
      </c>
      <c r="C52" s="2" t="s">
        <v>107</v>
      </c>
      <c r="D52" s="3">
        <v>5</v>
      </c>
      <c r="E52" s="3" t="s">
        <v>350</v>
      </c>
      <c r="F52" s="3"/>
      <c r="G52" s="4"/>
    </row>
    <row r="53" spans="1:7" ht="15.75" customHeight="1" x14ac:dyDescent="0.25">
      <c r="A53" s="2" t="s">
        <v>108</v>
      </c>
      <c r="B53" s="2">
        <v>32253</v>
      </c>
      <c r="C53" s="2" t="s">
        <v>109</v>
      </c>
      <c r="D53" s="3">
        <v>5</v>
      </c>
      <c r="E53" s="3" t="s">
        <v>350</v>
      </c>
      <c r="F53" s="3"/>
      <c r="G53" s="4"/>
    </row>
    <row r="54" spans="1:7" ht="15.75" customHeight="1" x14ac:dyDescent="0.25">
      <c r="A54" s="2" t="s">
        <v>110</v>
      </c>
      <c r="B54" s="2">
        <v>30648</v>
      </c>
      <c r="C54" s="2" t="s">
        <v>111</v>
      </c>
      <c r="D54" s="3">
        <v>5</v>
      </c>
      <c r="E54" s="3" t="s">
        <v>350</v>
      </c>
      <c r="F54" s="3"/>
      <c r="G54" s="4"/>
    </row>
    <row r="55" spans="1:7" ht="15.75" customHeight="1" x14ac:dyDescent="0.25">
      <c r="A55" s="2" t="s">
        <v>112</v>
      </c>
      <c r="B55" s="2">
        <v>30356</v>
      </c>
      <c r="C55" s="2" t="s">
        <v>113</v>
      </c>
      <c r="D55" s="3">
        <v>5</v>
      </c>
      <c r="E55" s="3" t="s">
        <v>350</v>
      </c>
      <c r="F55" s="3"/>
      <c r="G55" s="4"/>
    </row>
    <row r="56" spans="1:7" ht="15.75" customHeight="1" x14ac:dyDescent="0.25">
      <c r="A56" s="2" t="s">
        <v>114</v>
      </c>
      <c r="B56" s="2">
        <v>30582</v>
      </c>
      <c r="C56" s="2" t="s">
        <v>115</v>
      </c>
      <c r="D56" s="3">
        <v>5</v>
      </c>
      <c r="E56" s="3" t="s">
        <v>350</v>
      </c>
      <c r="F56" s="3"/>
      <c r="G56" s="4"/>
    </row>
    <row r="57" spans="1:7" ht="15.75" customHeight="1" x14ac:dyDescent="0.25">
      <c r="A57" s="2" t="s">
        <v>116</v>
      </c>
      <c r="B57" s="2">
        <v>30232</v>
      </c>
      <c r="C57" s="2" t="s">
        <v>117</v>
      </c>
      <c r="D57" s="3">
        <v>5</v>
      </c>
      <c r="E57" s="3" t="s">
        <v>350</v>
      </c>
      <c r="F57" s="3"/>
      <c r="G57" s="4"/>
    </row>
    <row r="58" spans="1:7" ht="15.75" customHeight="1" x14ac:dyDescent="0.25">
      <c r="A58" s="2" t="s">
        <v>118</v>
      </c>
      <c r="B58" s="2">
        <v>30273</v>
      </c>
      <c r="C58" s="2" t="s">
        <v>119</v>
      </c>
      <c r="D58" s="3">
        <v>5</v>
      </c>
      <c r="E58" s="3" t="s">
        <v>350</v>
      </c>
      <c r="F58" s="3"/>
      <c r="G58" s="4"/>
    </row>
    <row r="59" spans="1:7" ht="15.75" customHeight="1" x14ac:dyDescent="0.25">
      <c r="A59" s="2" t="s">
        <v>120</v>
      </c>
      <c r="B59" s="2">
        <v>30236</v>
      </c>
      <c r="C59" s="2" t="s">
        <v>121</v>
      </c>
      <c r="D59" s="3">
        <v>5</v>
      </c>
      <c r="E59" s="3" t="s">
        <v>350</v>
      </c>
      <c r="F59" s="3"/>
      <c r="G59" s="4"/>
    </row>
    <row r="60" spans="1:7" ht="15.75" customHeight="1" x14ac:dyDescent="0.25">
      <c r="A60" s="2" t="s">
        <v>122</v>
      </c>
      <c r="B60" s="2">
        <v>32251</v>
      </c>
      <c r="C60" s="2" t="s">
        <v>123</v>
      </c>
      <c r="D60" s="3">
        <v>5</v>
      </c>
      <c r="E60" s="3" t="s">
        <v>350</v>
      </c>
      <c r="F60" s="3"/>
      <c r="G60" s="4"/>
    </row>
    <row r="61" spans="1:7" ht="15.75" customHeight="1" x14ac:dyDescent="0.25">
      <c r="A61" s="2" t="s">
        <v>124</v>
      </c>
      <c r="B61" s="2">
        <v>30250</v>
      </c>
      <c r="C61" s="2" t="s">
        <v>125</v>
      </c>
      <c r="D61" s="3">
        <v>5</v>
      </c>
      <c r="E61" s="3" t="s">
        <v>350</v>
      </c>
      <c r="F61" s="3"/>
      <c r="G61" s="4"/>
    </row>
    <row r="62" spans="1:7" ht="15.75" customHeight="1" x14ac:dyDescent="0.25">
      <c r="A62" s="2" t="s">
        <v>126</v>
      </c>
      <c r="B62" s="2">
        <v>30339</v>
      </c>
      <c r="C62" s="2" t="s">
        <v>127</v>
      </c>
      <c r="D62" s="3">
        <v>5</v>
      </c>
      <c r="E62" s="3" t="s">
        <v>350</v>
      </c>
      <c r="F62" s="3"/>
      <c r="G62" s="4"/>
    </row>
    <row r="63" spans="1:7" ht="15.75" customHeight="1" x14ac:dyDescent="0.25">
      <c r="A63" s="2" t="s">
        <v>128</v>
      </c>
      <c r="B63" s="2">
        <v>30564</v>
      </c>
      <c r="C63" s="2" t="s">
        <v>129</v>
      </c>
      <c r="D63" s="3">
        <v>5</v>
      </c>
      <c r="E63" s="3" t="s">
        <v>350</v>
      </c>
      <c r="F63" s="3"/>
      <c r="G63" s="4"/>
    </row>
    <row r="64" spans="1:7" ht="15.75" customHeight="1" x14ac:dyDescent="0.25">
      <c r="A64" s="2" t="s">
        <v>130</v>
      </c>
      <c r="B64" s="2">
        <v>30107</v>
      </c>
      <c r="C64" s="2" t="s">
        <v>131</v>
      </c>
      <c r="D64" s="3">
        <v>5</v>
      </c>
      <c r="E64" s="3" t="s">
        <v>350</v>
      </c>
      <c r="F64" s="3"/>
      <c r="G64" s="4"/>
    </row>
    <row r="65" spans="1:7" ht="15.75" customHeight="1" x14ac:dyDescent="0.25">
      <c r="A65" s="2" t="s">
        <v>132</v>
      </c>
      <c r="B65" s="2">
        <v>31198</v>
      </c>
      <c r="C65" s="2" t="s">
        <v>133</v>
      </c>
      <c r="D65" s="3">
        <v>5</v>
      </c>
      <c r="E65" s="3" t="s">
        <v>350</v>
      </c>
      <c r="F65" s="3"/>
      <c r="G65" s="4"/>
    </row>
    <row r="66" spans="1:7" ht="15.75" customHeight="1" x14ac:dyDescent="0.25">
      <c r="A66" s="2" t="s">
        <v>134</v>
      </c>
      <c r="B66" s="2">
        <v>30982</v>
      </c>
      <c r="C66" s="2" t="s">
        <v>135</v>
      </c>
      <c r="D66" s="3">
        <v>5</v>
      </c>
      <c r="E66" s="3" t="s">
        <v>350</v>
      </c>
      <c r="F66" s="3"/>
      <c r="G66" s="4"/>
    </row>
    <row r="67" spans="1:7" ht="15.75" customHeight="1" x14ac:dyDescent="0.25">
      <c r="A67" s="2" t="s">
        <v>136</v>
      </c>
      <c r="B67" s="2">
        <v>30284</v>
      </c>
      <c r="C67" s="2" t="s">
        <v>137</v>
      </c>
      <c r="D67" s="3">
        <v>5</v>
      </c>
      <c r="E67" s="3" t="s">
        <v>350</v>
      </c>
      <c r="F67" s="3"/>
      <c r="G67" s="4"/>
    </row>
    <row r="68" spans="1:7" ht="15.75" customHeight="1" x14ac:dyDescent="0.25">
      <c r="A68" s="2" t="s">
        <v>138</v>
      </c>
      <c r="B68" s="2">
        <v>30278</v>
      </c>
      <c r="C68" s="2" t="s">
        <v>139</v>
      </c>
      <c r="D68" s="3">
        <v>5</v>
      </c>
      <c r="E68" s="3" t="s">
        <v>350</v>
      </c>
      <c r="F68" s="3"/>
      <c r="G68" s="4"/>
    </row>
    <row r="69" spans="1:7" ht="15.75" customHeight="1" x14ac:dyDescent="0.25">
      <c r="A69" s="2" t="s">
        <v>140</v>
      </c>
      <c r="B69" s="2">
        <v>30408</v>
      </c>
      <c r="C69" s="2" t="s">
        <v>141</v>
      </c>
      <c r="D69" s="3">
        <v>5</v>
      </c>
      <c r="E69" s="3" t="s">
        <v>350</v>
      </c>
      <c r="F69" s="3"/>
      <c r="G69" s="4"/>
    </row>
    <row r="70" spans="1:7" ht="15.75" customHeight="1" x14ac:dyDescent="0.25">
      <c r="A70" s="2" t="s">
        <v>142</v>
      </c>
      <c r="B70" s="2">
        <v>30207</v>
      </c>
      <c r="C70" s="2" t="s">
        <v>143</v>
      </c>
      <c r="D70" s="3">
        <v>5</v>
      </c>
      <c r="E70" s="3" t="s">
        <v>350</v>
      </c>
      <c r="F70" s="3"/>
      <c r="G70" s="4"/>
    </row>
    <row r="71" spans="1:7" ht="15.75" customHeight="1" x14ac:dyDescent="0.25">
      <c r="A71" s="2" t="s">
        <v>144</v>
      </c>
      <c r="B71" s="2">
        <v>30286</v>
      </c>
      <c r="C71" s="2" t="s">
        <v>145</v>
      </c>
      <c r="D71" s="3">
        <v>5</v>
      </c>
      <c r="E71" s="3" t="s">
        <v>350</v>
      </c>
      <c r="F71" s="3"/>
      <c r="G71" s="4"/>
    </row>
    <row r="72" spans="1:7" ht="15.75" customHeight="1" x14ac:dyDescent="0.25">
      <c r="A72" s="2" t="s">
        <v>146</v>
      </c>
      <c r="B72" s="2">
        <v>30481</v>
      </c>
      <c r="C72" s="2" t="s">
        <v>147</v>
      </c>
      <c r="D72" s="3">
        <v>5</v>
      </c>
      <c r="E72" s="3" t="s">
        <v>350</v>
      </c>
      <c r="F72" s="3"/>
      <c r="G72" s="4"/>
    </row>
    <row r="73" spans="1:7" ht="15.75" customHeight="1" x14ac:dyDescent="0.25">
      <c r="A73" s="2" t="s">
        <v>148</v>
      </c>
      <c r="B73" s="2">
        <v>30229</v>
      </c>
      <c r="C73" s="2" t="s">
        <v>149</v>
      </c>
      <c r="D73" s="3">
        <v>5</v>
      </c>
      <c r="E73" s="3" t="s">
        <v>350</v>
      </c>
      <c r="F73" s="3"/>
      <c r="G73" s="4"/>
    </row>
    <row r="74" spans="1:7" ht="15.75" customHeight="1" x14ac:dyDescent="0.25">
      <c r="A74" s="2" t="s">
        <v>150</v>
      </c>
      <c r="B74" s="2">
        <v>30392</v>
      </c>
      <c r="C74" s="2" t="s">
        <v>151</v>
      </c>
      <c r="D74" s="3">
        <v>5</v>
      </c>
      <c r="E74" s="3" t="s">
        <v>350</v>
      </c>
      <c r="F74" s="3"/>
      <c r="G74" s="4"/>
    </row>
    <row r="75" spans="1:7" ht="15.75" customHeight="1" x14ac:dyDescent="0.25">
      <c r="A75" s="2" t="s">
        <v>152</v>
      </c>
      <c r="B75" s="2">
        <v>30252</v>
      </c>
      <c r="C75" s="2" t="s">
        <v>153</v>
      </c>
      <c r="D75" s="3">
        <v>5</v>
      </c>
      <c r="E75" s="3" t="s">
        <v>350</v>
      </c>
      <c r="F75" s="3"/>
      <c r="G75" s="4"/>
    </row>
    <row r="76" spans="1:7" ht="15.75" customHeight="1" x14ac:dyDescent="0.25">
      <c r="A76" s="2" t="s">
        <v>154</v>
      </c>
      <c r="B76" s="2">
        <v>30245</v>
      </c>
      <c r="C76" s="2" t="s">
        <v>155</v>
      </c>
      <c r="D76" s="3">
        <v>5</v>
      </c>
      <c r="E76" s="3" t="s">
        <v>350</v>
      </c>
      <c r="F76" s="3"/>
      <c r="G76" s="4"/>
    </row>
    <row r="77" spans="1:7" ht="15.75" customHeight="1" x14ac:dyDescent="0.25">
      <c r="A77" s="2" t="s">
        <v>156</v>
      </c>
      <c r="B77" s="2">
        <v>30043</v>
      </c>
      <c r="C77" s="2" t="s">
        <v>157</v>
      </c>
      <c r="D77" s="3">
        <v>5</v>
      </c>
      <c r="E77" s="3" t="s">
        <v>350</v>
      </c>
      <c r="F77" s="3"/>
      <c r="G77" s="4"/>
    </row>
    <row r="78" spans="1:7" ht="15.75" customHeight="1" x14ac:dyDescent="0.25">
      <c r="A78" s="2" t="s">
        <v>158</v>
      </c>
      <c r="B78" s="2">
        <v>30659</v>
      </c>
      <c r="C78" s="2" t="s">
        <v>159</v>
      </c>
      <c r="D78" s="3">
        <v>5</v>
      </c>
      <c r="E78" s="3" t="s">
        <v>350</v>
      </c>
      <c r="F78" s="3"/>
      <c r="G78" s="4"/>
    </row>
    <row r="79" spans="1:7" ht="15.75" customHeight="1" x14ac:dyDescent="0.25">
      <c r="A79" s="2" t="s">
        <v>160</v>
      </c>
      <c r="B79" s="2">
        <v>30004</v>
      </c>
      <c r="C79" s="2" t="s">
        <v>161</v>
      </c>
      <c r="D79" s="3">
        <v>5</v>
      </c>
      <c r="E79" s="3" t="s">
        <v>350</v>
      </c>
      <c r="F79" s="3"/>
      <c r="G79" s="4"/>
    </row>
    <row r="80" spans="1:7" ht="15.75" customHeight="1" x14ac:dyDescent="0.25">
      <c r="A80" s="2" t="s">
        <v>162</v>
      </c>
      <c r="B80" s="2">
        <v>30170</v>
      </c>
      <c r="C80" s="2" t="s">
        <v>163</v>
      </c>
      <c r="D80" s="3">
        <v>5</v>
      </c>
      <c r="E80" s="3" t="s">
        <v>350</v>
      </c>
      <c r="F80" s="3"/>
      <c r="G80" s="4"/>
    </row>
    <row r="81" spans="1:7" ht="15.75" customHeight="1" x14ac:dyDescent="0.25">
      <c r="A81" s="2" t="s">
        <v>164</v>
      </c>
      <c r="B81" s="2">
        <v>30538</v>
      </c>
      <c r="C81" s="2" t="s">
        <v>165</v>
      </c>
      <c r="D81" s="3">
        <v>5</v>
      </c>
      <c r="E81" s="3" t="s">
        <v>350</v>
      </c>
      <c r="F81" s="3"/>
      <c r="G81" s="4"/>
    </row>
    <row r="82" spans="1:7" ht="15.75" customHeight="1" x14ac:dyDescent="0.25">
      <c r="A82" s="2" t="s">
        <v>166</v>
      </c>
      <c r="B82" s="2">
        <v>30274</v>
      </c>
      <c r="C82" s="2" t="s">
        <v>167</v>
      </c>
      <c r="D82" s="3">
        <v>5</v>
      </c>
      <c r="E82" s="3" t="s">
        <v>350</v>
      </c>
      <c r="F82" s="3"/>
      <c r="G82" s="4"/>
    </row>
    <row r="83" spans="1:7" ht="15.75" customHeight="1" x14ac:dyDescent="0.25">
      <c r="A83" s="2" t="s">
        <v>168</v>
      </c>
      <c r="B83" s="2">
        <v>30305</v>
      </c>
      <c r="C83" s="2" t="s">
        <v>169</v>
      </c>
      <c r="D83" s="3">
        <v>5</v>
      </c>
      <c r="E83" s="3" t="s">
        <v>350</v>
      </c>
      <c r="F83" s="3"/>
      <c r="G83" s="4"/>
    </row>
    <row r="84" spans="1:7" ht="15.75" customHeight="1" x14ac:dyDescent="0.25">
      <c r="A84" s="2" t="s">
        <v>170</v>
      </c>
      <c r="B84" s="2">
        <v>30249</v>
      </c>
      <c r="C84" s="2" t="s">
        <v>171</v>
      </c>
      <c r="D84" s="3">
        <v>5</v>
      </c>
      <c r="E84" s="3" t="s">
        <v>350</v>
      </c>
      <c r="F84" s="3"/>
      <c r="G84" s="4"/>
    </row>
    <row r="85" spans="1:7" ht="15.75" customHeight="1" x14ac:dyDescent="0.25">
      <c r="A85" s="2" t="s">
        <v>172</v>
      </c>
      <c r="B85" s="2">
        <v>31995</v>
      </c>
      <c r="C85" s="2" t="s">
        <v>173</v>
      </c>
      <c r="D85" s="3">
        <v>5</v>
      </c>
      <c r="E85" s="3" t="s">
        <v>350</v>
      </c>
      <c r="F85" s="3"/>
      <c r="G85" s="4"/>
    </row>
    <row r="86" spans="1:7" ht="15.75" customHeight="1" x14ac:dyDescent="0.25">
      <c r="A86" s="2" t="s">
        <v>174</v>
      </c>
      <c r="B86" s="2">
        <v>30354</v>
      </c>
      <c r="C86" s="2" t="s">
        <v>175</v>
      </c>
      <c r="D86" s="3">
        <v>5</v>
      </c>
      <c r="E86" s="3" t="s">
        <v>350</v>
      </c>
      <c r="F86" s="3"/>
      <c r="G86" s="4"/>
    </row>
    <row r="87" spans="1:7" ht="15.75" customHeight="1" x14ac:dyDescent="0.25">
      <c r="A87" s="2" t="s">
        <v>176</v>
      </c>
      <c r="B87" s="2">
        <v>30291</v>
      </c>
      <c r="C87" s="2" t="s">
        <v>177</v>
      </c>
      <c r="D87" s="3">
        <v>5</v>
      </c>
      <c r="E87" s="3" t="s">
        <v>350</v>
      </c>
      <c r="F87" s="3"/>
      <c r="G87" s="4"/>
    </row>
    <row r="88" spans="1:7" ht="15.75" customHeight="1" x14ac:dyDescent="0.25">
      <c r="A88" s="2" t="s">
        <v>178</v>
      </c>
      <c r="B88" s="2">
        <v>31294</v>
      </c>
      <c r="C88" s="2" t="s">
        <v>179</v>
      </c>
      <c r="D88" s="3">
        <v>5</v>
      </c>
      <c r="E88" s="3" t="s">
        <v>350</v>
      </c>
      <c r="F88" s="3"/>
      <c r="G88" s="4"/>
    </row>
    <row r="89" spans="1:7" ht="15.75" customHeight="1" x14ac:dyDescent="0.25">
      <c r="A89" s="2" t="s">
        <v>180</v>
      </c>
      <c r="B89" s="2">
        <v>30696</v>
      </c>
      <c r="C89" s="2" t="s">
        <v>181</v>
      </c>
      <c r="D89" s="3">
        <v>5</v>
      </c>
      <c r="E89" s="3" t="s">
        <v>350</v>
      </c>
      <c r="F89" s="3"/>
      <c r="G89" s="4"/>
    </row>
    <row r="90" spans="1:7" ht="15.75" customHeight="1" x14ac:dyDescent="0.25">
      <c r="A90" s="2" t="s">
        <v>182</v>
      </c>
      <c r="B90" s="2">
        <v>30005</v>
      </c>
      <c r="C90" s="2" t="s">
        <v>183</v>
      </c>
      <c r="D90" s="3">
        <v>5</v>
      </c>
      <c r="E90" s="3" t="s">
        <v>350</v>
      </c>
      <c r="F90" s="3"/>
      <c r="G90" s="4"/>
    </row>
    <row r="91" spans="1:7" ht="15.75" customHeight="1" x14ac:dyDescent="0.25">
      <c r="A91" s="2" t="s">
        <v>184</v>
      </c>
      <c r="B91" s="2">
        <v>31996</v>
      </c>
      <c r="C91" s="2" t="s">
        <v>185</v>
      </c>
      <c r="D91" s="3">
        <v>5</v>
      </c>
      <c r="E91" s="3" t="s">
        <v>350</v>
      </c>
      <c r="F91" s="3"/>
      <c r="G91" s="4"/>
    </row>
    <row r="92" spans="1:7" ht="15.75" customHeight="1" x14ac:dyDescent="0.25">
      <c r="A92" s="2" t="s">
        <v>186</v>
      </c>
      <c r="B92" s="2">
        <v>30560</v>
      </c>
      <c r="C92" s="2" t="s">
        <v>187</v>
      </c>
      <c r="D92" s="3">
        <v>5</v>
      </c>
      <c r="E92" s="3" t="s">
        <v>350</v>
      </c>
      <c r="F92" s="3"/>
      <c r="G92" s="4"/>
    </row>
    <row r="93" spans="1:7" ht="15.75" customHeight="1" x14ac:dyDescent="0.25">
      <c r="A93" s="2" t="s">
        <v>188</v>
      </c>
      <c r="B93" s="2">
        <v>30378</v>
      </c>
      <c r="C93" s="2" t="s">
        <v>189</v>
      </c>
      <c r="D93" s="3">
        <v>5</v>
      </c>
      <c r="E93" s="3" t="s">
        <v>350</v>
      </c>
      <c r="F93" s="3"/>
      <c r="G93" s="4"/>
    </row>
    <row r="94" spans="1:7" ht="15.75" customHeight="1" x14ac:dyDescent="0.25">
      <c r="A94" s="2" t="s">
        <v>190</v>
      </c>
      <c r="B94" s="2">
        <v>30407</v>
      </c>
      <c r="C94" s="2" t="s">
        <v>191</v>
      </c>
      <c r="D94" s="3">
        <v>5</v>
      </c>
      <c r="E94" s="3" t="s">
        <v>350</v>
      </c>
      <c r="F94" s="3"/>
      <c r="G94" s="4"/>
    </row>
    <row r="95" spans="1:7" ht="15.75" customHeight="1" x14ac:dyDescent="0.25">
      <c r="A95" s="2" t="s">
        <v>192</v>
      </c>
      <c r="B95" s="2">
        <v>32191</v>
      </c>
      <c r="C95" s="2" t="s">
        <v>193</v>
      </c>
      <c r="D95" s="3">
        <v>5</v>
      </c>
      <c r="E95" s="3" t="s">
        <v>350</v>
      </c>
      <c r="F95" s="3"/>
      <c r="G95" s="4"/>
    </row>
    <row r="96" spans="1:7" ht="15.75" customHeight="1" x14ac:dyDescent="0.25">
      <c r="A96" s="2" t="s">
        <v>194</v>
      </c>
      <c r="B96" s="2">
        <v>30640</v>
      </c>
      <c r="C96" s="2" t="s">
        <v>195</v>
      </c>
      <c r="D96" s="3">
        <v>5</v>
      </c>
      <c r="E96" s="3" t="s">
        <v>350</v>
      </c>
      <c r="F96" s="3"/>
      <c r="G96" s="4"/>
    </row>
    <row r="97" spans="1:7" ht="15.75" customHeight="1" x14ac:dyDescent="0.25">
      <c r="A97" s="2" t="s">
        <v>196</v>
      </c>
      <c r="B97" s="2">
        <v>30007</v>
      </c>
      <c r="C97" s="2" t="s">
        <v>197</v>
      </c>
      <c r="D97" s="3">
        <v>5</v>
      </c>
      <c r="E97" s="3" t="s">
        <v>350</v>
      </c>
      <c r="F97" s="3"/>
      <c r="G97" s="4"/>
    </row>
    <row r="98" spans="1:7" ht="15.75" customHeight="1" x14ac:dyDescent="0.25">
      <c r="A98" s="2" t="s">
        <v>198</v>
      </c>
      <c r="B98" s="2">
        <v>30150</v>
      </c>
      <c r="C98" s="2" t="s">
        <v>199</v>
      </c>
      <c r="D98" s="3">
        <v>5</v>
      </c>
      <c r="E98" s="3" t="s">
        <v>350</v>
      </c>
      <c r="F98" s="3"/>
      <c r="G98" s="4"/>
    </row>
    <row r="99" spans="1:7" ht="15.75" customHeight="1" x14ac:dyDescent="0.25">
      <c r="A99" s="2" t="s">
        <v>200</v>
      </c>
      <c r="B99" s="2">
        <v>30609</v>
      </c>
      <c r="C99" s="2" t="s">
        <v>201</v>
      </c>
      <c r="D99" s="3">
        <v>5</v>
      </c>
      <c r="E99" s="3" t="s">
        <v>350</v>
      </c>
      <c r="F99" s="3"/>
      <c r="G99" s="4"/>
    </row>
    <row r="100" spans="1:7" ht="15.75" customHeight="1" x14ac:dyDescent="0.25">
      <c r="A100" s="2" t="s">
        <v>202</v>
      </c>
      <c r="B100" s="2">
        <v>30276</v>
      </c>
      <c r="C100" s="2" t="s">
        <v>203</v>
      </c>
      <c r="D100" s="3">
        <v>5</v>
      </c>
      <c r="E100" s="3" t="s">
        <v>350</v>
      </c>
      <c r="F100" s="3"/>
      <c r="G100" s="4"/>
    </row>
    <row r="101" spans="1:7" ht="15.75" customHeight="1" x14ac:dyDescent="0.25">
      <c r="A101" s="2" t="s">
        <v>204</v>
      </c>
      <c r="B101" s="2">
        <v>30224</v>
      </c>
      <c r="C101" s="2" t="s">
        <v>205</v>
      </c>
      <c r="D101" s="3">
        <v>5</v>
      </c>
      <c r="E101" s="3" t="s">
        <v>350</v>
      </c>
      <c r="F101" s="3"/>
      <c r="G101" s="4"/>
    </row>
    <row r="102" spans="1:7" ht="15.75" customHeight="1" x14ac:dyDescent="0.25">
      <c r="A102" s="2" t="s">
        <v>206</v>
      </c>
      <c r="B102" s="2">
        <v>30152</v>
      </c>
      <c r="C102" s="2" t="s">
        <v>207</v>
      </c>
      <c r="D102" s="3">
        <v>5</v>
      </c>
      <c r="E102" s="3" t="s">
        <v>350</v>
      </c>
      <c r="F102" s="3"/>
      <c r="G102" s="4"/>
    </row>
    <row r="103" spans="1:7" ht="15.75" customHeight="1" x14ac:dyDescent="0.25">
      <c r="A103" s="2" t="s">
        <v>208</v>
      </c>
      <c r="B103" s="2">
        <v>30500</v>
      </c>
      <c r="C103" s="2" t="s">
        <v>209</v>
      </c>
      <c r="D103" s="3">
        <v>5</v>
      </c>
      <c r="E103" s="3" t="s">
        <v>350</v>
      </c>
      <c r="F103" s="3"/>
      <c r="G103" s="4"/>
    </row>
    <row r="104" spans="1:7" ht="15.75" customHeight="1" x14ac:dyDescent="0.25">
      <c r="A104" s="2" t="s">
        <v>210</v>
      </c>
      <c r="B104" s="2">
        <v>30165</v>
      </c>
      <c r="C104" s="2" t="s">
        <v>211</v>
      </c>
      <c r="D104" s="3">
        <v>5</v>
      </c>
      <c r="E104" s="3" t="s">
        <v>350</v>
      </c>
      <c r="F104" s="3"/>
      <c r="G104" s="4"/>
    </row>
    <row r="105" spans="1:7" ht="15.75" customHeight="1" x14ac:dyDescent="0.25">
      <c r="A105" s="2" t="s">
        <v>212</v>
      </c>
      <c r="B105" s="2">
        <v>30545</v>
      </c>
      <c r="C105" s="2" t="s">
        <v>213</v>
      </c>
      <c r="D105" s="3">
        <v>5</v>
      </c>
      <c r="E105" s="3" t="s">
        <v>350</v>
      </c>
      <c r="F105" s="3"/>
      <c r="G105" s="4"/>
    </row>
    <row r="106" spans="1:7" ht="15.75" customHeight="1" x14ac:dyDescent="0.25">
      <c r="A106" s="2" t="s">
        <v>214</v>
      </c>
      <c r="B106" s="2">
        <v>30347</v>
      </c>
      <c r="C106" s="2" t="s">
        <v>215</v>
      </c>
      <c r="D106" s="3">
        <v>5</v>
      </c>
      <c r="E106" s="3" t="s">
        <v>350</v>
      </c>
      <c r="F106" s="3"/>
      <c r="G106" s="4"/>
    </row>
    <row r="107" spans="1:7" ht="15.75" customHeight="1" x14ac:dyDescent="0.25">
      <c r="A107" s="2" t="s">
        <v>216</v>
      </c>
      <c r="B107" s="2">
        <v>30427</v>
      </c>
      <c r="C107" s="2" t="s">
        <v>217</v>
      </c>
      <c r="D107" s="3">
        <v>5</v>
      </c>
      <c r="E107" s="3" t="s">
        <v>350</v>
      </c>
      <c r="F107" s="3"/>
      <c r="G107" s="4"/>
    </row>
    <row r="108" spans="1:7" ht="15.75" customHeight="1" x14ac:dyDescent="0.25">
      <c r="A108" s="2" t="s">
        <v>218</v>
      </c>
      <c r="B108" s="2">
        <v>30191</v>
      </c>
      <c r="C108" s="2" t="s">
        <v>219</v>
      </c>
      <c r="D108" s="3">
        <v>5</v>
      </c>
      <c r="E108" s="3" t="s">
        <v>350</v>
      </c>
      <c r="F108" s="3"/>
      <c r="G108" s="4"/>
    </row>
    <row r="109" spans="1:7" ht="15.75" customHeight="1" x14ac:dyDescent="0.25">
      <c r="A109" s="2" t="s">
        <v>220</v>
      </c>
      <c r="B109" s="2">
        <v>30658</v>
      </c>
      <c r="C109" s="2" t="s">
        <v>221</v>
      </c>
      <c r="D109" s="3">
        <v>5</v>
      </c>
      <c r="E109" s="3" t="s">
        <v>350</v>
      </c>
      <c r="F109" s="3"/>
      <c r="G109" s="4"/>
    </row>
    <row r="110" spans="1:7" ht="15.75" customHeight="1" x14ac:dyDescent="0.25">
      <c r="A110" s="2" t="s">
        <v>222</v>
      </c>
      <c r="B110" s="2">
        <v>30515</v>
      </c>
      <c r="C110" s="2" t="s">
        <v>223</v>
      </c>
      <c r="D110" s="3">
        <v>5</v>
      </c>
      <c r="E110" s="3" t="s">
        <v>350</v>
      </c>
      <c r="F110" s="3"/>
      <c r="G110" s="4"/>
    </row>
    <row r="111" spans="1:7" ht="15.75" customHeight="1" x14ac:dyDescent="0.25">
      <c r="A111" s="2" t="s">
        <v>224</v>
      </c>
      <c r="B111" s="2">
        <v>30541</v>
      </c>
      <c r="C111" s="2" t="s">
        <v>225</v>
      </c>
      <c r="D111" s="3">
        <v>5</v>
      </c>
      <c r="E111" s="3" t="s">
        <v>350</v>
      </c>
      <c r="F111" s="3"/>
      <c r="G111" s="4"/>
    </row>
    <row r="112" spans="1:7" ht="15.75" customHeight="1" x14ac:dyDescent="0.25">
      <c r="A112" s="2" t="s">
        <v>226</v>
      </c>
      <c r="B112" s="2">
        <v>30370</v>
      </c>
      <c r="C112" s="2" t="s">
        <v>227</v>
      </c>
      <c r="D112" s="3">
        <v>5</v>
      </c>
      <c r="E112" s="3" t="s">
        <v>350</v>
      </c>
      <c r="F112" s="3"/>
      <c r="G112" s="4"/>
    </row>
    <row r="113" spans="1:7" ht="15.75" customHeight="1" x14ac:dyDescent="0.25">
      <c r="A113" s="2" t="s">
        <v>228</v>
      </c>
      <c r="B113" s="2">
        <v>30411</v>
      </c>
      <c r="C113" s="2" t="s">
        <v>229</v>
      </c>
      <c r="D113" s="3">
        <v>5</v>
      </c>
      <c r="E113" s="3" t="s">
        <v>350</v>
      </c>
      <c r="F113" s="3"/>
      <c r="G113" s="4"/>
    </row>
    <row r="114" spans="1:7" ht="15.75" customHeight="1" x14ac:dyDescent="0.25">
      <c r="A114" s="2" t="s">
        <v>230</v>
      </c>
      <c r="B114" s="2">
        <v>30461</v>
      </c>
      <c r="C114" s="2" t="s">
        <v>231</v>
      </c>
      <c r="D114" s="3">
        <v>5</v>
      </c>
      <c r="E114" s="3" t="s">
        <v>350</v>
      </c>
      <c r="F114" s="3"/>
      <c r="G114" s="4"/>
    </row>
    <row r="115" spans="1:7" ht="15.75" customHeight="1" x14ac:dyDescent="0.25">
      <c r="A115" s="2" t="s">
        <v>232</v>
      </c>
      <c r="B115" s="2">
        <v>30687</v>
      </c>
      <c r="C115" s="2" t="s">
        <v>233</v>
      </c>
      <c r="D115" s="3">
        <v>5</v>
      </c>
      <c r="E115" s="3" t="s">
        <v>350</v>
      </c>
      <c r="F115" s="3"/>
      <c r="G115" s="4"/>
    </row>
    <row r="116" spans="1:7" ht="15.75" customHeight="1" x14ac:dyDescent="0.25">
      <c r="A116" s="2" t="s">
        <v>234</v>
      </c>
      <c r="B116" s="2">
        <v>30185</v>
      </c>
      <c r="C116" s="2" t="s">
        <v>235</v>
      </c>
      <c r="D116" s="3">
        <v>5</v>
      </c>
      <c r="E116" s="3" t="s">
        <v>350</v>
      </c>
      <c r="F116" s="3"/>
      <c r="G116" s="4"/>
    </row>
    <row r="117" spans="1:7" ht="15.75" customHeight="1" x14ac:dyDescent="0.25">
      <c r="A117" s="2" t="s">
        <v>236</v>
      </c>
      <c r="B117" s="2">
        <v>30417</v>
      </c>
      <c r="C117" s="2" t="s">
        <v>237</v>
      </c>
      <c r="D117" s="3">
        <v>5</v>
      </c>
      <c r="E117" s="3" t="s">
        <v>350</v>
      </c>
      <c r="F117" s="3"/>
      <c r="G117" s="4"/>
    </row>
    <row r="118" spans="1:7" ht="15.75" customHeight="1" x14ac:dyDescent="0.25">
      <c r="A118" s="2" t="s">
        <v>238</v>
      </c>
      <c r="B118" s="2">
        <v>30790</v>
      </c>
      <c r="C118" s="2" t="s">
        <v>239</v>
      </c>
      <c r="D118" s="3">
        <v>5</v>
      </c>
      <c r="E118" s="3" t="s">
        <v>350</v>
      </c>
      <c r="F118" s="3"/>
      <c r="G118" s="4"/>
    </row>
    <row r="119" spans="1:7" ht="15.75" customHeight="1" x14ac:dyDescent="0.25">
      <c r="A119" s="2" t="s">
        <v>240</v>
      </c>
      <c r="B119" s="2">
        <v>30083</v>
      </c>
      <c r="C119" s="2" t="s">
        <v>241</v>
      </c>
      <c r="D119" s="3">
        <v>5</v>
      </c>
      <c r="E119" s="3" t="s">
        <v>350</v>
      </c>
      <c r="F119" s="3"/>
      <c r="G119" s="4"/>
    </row>
    <row r="120" spans="1:7" ht="15.75" customHeight="1" x14ac:dyDescent="0.25">
      <c r="A120" s="2" t="s">
        <v>242</v>
      </c>
      <c r="B120" s="2">
        <v>30331</v>
      </c>
      <c r="C120" s="2" t="s">
        <v>243</v>
      </c>
      <c r="D120" s="3">
        <v>5</v>
      </c>
      <c r="E120" s="3" t="s">
        <v>350</v>
      </c>
      <c r="F120" s="3"/>
      <c r="G120" s="4"/>
    </row>
    <row r="121" spans="1:7" ht="15.75" customHeight="1" x14ac:dyDescent="0.25">
      <c r="A121" s="2" t="s">
        <v>244</v>
      </c>
      <c r="B121" s="2">
        <v>30526</v>
      </c>
      <c r="C121" s="2" t="s">
        <v>245</v>
      </c>
      <c r="D121" s="3">
        <v>5</v>
      </c>
      <c r="E121" s="3" t="s">
        <v>350</v>
      </c>
      <c r="F121" s="3"/>
      <c r="G121" s="4"/>
    </row>
    <row r="122" spans="1:7" ht="15.75" customHeight="1" x14ac:dyDescent="0.25">
      <c r="A122" s="2" t="s">
        <v>246</v>
      </c>
      <c r="B122" s="2">
        <v>30357</v>
      </c>
      <c r="C122" s="2" t="s">
        <v>247</v>
      </c>
      <c r="D122" s="3">
        <v>5</v>
      </c>
      <c r="E122" s="3" t="s">
        <v>350</v>
      </c>
      <c r="F122" s="3"/>
      <c r="G122" s="4"/>
    </row>
    <row r="123" spans="1:7" ht="15.75" customHeight="1" x14ac:dyDescent="0.25">
      <c r="A123" s="2" t="s">
        <v>248</v>
      </c>
      <c r="B123" s="2">
        <v>30202</v>
      </c>
      <c r="C123" s="2" t="s">
        <v>249</v>
      </c>
      <c r="D123" s="3">
        <v>5</v>
      </c>
      <c r="E123" s="3" t="s">
        <v>350</v>
      </c>
      <c r="F123" s="3"/>
      <c r="G123" s="4"/>
    </row>
    <row r="124" spans="1:7" ht="15.75" customHeight="1" x14ac:dyDescent="0.25">
      <c r="A124" s="2" t="s">
        <v>250</v>
      </c>
      <c r="B124" s="2">
        <v>30602</v>
      </c>
      <c r="C124" s="2" t="s">
        <v>251</v>
      </c>
      <c r="D124" s="3">
        <v>5</v>
      </c>
      <c r="E124" s="3" t="s">
        <v>350</v>
      </c>
      <c r="F124" s="3"/>
      <c r="G124" s="4"/>
    </row>
    <row r="125" spans="1:7" ht="15.75" customHeight="1" x14ac:dyDescent="0.25">
      <c r="A125" s="2" t="s">
        <v>252</v>
      </c>
      <c r="B125" s="2">
        <v>30200</v>
      </c>
      <c r="C125" s="2" t="s">
        <v>253</v>
      </c>
      <c r="D125" s="3">
        <v>5</v>
      </c>
      <c r="E125" s="3" t="s">
        <v>350</v>
      </c>
      <c r="F125" s="3"/>
      <c r="G125" s="4"/>
    </row>
    <row r="126" spans="1:7" ht="15.75" customHeight="1" x14ac:dyDescent="0.25">
      <c r="A126" s="2" t="s">
        <v>254</v>
      </c>
      <c r="B126" s="2">
        <v>30221</v>
      </c>
      <c r="C126" s="2" t="s">
        <v>255</v>
      </c>
      <c r="D126" s="3">
        <v>5</v>
      </c>
      <c r="E126" s="3" t="s">
        <v>350</v>
      </c>
      <c r="F126" s="3"/>
      <c r="G126" s="4"/>
    </row>
    <row r="127" spans="1:7" ht="15.75" customHeight="1" x14ac:dyDescent="0.25">
      <c r="A127" s="2" t="s">
        <v>256</v>
      </c>
      <c r="B127" s="2">
        <v>30306</v>
      </c>
      <c r="C127" s="2" t="s">
        <v>257</v>
      </c>
      <c r="D127" s="3">
        <v>5</v>
      </c>
      <c r="E127" s="3" t="s">
        <v>350</v>
      </c>
      <c r="F127" s="3"/>
      <c r="G127" s="4"/>
    </row>
    <row r="128" spans="1:7" ht="15.75" customHeight="1" x14ac:dyDescent="0.25">
      <c r="A128" s="2" t="s">
        <v>258</v>
      </c>
      <c r="B128" s="2">
        <v>30089</v>
      </c>
      <c r="C128" s="2" t="s">
        <v>259</v>
      </c>
      <c r="D128" s="3">
        <v>5</v>
      </c>
      <c r="E128" s="3" t="s">
        <v>350</v>
      </c>
      <c r="F128" s="3"/>
      <c r="G128" s="4"/>
    </row>
    <row r="129" spans="1:7" ht="15.75" customHeight="1" x14ac:dyDescent="0.25">
      <c r="A129" s="2" t="s">
        <v>260</v>
      </c>
      <c r="B129" s="2">
        <v>30321</v>
      </c>
      <c r="C129" s="2" t="s">
        <v>261</v>
      </c>
      <c r="D129" s="3">
        <v>5</v>
      </c>
      <c r="E129" s="3" t="s">
        <v>350</v>
      </c>
      <c r="F129" s="3"/>
      <c r="G129" s="4"/>
    </row>
    <row r="130" spans="1:7" ht="15.75" customHeight="1" x14ac:dyDescent="0.25">
      <c r="A130" s="2" t="s">
        <v>262</v>
      </c>
      <c r="B130" s="2">
        <v>32367</v>
      </c>
      <c r="C130" s="2" t="s">
        <v>263</v>
      </c>
      <c r="D130" s="3">
        <v>5</v>
      </c>
      <c r="E130" s="3" t="s">
        <v>350</v>
      </c>
      <c r="F130" s="3"/>
      <c r="G130" s="4"/>
    </row>
    <row r="131" spans="1:7" ht="15.75" customHeight="1" x14ac:dyDescent="0.25">
      <c r="A131" s="2" t="s">
        <v>264</v>
      </c>
      <c r="B131" s="2">
        <v>32549</v>
      </c>
      <c r="C131" s="2" t="s">
        <v>265</v>
      </c>
      <c r="D131" s="3">
        <v>5</v>
      </c>
      <c r="E131" s="3" t="s">
        <v>350</v>
      </c>
      <c r="F131" s="3"/>
      <c r="G131" s="4"/>
    </row>
    <row r="132" spans="1:7" ht="15.75" customHeight="1" x14ac:dyDescent="0.25">
      <c r="A132" s="2" t="s">
        <v>266</v>
      </c>
      <c r="B132" s="2">
        <v>32358</v>
      </c>
      <c r="C132" s="2" t="s">
        <v>267</v>
      </c>
      <c r="D132" s="3">
        <v>5</v>
      </c>
      <c r="E132" s="3" t="s">
        <v>350</v>
      </c>
      <c r="F132" s="3"/>
      <c r="G132" s="4"/>
    </row>
    <row r="133" spans="1:7" ht="15.75" customHeight="1" x14ac:dyDescent="0.25">
      <c r="A133" s="2" t="s">
        <v>268</v>
      </c>
      <c r="B133" s="2">
        <v>32236</v>
      </c>
      <c r="C133" s="2" t="s">
        <v>269</v>
      </c>
      <c r="D133" s="3">
        <v>5</v>
      </c>
      <c r="E133" s="3" t="s">
        <v>350</v>
      </c>
      <c r="F133" s="3"/>
      <c r="G133" s="4"/>
    </row>
    <row r="134" spans="1:7" ht="15.75" customHeight="1" x14ac:dyDescent="0.25">
      <c r="A134" s="2" t="s">
        <v>270</v>
      </c>
      <c r="B134" s="2">
        <v>32286</v>
      </c>
      <c r="C134" s="2" t="s">
        <v>271</v>
      </c>
      <c r="D134" s="3">
        <v>5</v>
      </c>
      <c r="E134" s="3" t="s">
        <v>350</v>
      </c>
      <c r="F134" s="3"/>
      <c r="G134" s="4"/>
    </row>
    <row r="135" spans="1:7" ht="15.75" customHeight="1" x14ac:dyDescent="0.25">
      <c r="A135" s="2" t="s">
        <v>272</v>
      </c>
      <c r="B135" s="2">
        <v>32287</v>
      </c>
      <c r="C135" s="2" t="s">
        <v>273</v>
      </c>
      <c r="D135" s="3">
        <v>5</v>
      </c>
      <c r="E135" s="3" t="s">
        <v>350</v>
      </c>
      <c r="F135" s="3"/>
      <c r="G135" s="4"/>
    </row>
    <row r="136" spans="1:7" ht="15.75" customHeight="1" x14ac:dyDescent="0.25">
      <c r="A136" s="2" t="s">
        <v>274</v>
      </c>
      <c r="B136" s="2">
        <v>32657</v>
      </c>
      <c r="C136" s="2" t="s">
        <v>275</v>
      </c>
      <c r="D136" s="3">
        <v>5</v>
      </c>
      <c r="E136" s="3" t="s">
        <v>350</v>
      </c>
      <c r="F136" s="3"/>
      <c r="G136" s="4"/>
    </row>
    <row r="137" spans="1:7" ht="15.75" customHeight="1" x14ac:dyDescent="0.25">
      <c r="A137" s="2" t="s">
        <v>276</v>
      </c>
      <c r="B137" s="2">
        <v>32062</v>
      </c>
      <c r="C137" s="2" t="s">
        <v>277</v>
      </c>
      <c r="D137" s="3">
        <v>5</v>
      </c>
      <c r="E137" s="3" t="s">
        <v>350</v>
      </c>
      <c r="F137" s="3"/>
      <c r="G137" s="4"/>
    </row>
    <row r="138" spans="1:7" ht="15.75" customHeight="1" x14ac:dyDescent="0.25">
      <c r="G138" s="4"/>
    </row>
    <row r="139" spans="1:7" ht="15.75" customHeight="1" x14ac:dyDescent="0.25">
      <c r="G139" s="4"/>
    </row>
    <row r="140" spans="1:7" ht="15.75" customHeight="1" x14ac:dyDescent="0.25">
      <c r="G140" s="4"/>
    </row>
    <row r="141" spans="1:7" ht="15.75" customHeight="1" x14ac:dyDescent="0.25">
      <c r="G141" s="4"/>
    </row>
    <row r="142" spans="1:7" ht="15.75" customHeight="1" x14ac:dyDescent="0.25">
      <c r="A142" s="1"/>
      <c r="B142" s="1"/>
      <c r="C142" s="1"/>
      <c r="D142" s="1"/>
      <c r="E142" s="1"/>
      <c r="F142" s="1"/>
      <c r="G142" s="1"/>
    </row>
    <row r="143" spans="1:7" ht="15.75" customHeight="1" x14ac:dyDescent="0.25">
      <c r="A143" s="1"/>
      <c r="B143" s="1"/>
      <c r="C143" s="1"/>
      <c r="D143" s="1"/>
      <c r="E143" s="1"/>
      <c r="F143" s="1"/>
      <c r="G143" s="1"/>
    </row>
    <row r="144" spans="1:7" ht="15.75" customHeight="1" x14ac:dyDescent="0.25">
      <c r="A144" s="1"/>
      <c r="B144" s="1"/>
      <c r="C144" s="1"/>
      <c r="D144" s="1"/>
      <c r="E144" s="1"/>
      <c r="F144" s="1"/>
      <c r="G144" s="1"/>
    </row>
    <row r="145" spans="1:7" ht="15.75" customHeight="1" x14ac:dyDescent="0.25">
      <c r="A145" s="1"/>
      <c r="B145" s="1"/>
      <c r="C145" s="1"/>
      <c r="D145" s="1"/>
      <c r="E145" s="1"/>
      <c r="F145" s="1"/>
      <c r="G145" s="1"/>
    </row>
    <row r="146" spans="1:7" ht="15.75" customHeight="1" x14ac:dyDescent="0.25">
      <c r="A146" s="1"/>
      <c r="B146" s="1"/>
      <c r="C146" s="1"/>
      <c r="D146" s="1"/>
      <c r="E146" s="1"/>
      <c r="F146" s="1"/>
      <c r="G146" s="1"/>
    </row>
    <row r="147" spans="1:7" ht="15.75" customHeight="1" x14ac:dyDescent="0.25">
      <c r="A147" s="1"/>
      <c r="B147" s="1"/>
      <c r="C147" s="1"/>
      <c r="D147" s="1"/>
      <c r="E147" s="1"/>
      <c r="F147" s="1"/>
      <c r="G147" s="1"/>
    </row>
    <row r="148" spans="1:7" ht="15.75" customHeight="1" x14ac:dyDescent="0.25">
      <c r="A148" s="1"/>
      <c r="B148" s="1"/>
      <c r="C148" s="1"/>
      <c r="D148" s="1"/>
      <c r="E148" s="1"/>
      <c r="F148" s="1"/>
      <c r="G148" s="1"/>
    </row>
    <row r="149" spans="1:7" ht="15.75" customHeight="1" x14ac:dyDescent="0.25">
      <c r="A149" s="1"/>
      <c r="B149" s="1"/>
      <c r="C149" s="1"/>
      <c r="D149" s="1"/>
      <c r="E149" s="1"/>
      <c r="F149" s="1"/>
      <c r="G149" s="1"/>
    </row>
    <row r="150" spans="1:7" ht="15.75" customHeight="1" x14ac:dyDescent="0.25">
      <c r="A150" s="1"/>
      <c r="B150" s="1"/>
      <c r="C150" s="1"/>
      <c r="D150" s="1"/>
      <c r="E150" s="1"/>
      <c r="F150" s="1"/>
      <c r="G150" s="1"/>
    </row>
    <row r="151" spans="1:7" ht="15.75" customHeight="1" x14ac:dyDescent="0.25">
      <c r="A151" s="1"/>
      <c r="B151" s="1"/>
      <c r="C151" s="1"/>
      <c r="D151" s="1"/>
      <c r="E151" s="1"/>
      <c r="F151" s="1"/>
      <c r="G151" s="1"/>
    </row>
    <row r="152" spans="1:7" ht="15.75" customHeight="1" x14ac:dyDescent="0.25">
      <c r="A152" s="1"/>
      <c r="B152" s="1"/>
      <c r="C152" s="1"/>
      <c r="D152" s="1"/>
      <c r="E152" s="1"/>
      <c r="F152" s="1"/>
      <c r="G152" s="1"/>
    </row>
    <row r="153" spans="1:7" ht="15.75" customHeight="1" x14ac:dyDescent="0.25">
      <c r="A153" s="1"/>
      <c r="B153" s="1"/>
      <c r="C153" s="1"/>
      <c r="D153" s="1"/>
      <c r="E153" s="1"/>
      <c r="F153" s="1"/>
      <c r="G153" s="1"/>
    </row>
    <row r="154" spans="1:7" ht="15.75" customHeight="1" x14ac:dyDescent="0.25">
      <c r="A154" s="1"/>
      <c r="B154" s="1"/>
      <c r="C154" s="1"/>
      <c r="D154" s="1"/>
      <c r="E154" s="1"/>
      <c r="F154" s="1"/>
      <c r="G154" s="1"/>
    </row>
    <row r="155" spans="1:7" ht="15.75" customHeight="1" x14ac:dyDescent="0.25">
      <c r="A155" s="1"/>
      <c r="B155" s="1"/>
      <c r="C155" s="1"/>
      <c r="D155" s="1"/>
      <c r="E155" s="1"/>
      <c r="F155" s="1"/>
      <c r="G155" s="1"/>
    </row>
    <row r="156" spans="1:7" ht="15.75" customHeight="1" x14ac:dyDescent="0.25">
      <c r="A156" s="1"/>
      <c r="B156" s="1"/>
      <c r="C156" s="1"/>
      <c r="D156" s="1"/>
      <c r="E156" s="1"/>
      <c r="F156" s="1"/>
      <c r="G156" s="1"/>
    </row>
    <row r="157" spans="1:7" ht="15.75" customHeight="1" x14ac:dyDescent="0.25">
      <c r="A157" s="1"/>
      <c r="B157" s="1"/>
      <c r="C157" s="1"/>
      <c r="D157" s="1"/>
      <c r="E157" s="1"/>
      <c r="F157" s="1"/>
      <c r="G157" s="1"/>
    </row>
    <row r="158" spans="1:7" ht="15.75" customHeight="1" x14ac:dyDescent="0.25">
      <c r="A158" s="1"/>
      <c r="B158" s="1"/>
      <c r="C158" s="1"/>
      <c r="D158" s="1"/>
      <c r="E158" s="1"/>
      <c r="F158" s="1"/>
      <c r="G158" s="1"/>
    </row>
    <row r="159" spans="1:7" ht="15.75" customHeight="1" x14ac:dyDescent="0.25">
      <c r="A159" s="1"/>
      <c r="B159" s="1"/>
      <c r="C159" s="1"/>
      <c r="D159" s="1"/>
      <c r="E159" s="1"/>
      <c r="F159" s="1"/>
      <c r="G159" s="1"/>
    </row>
    <row r="160" spans="1:7" ht="15.75" customHeight="1" x14ac:dyDescent="0.25">
      <c r="A160" s="1"/>
      <c r="B160" s="1"/>
      <c r="C160" s="1"/>
      <c r="D160" s="1"/>
      <c r="E160" s="1"/>
      <c r="F160" s="1"/>
      <c r="G160" s="1"/>
    </row>
    <row r="161" spans="1:7" ht="15.75" customHeight="1" x14ac:dyDescent="0.25">
      <c r="A161" s="1"/>
      <c r="B161" s="1"/>
      <c r="C161" s="1"/>
      <c r="D161" s="1"/>
      <c r="E161" s="1"/>
      <c r="F161" s="1"/>
      <c r="G161" s="1"/>
    </row>
    <row r="162" spans="1:7" ht="15.75" customHeight="1" x14ac:dyDescent="0.25">
      <c r="A162" s="1"/>
      <c r="B162" s="1"/>
      <c r="C162" s="1"/>
      <c r="D162" s="1"/>
      <c r="E162" s="1"/>
      <c r="F162" s="1"/>
      <c r="G162" s="1"/>
    </row>
    <row r="163" spans="1:7" ht="14" x14ac:dyDescent="0.25">
      <c r="A163" s="1"/>
      <c r="B163" s="1"/>
      <c r="C163" s="1"/>
      <c r="D163" s="1"/>
      <c r="E163" s="1"/>
      <c r="F163" s="1"/>
      <c r="G163" s="1"/>
    </row>
    <row r="164" spans="1:7" ht="14" x14ac:dyDescent="0.25">
      <c r="A164" s="1"/>
      <c r="B164" s="1"/>
      <c r="C164" s="1"/>
      <c r="D164" s="1"/>
      <c r="E164" s="1"/>
      <c r="F164" s="1"/>
      <c r="G164" s="1"/>
    </row>
    <row r="165" spans="1:7" ht="14" x14ac:dyDescent="0.25">
      <c r="A165" s="1"/>
      <c r="B165" s="1"/>
      <c r="C165" s="1"/>
      <c r="D165" s="1"/>
      <c r="E165" s="1"/>
      <c r="F165" s="1"/>
      <c r="G165" s="1"/>
    </row>
    <row r="166" spans="1:7" ht="14" x14ac:dyDescent="0.25">
      <c r="A166" s="1"/>
      <c r="B166" s="1"/>
      <c r="C166" s="1"/>
      <c r="D166" s="1"/>
      <c r="E166" s="1"/>
      <c r="F166" s="1"/>
      <c r="G166" s="1"/>
    </row>
    <row r="167" spans="1:7" ht="14" x14ac:dyDescent="0.25">
      <c r="A167" s="1"/>
      <c r="B167" s="1"/>
      <c r="C167" s="1"/>
      <c r="D167" s="1"/>
      <c r="E167" s="1"/>
      <c r="F167" s="1"/>
      <c r="G167" s="1"/>
    </row>
    <row r="168" spans="1:7" ht="14" x14ac:dyDescent="0.25">
      <c r="A168" s="1"/>
      <c r="B168" s="1"/>
      <c r="C168" s="1"/>
      <c r="D168" s="1"/>
      <c r="E168" s="1"/>
      <c r="F168" s="1"/>
      <c r="G168" s="1"/>
    </row>
    <row r="169" spans="1:7" ht="14" x14ac:dyDescent="0.25">
      <c r="A169" s="1"/>
      <c r="B169" s="1"/>
      <c r="C169" s="1"/>
      <c r="D169" s="1"/>
      <c r="E169" s="1"/>
      <c r="F169" s="1"/>
      <c r="G169" s="1"/>
    </row>
    <row r="170" spans="1:7" ht="14" x14ac:dyDescent="0.25">
      <c r="A170" s="1"/>
      <c r="B170" s="1"/>
      <c r="C170" s="1"/>
      <c r="D170" s="1"/>
      <c r="E170" s="1"/>
      <c r="F170" s="1"/>
      <c r="G170" s="1"/>
    </row>
    <row r="171" spans="1:7" ht="14" x14ac:dyDescent="0.25">
      <c r="A171" s="1"/>
      <c r="B171" s="1"/>
      <c r="C171" s="1"/>
      <c r="D171" s="1"/>
      <c r="E171" s="1"/>
      <c r="F171" s="1"/>
      <c r="G171" s="1"/>
    </row>
    <row r="172" spans="1:7" ht="14" x14ac:dyDescent="0.25">
      <c r="A172" s="1"/>
      <c r="B172" s="1"/>
      <c r="C172" s="1"/>
      <c r="D172" s="1"/>
      <c r="E172" s="1"/>
      <c r="F172" s="1"/>
      <c r="G172" s="1"/>
    </row>
    <row r="173" spans="1:7" ht="14" x14ac:dyDescent="0.25">
      <c r="A173" s="1"/>
      <c r="B173" s="1"/>
      <c r="C173" s="1"/>
      <c r="D173" s="1"/>
      <c r="E173" s="1"/>
      <c r="F173" s="1"/>
      <c r="G173" s="1"/>
    </row>
    <row r="174" spans="1:7" ht="14" x14ac:dyDescent="0.25">
      <c r="A174" s="1"/>
      <c r="B174" s="1"/>
      <c r="C174" s="1"/>
      <c r="D174" s="1"/>
      <c r="E174" s="1"/>
      <c r="F174" s="1"/>
      <c r="G174" s="1"/>
    </row>
    <row r="175" spans="1:7" ht="14" x14ac:dyDescent="0.25">
      <c r="A175" s="1"/>
      <c r="B175" s="1"/>
      <c r="C175" s="1"/>
      <c r="D175" s="1"/>
      <c r="E175" s="1"/>
      <c r="F175" s="1"/>
      <c r="G175" s="1"/>
    </row>
    <row r="176" spans="1:7" ht="14" x14ac:dyDescent="0.25">
      <c r="A176" s="1"/>
      <c r="B176" s="1"/>
      <c r="C176" s="1"/>
      <c r="D176" s="1"/>
      <c r="E176" s="1"/>
      <c r="F176" s="1"/>
      <c r="G176" s="1"/>
    </row>
    <row r="177" spans="1:7" ht="14" x14ac:dyDescent="0.25">
      <c r="A177" s="1"/>
      <c r="B177" s="1"/>
      <c r="C177" s="1"/>
      <c r="D177" s="1"/>
      <c r="E177" s="1"/>
      <c r="F177" s="1"/>
      <c r="G177" s="1"/>
    </row>
    <row r="178" spans="1:7" ht="14" x14ac:dyDescent="0.25">
      <c r="A178" s="1"/>
      <c r="B178" s="1"/>
      <c r="C178" s="1"/>
      <c r="D178" s="1"/>
      <c r="E178" s="1"/>
      <c r="F178" s="1"/>
      <c r="G178" s="1"/>
    </row>
    <row r="179" spans="1:7" ht="14" x14ac:dyDescent="0.25">
      <c r="A179" s="1"/>
      <c r="B179" s="1"/>
      <c r="C179" s="1"/>
      <c r="D179" s="1"/>
      <c r="E179" s="1"/>
      <c r="F179" s="1"/>
      <c r="G179" s="1"/>
    </row>
    <row r="180" spans="1:7" ht="14" x14ac:dyDescent="0.25">
      <c r="A180" s="1"/>
      <c r="B180" s="1"/>
      <c r="C180" s="1"/>
      <c r="D180" s="1"/>
      <c r="E180" s="1"/>
      <c r="F180" s="1"/>
      <c r="G180" s="1"/>
    </row>
    <row r="181" spans="1:7" ht="14" x14ac:dyDescent="0.25">
      <c r="A181" s="1"/>
      <c r="B181" s="1"/>
      <c r="C181" s="1"/>
      <c r="D181" s="1"/>
      <c r="E181" s="1"/>
      <c r="F181" s="1"/>
      <c r="G181" s="1"/>
    </row>
    <row r="182" spans="1:7" ht="14" x14ac:dyDescent="0.25">
      <c r="A182" s="1"/>
      <c r="B182" s="1"/>
      <c r="C182" s="1"/>
      <c r="D182" s="1"/>
      <c r="E182" s="1"/>
      <c r="F182" s="1"/>
      <c r="G182" s="1"/>
    </row>
    <row r="183" spans="1:7" ht="14" x14ac:dyDescent="0.25">
      <c r="A183" s="1"/>
      <c r="B183" s="1"/>
      <c r="C183" s="1"/>
      <c r="D183" s="1"/>
      <c r="E183" s="1"/>
      <c r="F183" s="1"/>
      <c r="G183" s="1"/>
    </row>
    <row r="184" spans="1:7" ht="14" x14ac:dyDescent="0.25">
      <c r="A184" s="1"/>
      <c r="B184" s="1"/>
      <c r="C184" s="1"/>
      <c r="D184" s="1"/>
      <c r="E184" s="1"/>
      <c r="F184" s="1"/>
      <c r="G184" s="1"/>
    </row>
    <row r="185" spans="1:7" ht="14" x14ac:dyDescent="0.25">
      <c r="A185" s="1"/>
      <c r="B185" s="1"/>
      <c r="C185" s="1"/>
      <c r="D185" s="1"/>
      <c r="E185" s="1"/>
      <c r="F185" s="1"/>
      <c r="G185" s="1"/>
    </row>
    <row r="186" spans="1:7" ht="14" x14ac:dyDescent="0.25">
      <c r="A186" s="1"/>
      <c r="B186" s="1"/>
      <c r="C186" s="1"/>
      <c r="D186" s="1"/>
      <c r="E186" s="1"/>
      <c r="F186" s="1"/>
      <c r="G186" s="1"/>
    </row>
    <row r="187" spans="1:7" ht="14" x14ac:dyDescent="0.25">
      <c r="A187" s="1"/>
      <c r="B187" s="1"/>
      <c r="C187" s="1"/>
      <c r="D187" s="1"/>
      <c r="E187" s="1"/>
      <c r="F187" s="1"/>
      <c r="G187" s="1"/>
    </row>
    <row r="188" spans="1:7" ht="14" x14ac:dyDescent="0.25">
      <c r="A188" s="1"/>
      <c r="B188" s="1"/>
      <c r="C188" s="1"/>
      <c r="D188" s="1"/>
      <c r="E188" s="1"/>
      <c r="F188" s="1"/>
      <c r="G188" s="1"/>
    </row>
    <row r="189" spans="1:7" ht="14" x14ac:dyDescent="0.25">
      <c r="A189" s="1"/>
      <c r="B189" s="1"/>
      <c r="C189" s="1"/>
      <c r="D189" s="1"/>
      <c r="E189" s="1"/>
      <c r="F189" s="1"/>
      <c r="G189" s="1"/>
    </row>
    <row r="190" spans="1:7" ht="14" x14ac:dyDescent="0.25">
      <c r="A190" s="1"/>
      <c r="B190" s="1"/>
      <c r="C190" s="1"/>
      <c r="D190" s="1"/>
      <c r="E190" s="1"/>
      <c r="F190" s="1"/>
      <c r="G190" s="1"/>
    </row>
    <row r="191" spans="1:7" ht="14" x14ac:dyDescent="0.25">
      <c r="A191" s="1"/>
      <c r="B191" s="1"/>
      <c r="C191" s="1"/>
      <c r="D191" s="1"/>
      <c r="E191" s="1"/>
      <c r="F191" s="1"/>
      <c r="G191" s="1"/>
    </row>
    <row r="192" spans="1:7" ht="14" x14ac:dyDescent="0.25">
      <c r="A192" s="1"/>
      <c r="B192" s="1"/>
      <c r="C192" s="1"/>
      <c r="D192" s="1"/>
      <c r="E192" s="1"/>
      <c r="F192" s="1"/>
      <c r="G192" s="1"/>
    </row>
    <row r="193" spans="1:7" ht="14" x14ac:dyDescent="0.25">
      <c r="A193" s="1"/>
      <c r="B193" s="1"/>
      <c r="C193" s="1"/>
      <c r="D193" s="1"/>
      <c r="E193" s="1"/>
      <c r="F193" s="1"/>
      <c r="G193" s="1"/>
    </row>
    <row r="194" spans="1:7" ht="14" x14ac:dyDescent="0.25">
      <c r="A194" s="1"/>
      <c r="B194" s="1"/>
      <c r="C194" s="1"/>
      <c r="D194" s="1"/>
      <c r="E194" s="1"/>
      <c r="F194" s="1"/>
      <c r="G194" s="1"/>
    </row>
    <row r="195" spans="1:7" ht="14" x14ac:dyDescent="0.25">
      <c r="A195" s="1"/>
      <c r="B195" s="1"/>
      <c r="C195" s="1"/>
      <c r="D195" s="1"/>
      <c r="E195" s="1"/>
      <c r="F195" s="1"/>
      <c r="G195" s="1"/>
    </row>
    <row r="196" spans="1:7" ht="14" x14ac:dyDescent="0.25">
      <c r="A196" s="1"/>
      <c r="B196" s="1"/>
      <c r="C196" s="1"/>
      <c r="D196" s="1"/>
      <c r="E196" s="1"/>
      <c r="F196" s="1"/>
      <c r="G196" s="1"/>
    </row>
    <row r="197" spans="1:7" ht="14" x14ac:dyDescent="0.25">
      <c r="A197" s="1"/>
      <c r="B197" s="1"/>
      <c r="C197" s="1"/>
      <c r="D197" s="1"/>
      <c r="E197" s="1"/>
      <c r="F197" s="1"/>
      <c r="G197" s="1"/>
    </row>
    <row r="198" spans="1:7" ht="14" x14ac:dyDescent="0.25">
      <c r="A198" s="1"/>
      <c r="B198" s="1"/>
      <c r="C198" s="1"/>
      <c r="D198" s="1"/>
      <c r="E198" s="1"/>
      <c r="F198" s="1"/>
      <c r="G198" s="1"/>
    </row>
    <row r="199" spans="1:7" ht="14" x14ac:dyDescent="0.25">
      <c r="A199" s="1"/>
      <c r="B199" s="1"/>
      <c r="C199" s="1"/>
      <c r="D199" s="1"/>
      <c r="E199" s="1"/>
      <c r="F199" s="1"/>
      <c r="G199" s="1"/>
    </row>
    <row r="200" spans="1:7" ht="14" x14ac:dyDescent="0.25">
      <c r="A200" s="1"/>
      <c r="B200" s="1"/>
      <c r="C200" s="1"/>
      <c r="D200" s="1"/>
      <c r="E200" s="1"/>
      <c r="F200" s="1"/>
      <c r="G200" s="1"/>
    </row>
    <row r="201" spans="1:7" ht="14" x14ac:dyDescent="0.25">
      <c r="A201" s="1"/>
      <c r="B201" s="1"/>
      <c r="C201" s="1"/>
      <c r="D201" s="1"/>
      <c r="E201" s="1"/>
      <c r="F201" s="1"/>
      <c r="G201" s="1"/>
    </row>
    <row r="202" spans="1:7" ht="14" x14ac:dyDescent="0.25">
      <c r="A202" s="1"/>
      <c r="B202" s="1"/>
      <c r="C202" s="1"/>
      <c r="D202" s="1"/>
      <c r="E202" s="1"/>
      <c r="F202" s="1"/>
      <c r="G202" s="1"/>
    </row>
    <row r="203" spans="1:7" ht="14" x14ac:dyDescent="0.25">
      <c r="A203" s="1"/>
      <c r="B203" s="1"/>
      <c r="C203" s="1"/>
      <c r="D203" s="1"/>
      <c r="E203" s="1"/>
      <c r="F203" s="1"/>
      <c r="G203" s="1"/>
    </row>
    <row r="204" spans="1:7" ht="14" x14ac:dyDescent="0.25">
      <c r="A204" s="1"/>
      <c r="B204" s="1"/>
      <c r="C204" s="1"/>
      <c r="D204" s="1"/>
      <c r="E204" s="1"/>
      <c r="F204" s="1"/>
      <c r="G204" s="1"/>
    </row>
    <row r="205" spans="1:7" ht="14" x14ac:dyDescent="0.25">
      <c r="A205" s="1"/>
      <c r="B205" s="1"/>
      <c r="C205" s="1"/>
      <c r="D205" s="1"/>
      <c r="E205" s="1"/>
      <c r="F205" s="1"/>
      <c r="G205" s="1"/>
    </row>
    <row r="206" spans="1:7" ht="14" x14ac:dyDescent="0.25">
      <c r="A206" s="1"/>
      <c r="B206" s="1"/>
      <c r="C206" s="1"/>
      <c r="D206" s="1"/>
      <c r="E206" s="1"/>
      <c r="F206" s="1"/>
      <c r="G206" s="1"/>
    </row>
    <row r="207" spans="1:7" ht="14" x14ac:dyDescent="0.25">
      <c r="A207" s="1"/>
      <c r="B207" s="1"/>
      <c r="C207" s="1"/>
      <c r="D207" s="1"/>
      <c r="E207" s="1"/>
      <c r="F207" s="1"/>
      <c r="G207" s="1"/>
    </row>
    <row r="208" spans="1:7" ht="14" x14ac:dyDescent="0.25">
      <c r="A208" s="1"/>
      <c r="B208" s="1"/>
      <c r="C208" s="1"/>
      <c r="D208" s="1"/>
      <c r="E208" s="1"/>
      <c r="F208" s="1"/>
      <c r="G208" s="1"/>
    </row>
    <row r="209" spans="1:7" ht="14" x14ac:dyDescent="0.25">
      <c r="A209" s="1"/>
      <c r="B209" s="1"/>
      <c r="C209" s="1"/>
      <c r="D209" s="1"/>
      <c r="E209" s="1"/>
      <c r="F209" s="1"/>
      <c r="G209" s="1"/>
    </row>
    <row r="210" spans="1:7" ht="14" x14ac:dyDescent="0.25">
      <c r="A210" s="1"/>
      <c r="B210" s="1"/>
      <c r="C210" s="1"/>
      <c r="D210" s="1"/>
      <c r="E210" s="1"/>
      <c r="F210" s="1"/>
      <c r="G210" s="1"/>
    </row>
    <row r="211" spans="1:7" ht="14" x14ac:dyDescent="0.25">
      <c r="A211" s="1"/>
      <c r="B211" s="1"/>
      <c r="C211" s="1"/>
      <c r="D211" s="1"/>
      <c r="E211" s="1"/>
      <c r="F211" s="1"/>
      <c r="G211" s="1"/>
    </row>
    <row r="212" spans="1:7" ht="14" x14ac:dyDescent="0.25">
      <c r="A212" s="1"/>
      <c r="B212" s="1"/>
      <c r="C212" s="1"/>
      <c r="D212" s="1"/>
      <c r="E212" s="1"/>
      <c r="F212" s="1"/>
      <c r="G212" s="1"/>
    </row>
    <row r="213" spans="1:7" ht="14" x14ac:dyDescent="0.25">
      <c r="A213" s="1"/>
      <c r="B213" s="1"/>
      <c r="C213" s="1"/>
      <c r="D213" s="1"/>
      <c r="E213" s="1"/>
      <c r="F213" s="1"/>
      <c r="G213" s="1"/>
    </row>
    <row r="214" spans="1:7" ht="14" x14ac:dyDescent="0.25">
      <c r="A214" s="1"/>
      <c r="B214" s="1"/>
      <c r="C214" s="1"/>
      <c r="D214" s="1"/>
      <c r="E214" s="1"/>
      <c r="F214" s="1"/>
      <c r="G214" s="1"/>
    </row>
    <row r="215" spans="1:7" ht="14" x14ac:dyDescent="0.25">
      <c r="A215" s="1"/>
      <c r="B215" s="1"/>
      <c r="C215" s="1"/>
      <c r="D215" s="1"/>
      <c r="E215" s="1"/>
      <c r="F215" s="1"/>
      <c r="G215" s="1"/>
    </row>
    <row r="216" spans="1:7" ht="14" x14ac:dyDescent="0.25">
      <c r="A216" s="1"/>
      <c r="B216" s="1"/>
      <c r="C216" s="1"/>
      <c r="D216" s="1"/>
      <c r="E216" s="1"/>
      <c r="F216" s="1"/>
      <c r="G216" s="1"/>
    </row>
    <row r="217" spans="1:7" ht="14" x14ac:dyDescent="0.25">
      <c r="A217" s="1"/>
      <c r="B217" s="1"/>
      <c r="C217" s="1"/>
      <c r="D217" s="1"/>
      <c r="E217" s="1"/>
      <c r="F217" s="1"/>
      <c r="G217" s="1"/>
    </row>
    <row r="218" spans="1:7" ht="14" x14ac:dyDescent="0.25">
      <c r="A218" s="1"/>
      <c r="B218" s="1"/>
      <c r="C218" s="1"/>
      <c r="D218" s="1"/>
      <c r="E218" s="1"/>
      <c r="F218" s="1"/>
      <c r="G218" s="1"/>
    </row>
    <row r="219" spans="1:7" ht="14" x14ac:dyDescent="0.25">
      <c r="A219" s="1"/>
      <c r="B219" s="1"/>
      <c r="C219" s="1"/>
      <c r="D219" s="1"/>
      <c r="E219" s="1"/>
      <c r="F219" s="1"/>
      <c r="G219" s="1"/>
    </row>
    <row r="220" spans="1:7" ht="14" x14ac:dyDescent="0.25">
      <c r="A220" s="1"/>
      <c r="B220" s="1"/>
      <c r="C220" s="1"/>
      <c r="D220" s="1"/>
      <c r="E220" s="1"/>
      <c r="F220" s="1"/>
      <c r="G220" s="1"/>
    </row>
    <row r="221" spans="1:7" ht="14" x14ac:dyDescent="0.25">
      <c r="A221" s="1"/>
      <c r="B221" s="1"/>
      <c r="C221" s="1"/>
      <c r="D221" s="1"/>
      <c r="E221" s="1"/>
      <c r="F221" s="1"/>
      <c r="G221" s="1"/>
    </row>
    <row r="222" spans="1:7" ht="14" x14ac:dyDescent="0.25">
      <c r="A222" s="1"/>
      <c r="B222" s="1"/>
      <c r="C222" s="1"/>
      <c r="D222" s="1"/>
      <c r="E222" s="1"/>
      <c r="F222" s="1"/>
      <c r="G222" s="1"/>
    </row>
    <row r="223" spans="1:7" ht="14" x14ac:dyDescent="0.25">
      <c r="A223" s="1"/>
      <c r="B223" s="1"/>
      <c r="C223" s="1"/>
      <c r="D223" s="1"/>
      <c r="E223" s="1"/>
      <c r="F223" s="1"/>
      <c r="G223" s="1"/>
    </row>
    <row r="224" spans="1:7" ht="14" x14ac:dyDescent="0.25">
      <c r="A224" s="1"/>
      <c r="B224" s="1"/>
      <c r="C224" s="1"/>
      <c r="D224" s="1"/>
      <c r="E224" s="1"/>
      <c r="F224" s="1"/>
      <c r="G224" s="1"/>
    </row>
    <row r="225" spans="1:7" ht="14" x14ac:dyDescent="0.25">
      <c r="A225" s="1"/>
      <c r="B225" s="1"/>
      <c r="C225" s="1"/>
      <c r="D225" s="1"/>
      <c r="E225" s="1"/>
      <c r="F225" s="1"/>
      <c r="G225" s="1"/>
    </row>
    <row r="226" spans="1:7" ht="14" x14ac:dyDescent="0.25">
      <c r="A226" s="1"/>
      <c r="B226" s="1"/>
      <c r="C226" s="1"/>
      <c r="D226" s="1"/>
      <c r="E226" s="1"/>
      <c r="F226" s="1"/>
      <c r="G226" s="1"/>
    </row>
    <row r="227" spans="1:7" ht="14" x14ac:dyDescent="0.25">
      <c r="A227" s="1"/>
      <c r="B227" s="1"/>
      <c r="C227" s="1"/>
      <c r="D227" s="1"/>
      <c r="E227" s="1"/>
      <c r="F227" s="1"/>
      <c r="G227" s="1"/>
    </row>
    <row r="228" spans="1:7" ht="14" x14ac:dyDescent="0.25">
      <c r="A228" s="1"/>
      <c r="B228" s="1"/>
      <c r="C228" s="1"/>
      <c r="D228" s="1"/>
      <c r="E228" s="1"/>
      <c r="F228" s="1"/>
      <c r="G228" s="1"/>
    </row>
    <row r="229" spans="1:7" ht="14" x14ac:dyDescent="0.25">
      <c r="A229" s="1"/>
      <c r="B229" s="1"/>
      <c r="C229" s="1"/>
      <c r="D229" s="1"/>
      <c r="E229" s="1"/>
      <c r="F229" s="1"/>
      <c r="G229" s="1"/>
    </row>
    <row r="230" spans="1:7" ht="14" x14ac:dyDescent="0.25">
      <c r="A230" s="1"/>
      <c r="B230" s="1"/>
      <c r="C230" s="1"/>
      <c r="D230" s="1"/>
      <c r="E230" s="1"/>
      <c r="F230" s="1"/>
      <c r="G230" s="1"/>
    </row>
    <row r="231" spans="1:7" ht="14" x14ac:dyDescent="0.25">
      <c r="A231" s="1"/>
      <c r="B231" s="1"/>
      <c r="C231" s="1"/>
      <c r="D231" s="1"/>
      <c r="E231" s="1"/>
      <c r="F231" s="1"/>
      <c r="G231" s="1"/>
    </row>
    <row r="232" spans="1:7" ht="14" x14ac:dyDescent="0.25">
      <c r="A232" s="1"/>
      <c r="B232" s="1"/>
      <c r="C232" s="1"/>
      <c r="D232" s="1"/>
      <c r="E232" s="1"/>
      <c r="F232" s="1"/>
      <c r="G232" s="1"/>
    </row>
    <row r="233" spans="1:7" ht="14" x14ac:dyDescent="0.25">
      <c r="A233" s="1"/>
      <c r="B233" s="1"/>
      <c r="C233" s="1"/>
      <c r="D233" s="1"/>
      <c r="E233" s="1"/>
      <c r="F233" s="1"/>
      <c r="G233" s="1"/>
    </row>
    <row r="234" spans="1:7" ht="14" x14ac:dyDescent="0.25">
      <c r="A234" s="1"/>
      <c r="B234" s="1"/>
      <c r="C234" s="1"/>
      <c r="D234" s="1"/>
      <c r="E234" s="1"/>
      <c r="F234" s="1"/>
      <c r="G234" s="1"/>
    </row>
    <row r="235" spans="1:7" ht="14" x14ac:dyDescent="0.25">
      <c r="A235" s="1"/>
      <c r="B235" s="1"/>
      <c r="C235" s="1"/>
      <c r="D235" s="1"/>
      <c r="E235" s="1"/>
      <c r="F235" s="1"/>
      <c r="G235" s="1"/>
    </row>
    <row r="236" spans="1:7" ht="14" x14ac:dyDescent="0.25">
      <c r="A236" s="1"/>
      <c r="B236" s="1"/>
      <c r="C236" s="1"/>
      <c r="D236" s="1"/>
      <c r="E236" s="1"/>
      <c r="F236" s="1"/>
      <c r="G236" s="1"/>
    </row>
    <row r="237" spans="1:7" ht="14" x14ac:dyDescent="0.25">
      <c r="A237" s="1"/>
      <c r="B237" s="1"/>
      <c r="C237" s="1"/>
      <c r="D237" s="1"/>
      <c r="E237" s="1"/>
      <c r="F237" s="1"/>
      <c r="G237" s="1"/>
    </row>
    <row r="238" spans="1:7" ht="14" x14ac:dyDescent="0.25">
      <c r="A238" s="1"/>
      <c r="B238" s="1"/>
      <c r="C238" s="1"/>
      <c r="D238" s="1"/>
      <c r="E238" s="1"/>
      <c r="F238" s="1"/>
      <c r="G238" s="1"/>
    </row>
    <row r="239" spans="1:7" ht="14" x14ac:dyDescent="0.25">
      <c r="A239" s="1"/>
      <c r="B239" s="1"/>
      <c r="C239" s="1"/>
      <c r="D239" s="1"/>
      <c r="E239" s="1"/>
      <c r="F239" s="1"/>
      <c r="G239" s="1"/>
    </row>
    <row r="240" spans="1:7" ht="14" x14ac:dyDescent="0.25">
      <c r="A240" s="1"/>
      <c r="B240" s="1"/>
      <c r="C240" s="1"/>
      <c r="D240" s="1"/>
      <c r="E240" s="1"/>
      <c r="F240" s="1"/>
      <c r="G240" s="1"/>
    </row>
    <row r="241" spans="1:7" ht="14" x14ac:dyDescent="0.25">
      <c r="A241" s="1"/>
      <c r="B241" s="1"/>
      <c r="C241" s="1"/>
      <c r="D241" s="1"/>
      <c r="E241" s="1"/>
      <c r="F241" s="1"/>
      <c r="G241" s="1"/>
    </row>
    <row r="242" spans="1:7" ht="14" x14ac:dyDescent="0.25">
      <c r="A242" s="1"/>
      <c r="B242" s="1"/>
      <c r="C242" s="1"/>
      <c r="D242" s="1"/>
      <c r="E242" s="1"/>
      <c r="F242" s="1"/>
      <c r="G242" s="1"/>
    </row>
    <row r="243" spans="1:7" ht="14" x14ac:dyDescent="0.25">
      <c r="A243" s="1"/>
      <c r="B243" s="1"/>
      <c r="C243" s="1"/>
      <c r="D243" s="1"/>
      <c r="E243" s="1"/>
      <c r="F243" s="1"/>
      <c r="G243" s="1"/>
    </row>
    <row r="244" spans="1:7" ht="14" x14ac:dyDescent="0.25">
      <c r="A244" s="1"/>
      <c r="B244" s="1"/>
      <c r="C244" s="1"/>
      <c r="D244" s="1"/>
      <c r="E244" s="1"/>
      <c r="F244" s="1"/>
      <c r="G244" s="1"/>
    </row>
    <row r="245" spans="1:7" ht="14" x14ac:dyDescent="0.25">
      <c r="A245" s="1"/>
      <c r="B245" s="1"/>
      <c r="C245" s="1"/>
      <c r="D245" s="1"/>
      <c r="E245" s="1"/>
      <c r="F245" s="1"/>
      <c r="G245" s="1"/>
    </row>
    <row r="246" spans="1:7" ht="14" x14ac:dyDescent="0.25">
      <c r="A246" s="1"/>
      <c r="B246" s="1"/>
      <c r="C246" s="1"/>
      <c r="D246" s="1"/>
      <c r="E246" s="1"/>
      <c r="F246" s="1"/>
      <c r="G246" s="1"/>
    </row>
    <row r="247" spans="1:7" ht="14" x14ac:dyDescent="0.25">
      <c r="A247" s="1"/>
      <c r="B247" s="1"/>
      <c r="C247" s="1"/>
      <c r="D247" s="1"/>
      <c r="E247" s="1"/>
      <c r="F247" s="1"/>
      <c r="G247" s="1"/>
    </row>
    <row r="248" spans="1:7" ht="14" x14ac:dyDescent="0.25">
      <c r="A248" s="1"/>
      <c r="B248" s="1"/>
      <c r="C248" s="1"/>
      <c r="D248" s="1"/>
      <c r="E248" s="1"/>
      <c r="F248" s="1"/>
      <c r="G248" s="1"/>
    </row>
    <row r="249" spans="1:7" ht="14" x14ac:dyDescent="0.25">
      <c r="A249" s="1"/>
      <c r="B249" s="1"/>
      <c r="C249" s="1"/>
      <c r="D249" s="1"/>
      <c r="E249" s="1"/>
      <c r="F249" s="1"/>
      <c r="G249" s="1"/>
    </row>
    <row r="250" spans="1:7" ht="14" x14ac:dyDescent="0.25">
      <c r="A250" s="1"/>
      <c r="B250" s="1"/>
      <c r="C250" s="1"/>
      <c r="D250" s="1"/>
      <c r="E250" s="1"/>
      <c r="F250" s="1"/>
      <c r="G250" s="1"/>
    </row>
    <row r="251" spans="1:7" ht="14" x14ac:dyDescent="0.25">
      <c r="A251" s="1"/>
      <c r="B251" s="1"/>
      <c r="C251" s="1"/>
      <c r="D251" s="1"/>
      <c r="E251" s="1"/>
      <c r="F251" s="1"/>
      <c r="G251" s="1"/>
    </row>
    <row r="252" spans="1:7" ht="14" x14ac:dyDescent="0.25">
      <c r="A252" s="1"/>
      <c r="B252" s="1"/>
      <c r="C252" s="1"/>
      <c r="D252" s="1"/>
      <c r="E252" s="1"/>
      <c r="F252" s="1"/>
      <c r="G252" s="1"/>
    </row>
    <row r="253" spans="1:7" ht="14" x14ac:dyDescent="0.25">
      <c r="A253" s="1"/>
      <c r="B253" s="1"/>
      <c r="C253" s="1"/>
      <c r="D253" s="1"/>
      <c r="E253" s="1"/>
      <c r="F253" s="1"/>
      <c r="G253" s="1"/>
    </row>
    <row r="254" spans="1:7" ht="14" x14ac:dyDescent="0.25">
      <c r="A254" s="1"/>
      <c r="B254" s="1"/>
      <c r="C254" s="1"/>
      <c r="D254" s="1"/>
      <c r="E254" s="1"/>
      <c r="F254" s="1"/>
      <c r="G254" s="1"/>
    </row>
    <row r="255" spans="1:7" ht="14" x14ac:dyDescent="0.25">
      <c r="A255" s="1"/>
      <c r="B255" s="1"/>
      <c r="C255" s="1"/>
      <c r="D255" s="1"/>
      <c r="E255" s="1"/>
      <c r="F255" s="1"/>
      <c r="G255" s="1"/>
    </row>
    <row r="256" spans="1:7" ht="14" x14ac:dyDescent="0.25">
      <c r="A256" s="1"/>
      <c r="B256" s="1"/>
      <c r="C256" s="1"/>
      <c r="D256" s="1"/>
      <c r="E256" s="1"/>
      <c r="F256" s="1"/>
      <c r="G256" s="1"/>
    </row>
    <row r="257" spans="1:7" ht="14" x14ac:dyDescent="0.25">
      <c r="A257" s="1"/>
      <c r="B257" s="1"/>
      <c r="C257" s="1"/>
      <c r="D257" s="1"/>
      <c r="E257" s="1"/>
      <c r="F257" s="1"/>
      <c r="G257" s="1"/>
    </row>
    <row r="258" spans="1:7" ht="14" x14ac:dyDescent="0.25">
      <c r="A258" s="1"/>
      <c r="B258" s="1"/>
      <c r="C258" s="1"/>
      <c r="D258" s="1"/>
      <c r="E258" s="1"/>
      <c r="F258" s="1"/>
      <c r="G258" s="1"/>
    </row>
    <row r="259" spans="1:7" ht="14" x14ac:dyDescent="0.25">
      <c r="A259" s="1"/>
      <c r="B259" s="1"/>
      <c r="C259" s="1"/>
      <c r="D259" s="1"/>
      <c r="E259" s="1"/>
      <c r="F259" s="1"/>
      <c r="G259" s="1"/>
    </row>
    <row r="260" spans="1:7" ht="14" x14ac:dyDescent="0.25">
      <c r="A260" s="1"/>
      <c r="B260" s="1"/>
      <c r="C260" s="1"/>
      <c r="D260" s="1"/>
      <c r="E260" s="1"/>
      <c r="F260" s="1"/>
      <c r="G260" s="1"/>
    </row>
    <row r="261" spans="1:7" ht="14" x14ac:dyDescent="0.25">
      <c r="A261" s="1"/>
      <c r="B261" s="1"/>
      <c r="C261" s="1"/>
      <c r="D261" s="1"/>
      <c r="E261" s="1"/>
      <c r="F261" s="1"/>
      <c r="G261" s="1"/>
    </row>
    <row r="262" spans="1:7" ht="14" x14ac:dyDescent="0.25">
      <c r="A262" s="1"/>
      <c r="B262" s="1"/>
      <c r="C262" s="1"/>
      <c r="D262" s="1"/>
      <c r="E262" s="1"/>
      <c r="F262" s="1"/>
      <c r="G262" s="1"/>
    </row>
    <row r="263" spans="1:7" ht="14" x14ac:dyDescent="0.25">
      <c r="A263" s="1"/>
      <c r="B263" s="1"/>
      <c r="C263" s="1"/>
      <c r="D263" s="1"/>
      <c r="E263" s="1"/>
      <c r="F263" s="1"/>
      <c r="G263" s="1"/>
    </row>
    <row r="264" spans="1:7" ht="14" x14ac:dyDescent="0.25">
      <c r="A264" s="1"/>
      <c r="B264" s="1"/>
      <c r="C264" s="1"/>
      <c r="D264" s="1"/>
      <c r="E264" s="1"/>
      <c r="F264" s="1"/>
      <c r="G264" s="1"/>
    </row>
    <row r="265" spans="1:7" ht="14" x14ac:dyDescent="0.25">
      <c r="A265" s="1"/>
      <c r="B265" s="1"/>
      <c r="C265" s="1"/>
      <c r="D265" s="1"/>
      <c r="E265" s="1"/>
      <c r="F265" s="1"/>
      <c r="G265" s="1"/>
    </row>
    <row r="266" spans="1:7" ht="14" x14ac:dyDescent="0.25">
      <c r="A266" s="1"/>
      <c r="B266" s="1"/>
      <c r="C266" s="1"/>
      <c r="D266" s="1"/>
      <c r="E266" s="1"/>
      <c r="F266" s="1"/>
      <c r="G266" s="1"/>
    </row>
    <row r="267" spans="1:7" ht="14" x14ac:dyDescent="0.25">
      <c r="A267" s="1"/>
      <c r="B267" s="1"/>
      <c r="C267" s="1"/>
      <c r="D267" s="1"/>
      <c r="E267" s="1"/>
      <c r="F267" s="1"/>
      <c r="G267" s="1"/>
    </row>
    <row r="268" spans="1:7" ht="14" x14ac:dyDescent="0.25">
      <c r="A268" s="1"/>
      <c r="B268" s="1"/>
      <c r="C268" s="1"/>
      <c r="D268" s="1"/>
      <c r="E268" s="1"/>
      <c r="F268" s="1"/>
      <c r="G268" s="1"/>
    </row>
    <row r="269" spans="1:7" ht="14" x14ac:dyDescent="0.25">
      <c r="A269" s="1"/>
      <c r="B269" s="1"/>
      <c r="C269" s="1"/>
      <c r="D269" s="1"/>
      <c r="E269" s="1"/>
      <c r="F269" s="1"/>
      <c r="G269" s="1"/>
    </row>
    <row r="270" spans="1:7" ht="14" x14ac:dyDescent="0.25">
      <c r="A270" s="1"/>
      <c r="B270" s="1"/>
      <c r="C270" s="1"/>
      <c r="D270" s="1"/>
      <c r="E270" s="1"/>
      <c r="F270" s="1"/>
      <c r="G270" s="1"/>
    </row>
    <row r="271" spans="1:7" ht="14" x14ac:dyDescent="0.25">
      <c r="A271" s="1"/>
      <c r="B271" s="1"/>
      <c r="C271" s="1"/>
      <c r="D271" s="1"/>
      <c r="E271" s="1"/>
      <c r="F271" s="1"/>
      <c r="G271" s="1"/>
    </row>
    <row r="272" spans="1:7" ht="14" x14ac:dyDescent="0.25">
      <c r="A272" s="1"/>
      <c r="B272" s="1"/>
      <c r="C272" s="1"/>
      <c r="D272" s="1"/>
      <c r="E272" s="1"/>
      <c r="F272" s="1"/>
      <c r="G272" s="1"/>
    </row>
    <row r="273" spans="1:7" ht="14" x14ac:dyDescent="0.25">
      <c r="A273" s="1"/>
      <c r="B273" s="1"/>
      <c r="C273" s="1"/>
      <c r="D273" s="1"/>
      <c r="E273" s="1"/>
      <c r="F273" s="1"/>
      <c r="G273" s="1"/>
    </row>
    <row r="274" spans="1:7" ht="14" x14ac:dyDescent="0.25">
      <c r="A274" s="1"/>
      <c r="B274" s="1"/>
      <c r="C274" s="1"/>
      <c r="D274" s="1"/>
      <c r="E274" s="1"/>
      <c r="F274" s="1"/>
      <c r="G274" s="1"/>
    </row>
    <row r="275" spans="1:7" ht="14" x14ac:dyDescent="0.25">
      <c r="A275" s="1"/>
      <c r="B275" s="1"/>
      <c r="C275" s="1"/>
      <c r="D275" s="1"/>
      <c r="E275" s="1"/>
      <c r="F275" s="1"/>
      <c r="G275" s="1"/>
    </row>
    <row r="276" spans="1:7" ht="14" x14ac:dyDescent="0.25">
      <c r="A276" s="1"/>
      <c r="B276" s="1"/>
      <c r="C276" s="1"/>
      <c r="D276" s="1"/>
      <c r="E276" s="1"/>
      <c r="F276" s="1"/>
      <c r="G276" s="1"/>
    </row>
    <row r="277" spans="1:7" ht="14" x14ac:dyDescent="0.25">
      <c r="A277" s="1"/>
      <c r="B277" s="1"/>
      <c r="C277" s="1"/>
      <c r="D277" s="1"/>
      <c r="E277" s="1"/>
      <c r="F277" s="1"/>
      <c r="G277" s="1"/>
    </row>
    <row r="278" spans="1:7" ht="14" x14ac:dyDescent="0.25">
      <c r="A278" s="1"/>
      <c r="B278" s="1"/>
      <c r="C278" s="1"/>
      <c r="D278" s="1"/>
      <c r="E278" s="1"/>
      <c r="F278" s="1"/>
      <c r="G278" s="1"/>
    </row>
    <row r="279" spans="1:7" ht="14" x14ac:dyDescent="0.25">
      <c r="A279" s="1"/>
      <c r="B279" s="1"/>
      <c r="C279" s="1"/>
      <c r="D279" s="1"/>
      <c r="E279" s="1"/>
      <c r="F279" s="1"/>
      <c r="G279" s="1"/>
    </row>
    <row r="280" spans="1:7" ht="14" x14ac:dyDescent="0.25">
      <c r="A280" s="1"/>
      <c r="B280" s="1"/>
      <c r="C280" s="1"/>
      <c r="D280" s="1"/>
      <c r="E280" s="1"/>
      <c r="F280" s="1"/>
      <c r="G280" s="1"/>
    </row>
    <row r="281" spans="1:7" ht="14" x14ac:dyDescent="0.25">
      <c r="A281" s="1"/>
      <c r="B281" s="1"/>
      <c r="C281" s="1"/>
      <c r="D281" s="1"/>
      <c r="E281" s="1"/>
      <c r="F281" s="1"/>
      <c r="G281" s="1"/>
    </row>
    <row r="282" spans="1:7" ht="14" x14ac:dyDescent="0.25">
      <c r="A282" s="1"/>
      <c r="B282" s="1"/>
      <c r="C282" s="1"/>
      <c r="D282" s="1"/>
      <c r="E282" s="1"/>
      <c r="F282" s="1"/>
      <c r="G282" s="1"/>
    </row>
    <row r="283" spans="1:7" ht="14" x14ac:dyDescent="0.25">
      <c r="A283" s="1"/>
      <c r="B283" s="1"/>
      <c r="C283" s="1"/>
      <c r="D283" s="1"/>
      <c r="E283" s="1"/>
      <c r="F283" s="1"/>
      <c r="G283" s="1"/>
    </row>
    <row r="284" spans="1:7" ht="14" x14ac:dyDescent="0.25">
      <c r="A284" s="1"/>
      <c r="B284" s="1"/>
      <c r="C284" s="1"/>
      <c r="D284" s="1"/>
      <c r="E284" s="1"/>
      <c r="F284" s="1"/>
      <c r="G284" s="1"/>
    </row>
    <row r="285" spans="1:7" ht="14" x14ac:dyDescent="0.25">
      <c r="A285" s="1"/>
      <c r="B285" s="1"/>
      <c r="C285" s="1"/>
      <c r="D285" s="1"/>
      <c r="E285" s="1"/>
      <c r="F285" s="1"/>
      <c r="G285" s="1"/>
    </row>
    <row r="286" spans="1:7" ht="14" x14ac:dyDescent="0.25">
      <c r="A286" s="1"/>
      <c r="B286" s="1"/>
      <c r="C286" s="1"/>
      <c r="D286" s="1"/>
      <c r="E286" s="1"/>
      <c r="F286" s="1"/>
      <c r="G286" s="1"/>
    </row>
    <row r="287" spans="1:7" ht="14" x14ac:dyDescent="0.25">
      <c r="A287" s="1"/>
      <c r="B287" s="1"/>
      <c r="C287" s="1"/>
      <c r="D287" s="1"/>
      <c r="E287" s="1"/>
      <c r="F287" s="1"/>
      <c r="G287" s="1"/>
    </row>
    <row r="288" spans="1:7" ht="14" x14ac:dyDescent="0.25">
      <c r="A288" s="1"/>
      <c r="B288" s="1"/>
      <c r="C288" s="1"/>
      <c r="D288" s="1"/>
      <c r="E288" s="1"/>
      <c r="F288" s="1"/>
      <c r="G288" s="1"/>
    </row>
    <row r="289" spans="1:7" ht="14" x14ac:dyDescent="0.25">
      <c r="A289" s="1"/>
      <c r="B289" s="1"/>
      <c r="C289" s="1"/>
      <c r="D289" s="1"/>
      <c r="E289" s="1"/>
      <c r="F289" s="1"/>
      <c r="G289" s="1"/>
    </row>
    <row r="290" spans="1:7" ht="14" x14ac:dyDescent="0.25">
      <c r="A290" s="1"/>
      <c r="B290" s="1"/>
      <c r="C290" s="1"/>
      <c r="D290" s="1"/>
      <c r="E290" s="1"/>
      <c r="F290" s="1"/>
      <c r="G290" s="1"/>
    </row>
    <row r="291" spans="1:7" ht="14" x14ac:dyDescent="0.25">
      <c r="A291" s="1"/>
      <c r="B291" s="1"/>
      <c r="C291" s="1"/>
      <c r="D291" s="1"/>
      <c r="E291" s="1"/>
      <c r="F291" s="1"/>
      <c r="G291" s="1"/>
    </row>
    <row r="292" spans="1:7" ht="14" x14ac:dyDescent="0.25">
      <c r="A292" s="1"/>
      <c r="B292" s="1"/>
      <c r="C292" s="1"/>
      <c r="D292" s="1"/>
      <c r="E292" s="1"/>
      <c r="F292" s="1"/>
      <c r="G292" s="1"/>
    </row>
    <row r="293" spans="1:7" ht="14" x14ac:dyDescent="0.25">
      <c r="A293" s="1"/>
      <c r="B293" s="1"/>
      <c r="C293" s="1"/>
      <c r="D293" s="1"/>
      <c r="E293" s="1"/>
      <c r="F293" s="1"/>
      <c r="G293" s="1"/>
    </row>
    <row r="294" spans="1:7" ht="14" x14ac:dyDescent="0.25">
      <c r="A294" s="1"/>
      <c r="B294" s="1"/>
      <c r="C294" s="1"/>
      <c r="D294" s="1"/>
      <c r="E294" s="1"/>
      <c r="F294" s="1"/>
      <c r="G294" s="1"/>
    </row>
    <row r="295" spans="1:7" ht="14" x14ac:dyDescent="0.25">
      <c r="A295" s="1"/>
      <c r="B295" s="1"/>
      <c r="C295" s="1"/>
      <c r="D295" s="1"/>
      <c r="E295" s="1"/>
      <c r="F295" s="1"/>
      <c r="G295" s="1"/>
    </row>
    <row r="296" spans="1:7" ht="14" x14ac:dyDescent="0.25">
      <c r="A296" s="1"/>
      <c r="B296" s="1"/>
      <c r="C296" s="1"/>
      <c r="D296" s="1"/>
      <c r="E296" s="1"/>
      <c r="F296" s="1"/>
      <c r="G296" s="1"/>
    </row>
    <row r="297" spans="1:7" ht="14" x14ac:dyDescent="0.25">
      <c r="A297" s="1"/>
      <c r="B297" s="1"/>
      <c r="C297" s="1"/>
      <c r="D297" s="1"/>
      <c r="E297" s="1"/>
      <c r="F297" s="1"/>
      <c r="G297" s="1"/>
    </row>
    <row r="298" spans="1:7" ht="14" x14ac:dyDescent="0.25">
      <c r="A298" s="1"/>
      <c r="B298" s="1"/>
      <c r="C298" s="1"/>
      <c r="D298" s="1"/>
      <c r="E298" s="1"/>
      <c r="F298" s="1"/>
      <c r="G298" s="1"/>
    </row>
    <row r="299" spans="1:7" ht="14" x14ac:dyDescent="0.25">
      <c r="A299" s="1"/>
      <c r="B299" s="1"/>
      <c r="C299" s="1"/>
      <c r="D299" s="1"/>
      <c r="E299" s="1"/>
      <c r="F299" s="1"/>
      <c r="G299" s="1"/>
    </row>
    <row r="300" spans="1:7" ht="14" x14ac:dyDescent="0.25">
      <c r="A300" s="1"/>
      <c r="B300" s="1"/>
      <c r="C300" s="1"/>
      <c r="D300" s="1"/>
      <c r="E300" s="1"/>
      <c r="F300" s="1"/>
      <c r="G300" s="1"/>
    </row>
    <row r="301" spans="1:7" ht="14" x14ac:dyDescent="0.25">
      <c r="A301" s="1"/>
      <c r="B301" s="1"/>
      <c r="C301" s="1"/>
      <c r="D301" s="1"/>
      <c r="E301" s="1"/>
      <c r="F301" s="1"/>
      <c r="G301" s="1"/>
    </row>
    <row r="302" spans="1:7" ht="14" x14ac:dyDescent="0.25">
      <c r="A302" s="1"/>
      <c r="B302" s="1"/>
      <c r="C302" s="1"/>
      <c r="D302" s="1"/>
      <c r="E302" s="1"/>
      <c r="F302" s="1"/>
      <c r="G302" s="1"/>
    </row>
    <row r="303" spans="1:7" ht="14" x14ac:dyDescent="0.25">
      <c r="A303" s="1"/>
      <c r="B303" s="1"/>
      <c r="C303" s="1"/>
      <c r="D303" s="1"/>
      <c r="E303" s="1"/>
      <c r="F303" s="1"/>
      <c r="G303" s="1"/>
    </row>
    <row r="304" spans="1:7" ht="14" x14ac:dyDescent="0.25">
      <c r="A304" s="1"/>
      <c r="B304" s="1"/>
      <c r="C304" s="1"/>
      <c r="D304" s="1"/>
      <c r="E304" s="1"/>
      <c r="F304" s="1"/>
      <c r="G304" s="1"/>
    </row>
    <row r="305" spans="1:7" ht="14" x14ac:dyDescent="0.25">
      <c r="A305" s="1"/>
      <c r="B305" s="1"/>
      <c r="C305" s="1"/>
      <c r="D305" s="1"/>
      <c r="E305" s="1"/>
      <c r="F305" s="1"/>
      <c r="G305" s="1"/>
    </row>
    <row r="306" spans="1:7" ht="14" x14ac:dyDescent="0.25">
      <c r="A306" s="1"/>
      <c r="B306" s="1"/>
      <c r="C306" s="1"/>
      <c r="D306" s="1"/>
      <c r="E306" s="1"/>
      <c r="F306" s="1"/>
      <c r="G306" s="1"/>
    </row>
    <row r="307" spans="1:7" ht="14" x14ac:dyDescent="0.25">
      <c r="A307" s="1"/>
      <c r="B307" s="1"/>
      <c r="C307" s="1"/>
      <c r="D307" s="1"/>
      <c r="E307" s="1"/>
      <c r="F307" s="1"/>
      <c r="G307" s="1"/>
    </row>
    <row r="308" spans="1:7" ht="14" x14ac:dyDescent="0.25">
      <c r="A308" s="1"/>
      <c r="B308" s="1"/>
      <c r="C308" s="1"/>
      <c r="D308" s="1"/>
      <c r="E308" s="1"/>
      <c r="F308" s="1"/>
      <c r="G308" s="1"/>
    </row>
    <row r="309" spans="1:7" ht="14" x14ac:dyDescent="0.25">
      <c r="A309" s="1"/>
      <c r="B309" s="1"/>
      <c r="C309" s="1"/>
      <c r="D309" s="1"/>
      <c r="E309" s="1"/>
      <c r="F309" s="1"/>
      <c r="G309" s="1"/>
    </row>
    <row r="310" spans="1:7" ht="14" x14ac:dyDescent="0.25">
      <c r="A310" s="1"/>
      <c r="B310" s="1"/>
      <c r="C310" s="1"/>
      <c r="D310" s="1"/>
      <c r="E310" s="1"/>
      <c r="F310" s="1"/>
      <c r="G310" s="1"/>
    </row>
    <row r="311" spans="1:7" ht="14" x14ac:dyDescent="0.25">
      <c r="A311" s="1"/>
      <c r="B311" s="1"/>
      <c r="C311" s="1"/>
      <c r="D311" s="1"/>
      <c r="E311" s="1"/>
      <c r="F311" s="1"/>
      <c r="G311" s="1"/>
    </row>
    <row r="312" spans="1:7" ht="14" x14ac:dyDescent="0.25">
      <c r="A312" s="1"/>
      <c r="B312" s="1"/>
      <c r="C312" s="1"/>
      <c r="D312" s="1"/>
      <c r="E312" s="1"/>
      <c r="F312" s="1"/>
      <c r="G312" s="1"/>
    </row>
    <row r="313" spans="1:7" ht="14" x14ac:dyDescent="0.25">
      <c r="A313" s="1"/>
      <c r="B313" s="1"/>
      <c r="C313" s="1"/>
      <c r="D313" s="1"/>
      <c r="E313" s="1"/>
      <c r="F313" s="1"/>
      <c r="G313" s="1"/>
    </row>
    <row r="314" spans="1:7" ht="14" x14ac:dyDescent="0.25">
      <c r="A314" s="1"/>
      <c r="B314" s="1"/>
      <c r="C314" s="1"/>
      <c r="D314" s="1"/>
      <c r="E314" s="1"/>
      <c r="F314" s="1"/>
      <c r="G314" s="1"/>
    </row>
    <row r="315" spans="1:7" ht="14" x14ac:dyDescent="0.25">
      <c r="A315" s="1"/>
      <c r="B315" s="1"/>
      <c r="C315" s="1"/>
      <c r="D315" s="1"/>
      <c r="E315" s="1"/>
      <c r="F315" s="1"/>
      <c r="G315" s="1"/>
    </row>
    <row r="316" spans="1:7" ht="14" x14ac:dyDescent="0.25">
      <c r="A316" s="1"/>
      <c r="B316" s="1"/>
      <c r="C316" s="1"/>
      <c r="D316" s="1"/>
      <c r="E316" s="1"/>
      <c r="F316" s="1"/>
      <c r="G316" s="1"/>
    </row>
    <row r="317" spans="1:7" ht="14" x14ac:dyDescent="0.25">
      <c r="A317" s="1"/>
      <c r="B317" s="1"/>
      <c r="C317" s="1"/>
      <c r="D317" s="1"/>
      <c r="E317" s="1"/>
      <c r="F317" s="1"/>
      <c r="G317" s="1"/>
    </row>
    <row r="318" spans="1:7" ht="14" x14ac:dyDescent="0.25">
      <c r="A318" s="1"/>
      <c r="B318" s="1"/>
      <c r="C318" s="1"/>
      <c r="D318" s="1"/>
      <c r="E318" s="1"/>
      <c r="F318" s="1"/>
      <c r="G318" s="1"/>
    </row>
    <row r="319" spans="1:7" ht="14" x14ac:dyDescent="0.25">
      <c r="A319" s="1"/>
      <c r="B319" s="1"/>
      <c r="C319" s="1"/>
      <c r="D319" s="1"/>
      <c r="E319" s="1"/>
      <c r="F319" s="1"/>
      <c r="G319" s="1"/>
    </row>
    <row r="320" spans="1:7" ht="14" x14ac:dyDescent="0.25">
      <c r="A320" s="1"/>
      <c r="B320" s="1"/>
      <c r="C320" s="1"/>
      <c r="D320" s="1"/>
      <c r="E320" s="1"/>
      <c r="F320" s="1"/>
      <c r="G320" s="1"/>
    </row>
    <row r="321" spans="1:7" ht="14" x14ac:dyDescent="0.25">
      <c r="A321" s="1"/>
      <c r="B321" s="1"/>
      <c r="C321" s="1"/>
      <c r="D321" s="1"/>
      <c r="E321" s="1"/>
      <c r="F321" s="1"/>
      <c r="G321" s="1"/>
    </row>
    <row r="322" spans="1:7" ht="14" x14ac:dyDescent="0.25">
      <c r="A322" s="1"/>
      <c r="B322" s="1"/>
      <c r="C322" s="1"/>
      <c r="D322" s="1"/>
      <c r="E322" s="1"/>
      <c r="F322" s="1"/>
      <c r="G322" s="1"/>
    </row>
    <row r="323" spans="1:7" ht="14" x14ac:dyDescent="0.25">
      <c r="A323" s="1"/>
      <c r="B323" s="1"/>
      <c r="C323" s="1"/>
      <c r="D323" s="1"/>
      <c r="E323" s="1"/>
      <c r="F323" s="1"/>
      <c r="G323" s="1"/>
    </row>
    <row r="324" spans="1:7" ht="14" x14ac:dyDescent="0.25">
      <c r="A324" s="1"/>
      <c r="B324" s="1"/>
      <c r="C324" s="1"/>
      <c r="D324" s="1"/>
      <c r="E324" s="1"/>
      <c r="F324" s="1"/>
      <c r="G324" s="1"/>
    </row>
    <row r="325" spans="1:7" ht="14" x14ac:dyDescent="0.25">
      <c r="A325" s="1"/>
      <c r="B325" s="1"/>
      <c r="C325" s="1"/>
      <c r="D325" s="1"/>
      <c r="E325" s="1"/>
      <c r="F325" s="1"/>
      <c r="G325" s="1"/>
    </row>
    <row r="326" spans="1:7" ht="14" x14ac:dyDescent="0.25">
      <c r="A326" s="1"/>
      <c r="B326" s="1"/>
      <c r="C326" s="1"/>
      <c r="D326" s="1"/>
      <c r="E326" s="1"/>
      <c r="F326" s="1"/>
      <c r="G326" s="1"/>
    </row>
    <row r="327" spans="1:7" ht="14" x14ac:dyDescent="0.25">
      <c r="A327" s="1"/>
      <c r="B327" s="1"/>
      <c r="C327" s="1"/>
      <c r="D327" s="1"/>
      <c r="E327" s="1"/>
      <c r="F327" s="1"/>
      <c r="G327" s="1"/>
    </row>
    <row r="328" spans="1:7" ht="14" x14ac:dyDescent="0.25">
      <c r="A328" s="1"/>
      <c r="B328" s="1"/>
      <c r="C328" s="1"/>
      <c r="D328" s="1"/>
      <c r="E328" s="1"/>
      <c r="F328" s="1"/>
      <c r="G328" s="1"/>
    </row>
    <row r="329" spans="1:7" ht="14" x14ac:dyDescent="0.25">
      <c r="A329" s="1"/>
      <c r="B329" s="1"/>
      <c r="C329" s="1"/>
      <c r="D329" s="1"/>
      <c r="E329" s="1"/>
      <c r="F329" s="1"/>
      <c r="G329" s="1"/>
    </row>
    <row r="330" spans="1:7" ht="14" x14ac:dyDescent="0.25">
      <c r="A330" s="1"/>
      <c r="B330" s="1"/>
      <c r="C330" s="1"/>
      <c r="D330" s="1"/>
      <c r="E330" s="1"/>
      <c r="F330" s="1"/>
      <c r="G330" s="1"/>
    </row>
    <row r="331" spans="1:7" ht="14" x14ac:dyDescent="0.25">
      <c r="A331" s="1"/>
      <c r="B331" s="1"/>
      <c r="C331" s="1"/>
      <c r="D331" s="1"/>
      <c r="E331" s="1"/>
      <c r="F331" s="1"/>
      <c r="G331" s="1"/>
    </row>
    <row r="332" spans="1:7" ht="14" x14ac:dyDescent="0.25">
      <c r="A332" s="1"/>
      <c r="B332" s="1"/>
      <c r="C332" s="1"/>
      <c r="D332" s="1"/>
      <c r="E332" s="1"/>
      <c r="F332" s="1"/>
      <c r="G332" s="1"/>
    </row>
    <row r="333" spans="1:7" ht="14" x14ac:dyDescent="0.25">
      <c r="A333" s="1"/>
      <c r="B333" s="1"/>
      <c r="C333" s="1"/>
      <c r="D333" s="1"/>
      <c r="E333" s="1"/>
      <c r="F333" s="1"/>
      <c r="G333" s="1"/>
    </row>
    <row r="334" spans="1:7" ht="14" x14ac:dyDescent="0.25">
      <c r="A334" s="1"/>
      <c r="B334" s="1"/>
      <c r="C334" s="1"/>
      <c r="D334" s="1"/>
      <c r="E334" s="1"/>
      <c r="F334" s="1"/>
      <c r="G334" s="1"/>
    </row>
    <row r="335" spans="1:7" ht="14" x14ac:dyDescent="0.25">
      <c r="A335" s="1"/>
      <c r="B335" s="1"/>
      <c r="C335" s="1"/>
      <c r="D335" s="1"/>
      <c r="E335" s="1"/>
      <c r="F335" s="1"/>
      <c r="G335" s="1"/>
    </row>
    <row r="336" spans="1:7" ht="14" x14ac:dyDescent="0.25">
      <c r="A336" s="1"/>
      <c r="B336" s="1"/>
      <c r="C336" s="1"/>
      <c r="D336" s="1"/>
      <c r="E336" s="1"/>
      <c r="F336" s="1"/>
      <c r="G336" s="1"/>
    </row>
    <row r="337" spans="1:7" ht="14" x14ac:dyDescent="0.25">
      <c r="A337" s="1"/>
      <c r="B337" s="1"/>
      <c r="C337" s="1"/>
      <c r="D337" s="1"/>
      <c r="E337" s="1"/>
      <c r="F337" s="1"/>
      <c r="G337" s="1"/>
    </row>
    <row r="338" spans="1:7" ht="14" x14ac:dyDescent="0.25">
      <c r="A338" s="1"/>
      <c r="B338" s="1"/>
      <c r="C338" s="1"/>
      <c r="D338" s="1"/>
      <c r="E338" s="1"/>
      <c r="F338" s="1"/>
      <c r="G338" s="1"/>
    </row>
    <row r="339" spans="1:7" ht="14" x14ac:dyDescent="0.25">
      <c r="A339" s="1"/>
      <c r="B339" s="1"/>
      <c r="C339" s="1"/>
      <c r="D339" s="1"/>
      <c r="E339" s="1"/>
      <c r="F339" s="1"/>
      <c r="G339" s="1"/>
    </row>
    <row r="340" spans="1:7" ht="14" x14ac:dyDescent="0.25">
      <c r="A340" s="1"/>
      <c r="B340" s="1"/>
      <c r="C340" s="1"/>
      <c r="D340" s="1"/>
      <c r="E340" s="1"/>
      <c r="F340" s="1"/>
      <c r="G340" s="1"/>
    </row>
    <row r="341" spans="1:7" ht="14" x14ac:dyDescent="0.25">
      <c r="A341" s="1"/>
      <c r="B341" s="1"/>
      <c r="C341" s="1"/>
      <c r="D341" s="1"/>
      <c r="E341" s="1"/>
      <c r="F341" s="1"/>
      <c r="G341" s="1"/>
    </row>
    <row r="342" spans="1:7" ht="14" x14ac:dyDescent="0.25">
      <c r="A342" s="1"/>
      <c r="B342" s="1"/>
      <c r="C342" s="1"/>
      <c r="D342" s="1"/>
      <c r="E342" s="1"/>
      <c r="F342" s="1"/>
      <c r="G342" s="1"/>
    </row>
    <row r="343" spans="1:7" ht="14" x14ac:dyDescent="0.25">
      <c r="A343" s="1"/>
      <c r="B343" s="1"/>
      <c r="C343" s="1"/>
      <c r="D343" s="1"/>
      <c r="E343" s="1"/>
      <c r="F343" s="1"/>
      <c r="G343" s="1"/>
    </row>
    <row r="344" spans="1:7" ht="14" x14ac:dyDescent="0.25">
      <c r="A344" s="1"/>
      <c r="B344" s="1"/>
      <c r="C344" s="1"/>
      <c r="D344" s="1"/>
      <c r="E344" s="1"/>
      <c r="F344" s="1"/>
      <c r="G344" s="1"/>
    </row>
    <row r="345" spans="1:7" ht="14" x14ac:dyDescent="0.25">
      <c r="A345" s="1"/>
      <c r="B345" s="1"/>
      <c r="C345" s="1"/>
      <c r="D345" s="1"/>
      <c r="E345" s="1"/>
      <c r="F345" s="1"/>
      <c r="G345" s="1"/>
    </row>
    <row r="346" spans="1:7" ht="14" x14ac:dyDescent="0.25">
      <c r="A346" s="1"/>
      <c r="B346" s="1"/>
      <c r="C346" s="1"/>
      <c r="D346" s="1"/>
      <c r="E346" s="1"/>
      <c r="F346" s="1"/>
      <c r="G346" s="1"/>
    </row>
    <row r="347" spans="1:7" ht="14" x14ac:dyDescent="0.25">
      <c r="A347" s="1"/>
      <c r="B347" s="1"/>
      <c r="C347" s="1"/>
      <c r="D347" s="1"/>
      <c r="E347" s="1"/>
      <c r="F347" s="1"/>
      <c r="G347" s="1"/>
    </row>
    <row r="348" spans="1:7" ht="14" x14ac:dyDescent="0.25">
      <c r="A348" s="1"/>
      <c r="B348" s="1"/>
      <c r="C348" s="1"/>
      <c r="D348" s="1"/>
      <c r="E348" s="1"/>
      <c r="F348" s="1"/>
      <c r="G348" s="1"/>
    </row>
    <row r="349" spans="1:7" ht="14" x14ac:dyDescent="0.25">
      <c r="A349" s="1"/>
      <c r="B349" s="1"/>
      <c r="C349" s="1"/>
      <c r="D349" s="1"/>
      <c r="E349" s="1"/>
      <c r="F349" s="1"/>
      <c r="G349" s="1"/>
    </row>
    <row r="350" spans="1:7" ht="14" x14ac:dyDescent="0.25">
      <c r="A350" s="1"/>
      <c r="B350" s="1"/>
      <c r="C350" s="1"/>
      <c r="D350" s="1"/>
      <c r="E350" s="1"/>
      <c r="F350" s="1"/>
      <c r="G350" s="1"/>
    </row>
    <row r="351" spans="1:7" ht="14" x14ac:dyDescent="0.25">
      <c r="A351" s="1"/>
      <c r="B351" s="1"/>
      <c r="C351" s="1"/>
      <c r="D351" s="1"/>
      <c r="E351" s="1"/>
      <c r="F351" s="1"/>
      <c r="G351" s="1"/>
    </row>
    <row r="352" spans="1:7" ht="14" x14ac:dyDescent="0.25">
      <c r="A352" s="1"/>
      <c r="B352" s="1"/>
      <c r="C352" s="1"/>
      <c r="D352" s="1"/>
      <c r="E352" s="1"/>
      <c r="F352" s="1"/>
      <c r="G352" s="1"/>
    </row>
    <row r="353" spans="1:7" ht="14" x14ac:dyDescent="0.25">
      <c r="A353" s="1"/>
      <c r="B353" s="1"/>
      <c r="C353" s="1"/>
      <c r="D353" s="1"/>
      <c r="E353" s="1"/>
      <c r="F353" s="1"/>
      <c r="G353" s="1"/>
    </row>
    <row r="354" spans="1:7" ht="14" x14ac:dyDescent="0.25">
      <c r="A354" s="1"/>
      <c r="B354" s="1"/>
      <c r="C354" s="1"/>
      <c r="D354" s="1"/>
      <c r="E354" s="1"/>
      <c r="F354" s="1"/>
      <c r="G354" s="1"/>
    </row>
    <row r="355" spans="1:7" ht="14" x14ac:dyDescent="0.25">
      <c r="A355" s="1"/>
      <c r="B355" s="1"/>
      <c r="C355" s="1"/>
      <c r="D355" s="1"/>
      <c r="E355" s="1"/>
      <c r="F355" s="1"/>
      <c r="G355" s="1"/>
    </row>
    <row r="356" spans="1:7" ht="14" x14ac:dyDescent="0.25">
      <c r="A356" s="1"/>
      <c r="B356" s="1"/>
      <c r="C356" s="1"/>
      <c r="D356" s="1"/>
      <c r="E356" s="1"/>
      <c r="F356" s="1"/>
      <c r="G356" s="1"/>
    </row>
    <row r="357" spans="1:7" ht="14" x14ac:dyDescent="0.25">
      <c r="A357" s="1"/>
      <c r="B357" s="1"/>
      <c r="C357" s="1"/>
      <c r="D357" s="1"/>
      <c r="E357" s="1"/>
      <c r="F357" s="1"/>
      <c r="G357" s="1"/>
    </row>
    <row r="358" spans="1:7" ht="14" x14ac:dyDescent="0.25">
      <c r="A358" s="1"/>
      <c r="B358" s="1"/>
      <c r="C358" s="1"/>
      <c r="D358" s="1"/>
      <c r="E358" s="1"/>
      <c r="F358" s="1"/>
      <c r="G358" s="1"/>
    </row>
    <row r="359" spans="1:7" ht="14" x14ac:dyDescent="0.25">
      <c r="A359" s="1"/>
      <c r="B359" s="1"/>
      <c r="C359" s="1"/>
      <c r="D359" s="1"/>
      <c r="E359" s="1"/>
      <c r="F359" s="1"/>
      <c r="G359" s="1"/>
    </row>
    <row r="360" spans="1:7" ht="14" x14ac:dyDescent="0.25">
      <c r="A360" s="1"/>
      <c r="B360" s="1"/>
      <c r="C360" s="1"/>
      <c r="D360" s="1"/>
      <c r="E360" s="1"/>
      <c r="F360" s="1"/>
      <c r="G360" s="1"/>
    </row>
    <row r="361" spans="1:7" ht="14" x14ac:dyDescent="0.25">
      <c r="A361" s="1"/>
      <c r="B361" s="1"/>
      <c r="C361" s="1"/>
      <c r="D361" s="1"/>
      <c r="E361" s="1"/>
      <c r="F361" s="1"/>
      <c r="G361" s="1"/>
    </row>
    <row r="362" spans="1:7" ht="14" x14ac:dyDescent="0.25">
      <c r="A362" s="1"/>
      <c r="B362" s="1"/>
      <c r="C362" s="1"/>
      <c r="D362" s="1"/>
      <c r="E362" s="1"/>
      <c r="F362" s="1"/>
      <c r="G362" s="1"/>
    </row>
    <row r="363" spans="1:7" ht="14" x14ac:dyDescent="0.25">
      <c r="A363" s="1"/>
      <c r="B363" s="1"/>
      <c r="C363" s="1"/>
      <c r="D363" s="1"/>
      <c r="E363" s="1"/>
      <c r="F363" s="1"/>
      <c r="G363" s="1"/>
    </row>
    <row r="364" spans="1:7" ht="14" x14ac:dyDescent="0.25">
      <c r="A364" s="1"/>
      <c r="B364" s="1"/>
      <c r="C364" s="1"/>
      <c r="D364" s="1"/>
      <c r="E364" s="1"/>
      <c r="F364" s="1"/>
      <c r="G364" s="1"/>
    </row>
    <row r="365" spans="1:7" ht="14" x14ac:dyDescent="0.25">
      <c r="A365" s="1"/>
      <c r="B365" s="1"/>
      <c r="C365" s="1"/>
      <c r="D365" s="1"/>
      <c r="E365" s="1"/>
      <c r="F365" s="1"/>
      <c r="G365" s="1"/>
    </row>
    <row r="366" spans="1:7" ht="14" x14ac:dyDescent="0.25">
      <c r="A366" s="1"/>
      <c r="B366" s="1"/>
      <c r="C366" s="1"/>
      <c r="D366" s="1"/>
      <c r="E366" s="1"/>
      <c r="F366" s="1"/>
      <c r="G366" s="1"/>
    </row>
    <row r="367" spans="1:7" ht="14" x14ac:dyDescent="0.25">
      <c r="A367" s="1"/>
      <c r="B367" s="1"/>
      <c r="C367" s="1"/>
      <c r="D367" s="1"/>
      <c r="E367" s="1"/>
      <c r="F367" s="1"/>
      <c r="G367" s="1"/>
    </row>
    <row r="368" spans="1:7" ht="14" x14ac:dyDescent="0.25">
      <c r="A368" s="1"/>
      <c r="B368" s="1"/>
      <c r="C368" s="1"/>
      <c r="D368" s="1"/>
      <c r="E368" s="1"/>
      <c r="F368" s="1"/>
      <c r="G368" s="1"/>
    </row>
    <row r="369" spans="1:7" ht="14" x14ac:dyDescent="0.25">
      <c r="A369" s="1"/>
      <c r="B369" s="1"/>
      <c r="C369" s="1"/>
      <c r="D369" s="1"/>
      <c r="E369" s="1"/>
      <c r="F369" s="1"/>
      <c r="G369" s="1"/>
    </row>
    <row r="370" spans="1:7" ht="14" x14ac:dyDescent="0.25">
      <c r="A370" s="1"/>
      <c r="B370" s="1"/>
      <c r="C370" s="1"/>
      <c r="D370" s="1"/>
      <c r="E370" s="1"/>
      <c r="F370" s="1"/>
      <c r="G370" s="1"/>
    </row>
    <row r="371" spans="1:7" ht="14" x14ac:dyDescent="0.25">
      <c r="A371" s="1"/>
      <c r="B371" s="1"/>
      <c r="C371" s="1"/>
      <c r="D371" s="1"/>
      <c r="E371" s="1"/>
      <c r="F371" s="1"/>
      <c r="G371" s="1"/>
    </row>
    <row r="372" spans="1:7" ht="14" x14ac:dyDescent="0.25">
      <c r="A372" s="1"/>
      <c r="B372" s="1"/>
      <c r="C372" s="1"/>
      <c r="D372" s="1"/>
      <c r="E372" s="1"/>
      <c r="F372" s="1"/>
      <c r="G372" s="1"/>
    </row>
    <row r="373" spans="1:7" ht="14" x14ac:dyDescent="0.25">
      <c r="A373" s="1"/>
      <c r="B373" s="1"/>
      <c r="C373" s="1"/>
      <c r="D373" s="1"/>
      <c r="E373" s="1"/>
      <c r="F373" s="1"/>
      <c r="G373" s="1"/>
    </row>
    <row r="374" spans="1:7" ht="14" x14ac:dyDescent="0.25">
      <c r="A374" s="1"/>
      <c r="B374" s="1"/>
      <c r="C374" s="1"/>
      <c r="D374" s="1"/>
      <c r="E374" s="1"/>
      <c r="F374" s="1"/>
      <c r="G374" s="1"/>
    </row>
    <row r="375" spans="1:7" ht="14" x14ac:dyDescent="0.25">
      <c r="A375" s="1"/>
      <c r="B375" s="1"/>
      <c r="C375" s="1"/>
      <c r="D375" s="1"/>
      <c r="E375" s="1"/>
      <c r="F375" s="1"/>
      <c r="G375" s="1"/>
    </row>
    <row r="376" spans="1:7" ht="14" x14ac:dyDescent="0.25">
      <c r="A376" s="1"/>
      <c r="B376" s="1"/>
      <c r="C376" s="1"/>
      <c r="D376" s="1"/>
      <c r="E376" s="1"/>
      <c r="F376" s="1"/>
      <c r="G376" s="1"/>
    </row>
    <row r="377" spans="1:7" ht="14" x14ac:dyDescent="0.25">
      <c r="A377" s="1"/>
      <c r="B377" s="1"/>
      <c r="C377" s="1"/>
      <c r="D377" s="1"/>
      <c r="E377" s="1"/>
      <c r="F377" s="1"/>
      <c r="G377" s="1"/>
    </row>
    <row r="378" spans="1:7" ht="14" x14ac:dyDescent="0.25">
      <c r="A378" s="1"/>
      <c r="B378" s="1"/>
      <c r="C378" s="1"/>
      <c r="D378" s="1"/>
      <c r="E378" s="1"/>
      <c r="F378" s="1"/>
      <c r="G378" s="1"/>
    </row>
    <row r="379" spans="1:7" ht="14" x14ac:dyDescent="0.25">
      <c r="A379" s="1"/>
      <c r="B379" s="1"/>
      <c r="C379" s="1"/>
      <c r="D379" s="1"/>
      <c r="E379" s="1"/>
      <c r="F379" s="1"/>
      <c r="G379" s="1"/>
    </row>
    <row r="380" spans="1:7" ht="14" x14ac:dyDescent="0.25">
      <c r="A380" s="1"/>
      <c r="B380" s="1"/>
      <c r="C380" s="1"/>
      <c r="D380" s="1"/>
      <c r="E380" s="1"/>
      <c r="F380" s="1"/>
      <c r="G380" s="1"/>
    </row>
    <row r="381" spans="1:7" ht="14" x14ac:dyDescent="0.25">
      <c r="A381" s="1"/>
      <c r="B381" s="1"/>
      <c r="C381" s="1"/>
      <c r="D381" s="1"/>
      <c r="E381" s="1"/>
      <c r="F381" s="1"/>
      <c r="G381" s="1"/>
    </row>
    <row r="382" spans="1:7" ht="14" x14ac:dyDescent="0.25">
      <c r="A382" s="1"/>
      <c r="B382" s="1"/>
      <c r="C382" s="1"/>
      <c r="D382" s="1"/>
      <c r="E382" s="1"/>
      <c r="F382" s="1"/>
      <c r="G382" s="1"/>
    </row>
    <row r="383" spans="1:7" ht="14" x14ac:dyDescent="0.25">
      <c r="A383" s="1"/>
      <c r="B383" s="1"/>
      <c r="C383" s="1"/>
      <c r="D383" s="1"/>
      <c r="E383" s="1"/>
      <c r="F383" s="1"/>
      <c r="G383" s="1"/>
    </row>
    <row r="384" spans="1:7" ht="14" x14ac:dyDescent="0.25">
      <c r="A384" s="1"/>
      <c r="B384" s="1"/>
      <c r="C384" s="1"/>
      <c r="D384" s="1"/>
      <c r="E384" s="1"/>
      <c r="F384" s="1"/>
      <c r="G384" s="1"/>
    </row>
    <row r="385" spans="1:7" ht="14" x14ac:dyDescent="0.25">
      <c r="A385" s="1"/>
      <c r="B385" s="1"/>
      <c r="C385" s="1"/>
      <c r="D385" s="1"/>
      <c r="E385" s="1"/>
      <c r="F385" s="1"/>
      <c r="G385" s="1"/>
    </row>
    <row r="386" spans="1:7" ht="14" x14ac:dyDescent="0.25">
      <c r="A386" s="1"/>
      <c r="B386" s="1"/>
      <c r="C386" s="1"/>
      <c r="D386" s="1"/>
      <c r="E386" s="1"/>
      <c r="F386" s="1"/>
      <c r="G386" s="1"/>
    </row>
    <row r="387" spans="1:7" ht="14" x14ac:dyDescent="0.25">
      <c r="A387" s="1"/>
      <c r="B387" s="1"/>
      <c r="C387" s="1"/>
      <c r="D387" s="1"/>
      <c r="E387" s="1"/>
      <c r="F387" s="1"/>
      <c r="G387" s="1"/>
    </row>
    <row r="388" spans="1:7" ht="14" x14ac:dyDescent="0.25">
      <c r="A388" s="1"/>
      <c r="B388" s="1"/>
      <c r="C388" s="1"/>
      <c r="D388" s="1"/>
      <c r="E388" s="1"/>
      <c r="F388" s="1"/>
      <c r="G388" s="1"/>
    </row>
    <row r="389" spans="1:7" ht="14" x14ac:dyDescent="0.25">
      <c r="A389" s="1"/>
      <c r="B389" s="1"/>
      <c r="C389" s="1"/>
      <c r="D389" s="1"/>
      <c r="E389" s="1"/>
      <c r="F389" s="1"/>
      <c r="G389" s="1"/>
    </row>
    <row r="390" spans="1:7" ht="14" x14ac:dyDescent="0.25">
      <c r="A390" s="1"/>
      <c r="B390" s="1"/>
      <c r="C390" s="1"/>
      <c r="D390" s="1"/>
      <c r="E390" s="1"/>
      <c r="F390" s="1"/>
      <c r="G390" s="1"/>
    </row>
    <row r="391" spans="1:7" ht="14" x14ac:dyDescent="0.25">
      <c r="A391" s="1"/>
      <c r="B391" s="1"/>
      <c r="C391" s="1"/>
      <c r="D391" s="1"/>
      <c r="E391" s="1"/>
      <c r="F391" s="1"/>
      <c r="G391" s="1"/>
    </row>
    <row r="392" spans="1:7" ht="14" x14ac:dyDescent="0.25">
      <c r="A392" s="1"/>
      <c r="B392" s="1"/>
      <c r="C392" s="1"/>
      <c r="D392" s="1"/>
      <c r="E392" s="1"/>
      <c r="F392" s="1"/>
      <c r="G392" s="1"/>
    </row>
    <row r="393" spans="1:7" ht="14" x14ac:dyDescent="0.25">
      <c r="A393" s="1"/>
      <c r="B393" s="1"/>
      <c r="C393" s="1"/>
      <c r="D393" s="1"/>
      <c r="E393" s="1"/>
      <c r="F393" s="1"/>
      <c r="G393" s="1"/>
    </row>
    <row r="394" spans="1:7" ht="14" x14ac:dyDescent="0.25">
      <c r="A394" s="1"/>
      <c r="B394" s="1"/>
      <c r="C394" s="1"/>
      <c r="D394" s="1"/>
      <c r="E394" s="1"/>
      <c r="F394" s="1"/>
      <c r="G394" s="1"/>
    </row>
    <row r="395" spans="1:7" ht="14" x14ac:dyDescent="0.25">
      <c r="A395" s="1"/>
      <c r="B395" s="1"/>
      <c r="C395" s="1"/>
      <c r="D395" s="1"/>
      <c r="E395" s="1"/>
      <c r="F395" s="1"/>
      <c r="G395" s="1"/>
    </row>
    <row r="396" spans="1:7" ht="14" x14ac:dyDescent="0.25">
      <c r="A396" s="1"/>
      <c r="B396" s="1"/>
      <c r="C396" s="1"/>
      <c r="D396" s="1"/>
      <c r="E396" s="1"/>
      <c r="F396" s="1"/>
      <c r="G396" s="1"/>
    </row>
    <row r="397" spans="1:7" ht="14" x14ac:dyDescent="0.25">
      <c r="A397" s="1"/>
      <c r="B397" s="1"/>
      <c r="C397" s="1"/>
      <c r="D397" s="1"/>
      <c r="E397" s="1"/>
      <c r="F397" s="1"/>
      <c r="G397" s="1"/>
    </row>
    <row r="398" spans="1:7" ht="14" x14ac:dyDescent="0.25">
      <c r="A398" s="1"/>
      <c r="B398" s="1"/>
      <c r="C398" s="1"/>
      <c r="D398" s="1"/>
      <c r="E398" s="1"/>
      <c r="F398" s="1"/>
      <c r="G398" s="1"/>
    </row>
    <row r="399" spans="1:7" ht="14" x14ac:dyDescent="0.25">
      <c r="A399" s="1"/>
      <c r="B399" s="1"/>
      <c r="C399" s="1"/>
      <c r="D399" s="1"/>
      <c r="E399" s="1"/>
      <c r="F399" s="1"/>
      <c r="G399" s="1"/>
    </row>
    <row r="400" spans="1:7" ht="14" x14ac:dyDescent="0.25">
      <c r="A400" s="1"/>
      <c r="B400" s="1"/>
      <c r="C400" s="1"/>
      <c r="D400" s="1"/>
      <c r="E400" s="1"/>
      <c r="F400" s="1"/>
      <c r="G400" s="1"/>
    </row>
    <row r="401" spans="1:7" ht="14" x14ac:dyDescent="0.25">
      <c r="A401" s="1"/>
      <c r="B401" s="1"/>
      <c r="C401" s="1"/>
      <c r="D401" s="1"/>
      <c r="E401" s="1"/>
      <c r="F401" s="1"/>
      <c r="G401" s="1"/>
    </row>
    <row r="402" spans="1:7" ht="14" x14ac:dyDescent="0.25">
      <c r="A402" s="1"/>
      <c r="B402" s="1"/>
      <c r="C402" s="1"/>
      <c r="D402" s="1"/>
      <c r="E402" s="1"/>
      <c r="F402" s="1"/>
      <c r="G402" s="1"/>
    </row>
    <row r="403" spans="1:7" ht="14" x14ac:dyDescent="0.25">
      <c r="A403" s="1"/>
      <c r="B403" s="1"/>
      <c r="C403" s="1"/>
      <c r="D403" s="1"/>
      <c r="E403" s="1"/>
      <c r="F403" s="1"/>
      <c r="G403" s="1"/>
    </row>
    <row r="404" spans="1:7" ht="14" x14ac:dyDescent="0.25">
      <c r="A404" s="1"/>
      <c r="B404" s="1"/>
      <c r="C404" s="1"/>
      <c r="D404" s="1"/>
      <c r="E404" s="1"/>
      <c r="F404" s="1"/>
      <c r="G404" s="1"/>
    </row>
    <row r="405" spans="1:7" ht="14" x14ac:dyDescent="0.25">
      <c r="A405" s="1"/>
      <c r="B405" s="1"/>
      <c r="C405" s="1"/>
      <c r="D405" s="1"/>
      <c r="E405" s="1"/>
      <c r="F405" s="1"/>
      <c r="G405" s="1"/>
    </row>
    <row r="406" spans="1:7" ht="14" x14ac:dyDescent="0.25">
      <c r="A406" s="1"/>
      <c r="B406" s="1"/>
      <c r="C406" s="1"/>
      <c r="D406" s="1"/>
      <c r="E406" s="1"/>
      <c r="F406" s="1"/>
      <c r="G406" s="1"/>
    </row>
    <row r="407" spans="1:7" ht="14" x14ac:dyDescent="0.25">
      <c r="A407" s="1"/>
      <c r="B407" s="1"/>
      <c r="C407" s="1"/>
      <c r="D407" s="1"/>
      <c r="E407" s="1"/>
      <c r="F407" s="1"/>
      <c r="G407" s="1"/>
    </row>
    <row r="408" spans="1:7" ht="14" x14ac:dyDescent="0.25">
      <c r="A408" s="1"/>
      <c r="B408" s="1"/>
      <c r="C408" s="1"/>
      <c r="D408" s="1"/>
      <c r="E408" s="1"/>
      <c r="F408" s="1"/>
      <c r="G408" s="1"/>
    </row>
    <row r="409" spans="1:7" ht="14" x14ac:dyDescent="0.25">
      <c r="A409" s="1"/>
      <c r="B409" s="1"/>
      <c r="C409" s="1"/>
      <c r="D409" s="1"/>
      <c r="E409" s="1"/>
      <c r="F409" s="1"/>
      <c r="G409" s="1"/>
    </row>
    <row r="410" spans="1:7" ht="14" x14ac:dyDescent="0.25">
      <c r="A410" s="1"/>
      <c r="B410" s="1"/>
      <c r="C410" s="1"/>
      <c r="D410" s="1"/>
      <c r="E410" s="1"/>
      <c r="F410" s="1"/>
      <c r="G410" s="1"/>
    </row>
    <row r="411" spans="1:7" ht="14" x14ac:dyDescent="0.25">
      <c r="A411" s="1"/>
      <c r="B411" s="1"/>
      <c r="C411" s="1"/>
      <c r="D411" s="1"/>
      <c r="E411" s="1"/>
      <c r="F411" s="1"/>
      <c r="G411" s="1"/>
    </row>
    <row r="412" spans="1:7" ht="14" x14ac:dyDescent="0.25">
      <c r="A412" s="1"/>
      <c r="B412" s="1"/>
      <c r="C412" s="1"/>
      <c r="D412" s="1"/>
      <c r="E412" s="1"/>
      <c r="F412" s="1"/>
      <c r="G412" s="1"/>
    </row>
    <row r="413" spans="1:7" ht="14" x14ac:dyDescent="0.25">
      <c r="A413" s="1"/>
      <c r="B413" s="1"/>
      <c r="C413" s="1"/>
      <c r="D413" s="1"/>
      <c r="E413" s="1"/>
      <c r="F413" s="1"/>
      <c r="G413" s="1"/>
    </row>
    <row r="414" spans="1:7" ht="14" x14ac:dyDescent="0.25">
      <c r="A414" s="1"/>
      <c r="B414" s="1"/>
      <c r="C414" s="1"/>
      <c r="D414" s="1"/>
      <c r="E414" s="1"/>
      <c r="F414" s="1"/>
      <c r="G414" s="1"/>
    </row>
    <row r="415" spans="1:7" ht="14" x14ac:dyDescent="0.25">
      <c r="A415" s="1"/>
      <c r="B415" s="1"/>
      <c r="C415" s="1"/>
      <c r="D415" s="1"/>
      <c r="E415" s="1"/>
      <c r="F415" s="1"/>
      <c r="G415" s="1"/>
    </row>
    <row r="416" spans="1:7" ht="14" x14ac:dyDescent="0.25">
      <c r="A416" s="1"/>
      <c r="B416" s="1"/>
      <c r="C416" s="1"/>
      <c r="D416" s="1"/>
      <c r="E416" s="1"/>
      <c r="F416" s="1"/>
      <c r="G416" s="1"/>
    </row>
    <row r="417" spans="1:7" ht="14" x14ac:dyDescent="0.25">
      <c r="A417" s="1"/>
      <c r="B417" s="1"/>
      <c r="C417" s="1"/>
      <c r="D417" s="1"/>
      <c r="E417" s="1"/>
      <c r="F417" s="1"/>
      <c r="G417" s="1"/>
    </row>
    <row r="418" spans="1:7" ht="14" x14ac:dyDescent="0.25">
      <c r="A418" s="1"/>
      <c r="B418" s="1"/>
      <c r="C418" s="1"/>
      <c r="D418" s="1"/>
      <c r="E418" s="1"/>
      <c r="F418" s="1"/>
      <c r="G418" s="1"/>
    </row>
    <row r="419" spans="1:7" ht="14" x14ac:dyDescent="0.25">
      <c r="A419" s="1"/>
      <c r="B419" s="1"/>
      <c r="C419" s="1"/>
      <c r="D419" s="1"/>
      <c r="E419" s="1"/>
      <c r="F419" s="1"/>
      <c r="G419" s="1"/>
    </row>
    <row r="420" spans="1:7" ht="14" x14ac:dyDescent="0.25">
      <c r="A420" s="1"/>
      <c r="B420" s="1"/>
      <c r="C420" s="1"/>
      <c r="D420" s="1"/>
      <c r="E420" s="1"/>
      <c r="F420" s="1"/>
      <c r="G420" s="1"/>
    </row>
    <row r="421" spans="1:7" ht="14" x14ac:dyDescent="0.25">
      <c r="A421" s="1"/>
      <c r="B421" s="1"/>
      <c r="C421" s="1"/>
      <c r="D421" s="1"/>
      <c r="E421" s="1"/>
      <c r="F421" s="1"/>
      <c r="G421" s="1"/>
    </row>
    <row r="422" spans="1:7" ht="14" x14ac:dyDescent="0.25">
      <c r="A422" s="1"/>
      <c r="B422" s="1"/>
      <c r="C422" s="1"/>
      <c r="D422" s="1"/>
      <c r="E422" s="1"/>
      <c r="F422" s="1"/>
      <c r="G422" s="1"/>
    </row>
    <row r="423" spans="1:7" ht="14" x14ac:dyDescent="0.25">
      <c r="A423" s="1"/>
      <c r="B423" s="1"/>
      <c r="C423" s="1"/>
      <c r="D423" s="1"/>
      <c r="E423" s="1"/>
      <c r="F423" s="1"/>
      <c r="G423" s="1"/>
    </row>
    <row r="424" spans="1:7" ht="14" x14ac:dyDescent="0.25">
      <c r="A424" s="1"/>
      <c r="B424" s="1"/>
      <c r="C424" s="1"/>
      <c r="D424" s="1"/>
      <c r="E424" s="1"/>
      <c r="F424" s="1"/>
      <c r="G424" s="1"/>
    </row>
    <row r="425" spans="1:7" ht="14" x14ac:dyDescent="0.25">
      <c r="A425" s="1"/>
      <c r="B425" s="1"/>
      <c r="C425" s="1"/>
      <c r="D425" s="1"/>
      <c r="E425" s="1"/>
      <c r="F425" s="1"/>
      <c r="G425" s="1"/>
    </row>
    <row r="426" spans="1:7" ht="14" x14ac:dyDescent="0.25">
      <c r="A426" s="1"/>
      <c r="B426" s="1"/>
      <c r="C426" s="1"/>
      <c r="D426" s="1"/>
      <c r="E426" s="1"/>
      <c r="F426" s="1"/>
      <c r="G426" s="1"/>
    </row>
    <row r="427" spans="1:7" ht="14" x14ac:dyDescent="0.25">
      <c r="A427" s="1"/>
      <c r="B427" s="1"/>
      <c r="C427" s="1"/>
      <c r="D427" s="1"/>
      <c r="E427" s="1"/>
      <c r="F427" s="1"/>
      <c r="G427" s="1"/>
    </row>
    <row r="428" spans="1:7" ht="14" x14ac:dyDescent="0.25">
      <c r="A428" s="1"/>
      <c r="B428" s="1"/>
      <c r="C428" s="1"/>
      <c r="D428" s="1"/>
      <c r="E428" s="1"/>
      <c r="F428" s="1"/>
      <c r="G428" s="1"/>
    </row>
    <row r="429" spans="1:7" ht="14" x14ac:dyDescent="0.25">
      <c r="A429" s="1"/>
      <c r="B429" s="1"/>
      <c r="C429" s="1"/>
      <c r="D429" s="1"/>
      <c r="E429" s="1"/>
      <c r="F429" s="1"/>
      <c r="G429" s="1"/>
    </row>
    <row r="430" spans="1:7" ht="14" x14ac:dyDescent="0.25">
      <c r="A430" s="1"/>
      <c r="B430" s="1"/>
      <c r="C430" s="1"/>
      <c r="D430" s="1"/>
      <c r="E430" s="1"/>
      <c r="F430" s="1"/>
      <c r="G430" s="1"/>
    </row>
    <row r="431" spans="1:7" ht="14" x14ac:dyDescent="0.25">
      <c r="A431" s="1"/>
      <c r="B431" s="1"/>
      <c r="C431" s="1"/>
      <c r="D431" s="1"/>
      <c r="E431" s="1"/>
      <c r="F431" s="1"/>
      <c r="G431" s="1"/>
    </row>
    <row r="432" spans="1:7" ht="14" x14ac:dyDescent="0.25">
      <c r="A432" s="1"/>
      <c r="B432" s="1"/>
      <c r="C432" s="1"/>
      <c r="D432" s="1"/>
      <c r="E432" s="1"/>
      <c r="F432" s="1"/>
      <c r="G432" s="1"/>
    </row>
    <row r="433" spans="1:7" ht="14" x14ac:dyDescent="0.25">
      <c r="A433" s="1"/>
      <c r="B433" s="1"/>
      <c r="C433" s="1"/>
      <c r="D433" s="1"/>
      <c r="E433" s="1"/>
      <c r="F433" s="1"/>
      <c r="G433" s="1"/>
    </row>
    <row r="434" spans="1:7" ht="14" x14ac:dyDescent="0.25">
      <c r="A434" s="1"/>
      <c r="B434" s="1"/>
      <c r="C434" s="1"/>
      <c r="D434" s="1"/>
      <c r="E434" s="1"/>
      <c r="F434" s="1"/>
      <c r="G434" s="1"/>
    </row>
    <row r="435" spans="1:7" ht="14" x14ac:dyDescent="0.25">
      <c r="A435" s="1"/>
      <c r="B435" s="1"/>
      <c r="C435" s="1"/>
      <c r="D435" s="1"/>
      <c r="E435" s="1"/>
      <c r="F435" s="1"/>
      <c r="G435" s="1"/>
    </row>
    <row r="436" spans="1:7" ht="14" x14ac:dyDescent="0.25">
      <c r="A436" s="1"/>
      <c r="B436" s="1"/>
      <c r="C436" s="1"/>
      <c r="D436" s="1"/>
      <c r="E436" s="1"/>
      <c r="F436" s="1"/>
      <c r="G436" s="1"/>
    </row>
    <row r="437" spans="1:7" ht="14" x14ac:dyDescent="0.25">
      <c r="A437" s="1"/>
      <c r="B437" s="1"/>
      <c r="C437" s="1"/>
      <c r="D437" s="1"/>
      <c r="E437" s="1"/>
      <c r="F437" s="1"/>
      <c r="G437" s="1"/>
    </row>
    <row r="438" spans="1:7" ht="14" x14ac:dyDescent="0.25">
      <c r="A438" s="1"/>
      <c r="B438" s="1"/>
      <c r="C438" s="1"/>
      <c r="D438" s="1"/>
      <c r="E438" s="1"/>
      <c r="F438" s="1"/>
      <c r="G438" s="1"/>
    </row>
    <row r="439" spans="1:7" ht="14" x14ac:dyDescent="0.25">
      <c r="A439" s="1"/>
      <c r="B439" s="1"/>
      <c r="C439" s="1"/>
      <c r="D439" s="1"/>
      <c r="E439" s="1"/>
      <c r="F439" s="1"/>
      <c r="G439" s="1"/>
    </row>
    <row r="440" spans="1:7" ht="14" x14ac:dyDescent="0.25">
      <c r="A440" s="1"/>
      <c r="B440" s="1"/>
      <c r="C440" s="1"/>
      <c r="D440" s="1"/>
      <c r="E440" s="1"/>
      <c r="F440" s="1"/>
      <c r="G440" s="1"/>
    </row>
    <row r="441" spans="1:7" ht="14" x14ac:dyDescent="0.25">
      <c r="A441" s="1"/>
      <c r="B441" s="1"/>
      <c r="C441" s="1"/>
      <c r="D441" s="1"/>
      <c r="E441" s="1"/>
      <c r="F441" s="1"/>
      <c r="G441" s="1"/>
    </row>
    <row r="442" spans="1:7" ht="14" x14ac:dyDescent="0.25">
      <c r="A442" s="1"/>
      <c r="B442" s="1"/>
      <c r="C442" s="1"/>
      <c r="D442" s="1"/>
      <c r="E442" s="1"/>
      <c r="F442" s="1"/>
      <c r="G442" s="1"/>
    </row>
    <row r="443" spans="1:7" ht="14" x14ac:dyDescent="0.25">
      <c r="A443" s="1"/>
      <c r="B443" s="1"/>
      <c r="C443" s="1"/>
      <c r="D443" s="1"/>
      <c r="E443" s="1"/>
      <c r="F443" s="1"/>
      <c r="G443" s="1"/>
    </row>
    <row r="444" spans="1:7" ht="14" x14ac:dyDescent="0.25">
      <c r="A444" s="1"/>
      <c r="B444" s="1"/>
      <c r="C444" s="1"/>
      <c r="D444" s="1"/>
      <c r="E444" s="1"/>
      <c r="F444" s="1"/>
      <c r="G444" s="1"/>
    </row>
    <row r="445" spans="1:7" ht="14" x14ac:dyDescent="0.25">
      <c r="A445" s="1"/>
      <c r="B445" s="1"/>
      <c r="C445" s="1"/>
      <c r="D445" s="1"/>
      <c r="E445" s="1"/>
      <c r="F445" s="1"/>
      <c r="G445" s="1"/>
    </row>
    <row r="446" spans="1:7" ht="14" x14ac:dyDescent="0.25">
      <c r="A446" s="1"/>
      <c r="B446" s="1"/>
      <c r="C446" s="1"/>
      <c r="D446" s="1"/>
      <c r="E446" s="1"/>
      <c r="F446" s="1"/>
      <c r="G446" s="1"/>
    </row>
    <row r="447" spans="1:7" ht="14" x14ac:dyDescent="0.25">
      <c r="A447" s="1"/>
      <c r="B447" s="1"/>
      <c r="C447" s="1"/>
      <c r="D447" s="1"/>
      <c r="E447" s="1"/>
      <c r="F447" s="1"/>
      <c r="G447" s="1"/>
    </row>
    <row r="448" spans="1:7" ht="14" x14ac:dyDescent="0.25">
      <c r="A448" s="1"/>
      <c r="B448" s="1"/>
      <c r="C448" s="1"/>
      <c r="D448" s="1"/>
      <c r="E448" s="1"/>
      <c r="F448" s="1"/>
      <c r="G448" s="1"/>
    </row>
    <row r="449" spans="1:7" ht="14" x14ac:dyDescent="0.25">
      <c r="A449" s="1"/>
      <c r="B449" s="1"/>
      <c r="C449" s="1"/>
      <c r="D449" s="1"/>
      <c r="E449" s="1"/>
      <c r="F449" s="1"/>
      <c r="G449" s="1"/>
    </row>
    <row r="450" spans="1:7" ht="14" x14ac:dyDescent="0.25">
      <c r="A450" s="1"/>
      <c r="B450" s="1"/>
      <c r="C450" s="1"/>
      <c r="D450" s="1"/>
      <c r="E450" s="1"/>
      <c r="F450" s="1"/>
      <c r="G450" s="1"/>
    </row>
    <row r="451" spans="1:7" ht="14" x14ac:dyDescent="0.25">
      <c r="A451" s="1"/>
      <c r="B451" s="1"/>
      <c r="C451" s="1"/>
      <c r="D451" s="1"/>
      <c r="E451" s="1"/>
      <c r="F451" s="1"/>
      <c r="G451" s="1"/>
    </row>
    <row r="452" spans="1:7" ht="14" x14ac:dyDescent="0.25">
      <c r="A452" s="1"/>
      <c r="B452" s="1"/>
      <c r="C452" s="1"/>
      <c r="D452" s="1"/>
      <c r="E452" s="1"/>
      <c r="F452" s="1"/>
      <c r="G452" s="1"/>
    </row>
    <row r="453" spans="1:7" ht="14" x14ac:dyDescent="0.25">
      <c r="A453" s="1"/>
      <c r="B453" s="1"/>
      <c r="C453" s="1"/>
      <c r="D453" s="1"/>
      <c r="E453" s="1"/>
      <c r="F453" s="1"/>
      <c r="G453" s="1"/>
    </row>
    <row r="454" spans="1:7" ht="14" x14ac:dyDescent="0.25">
      <c r="A454" s="1"/>
      <c r="B454" s="1"/>
      <c r="C454" s="1"/>
      <c r="D454" s="1"/>
      <c r="E454" s="1"/>
      <c r="F454" s="1"/>
      <c r="G454" s="1"/>
    </row>
    <row r="455" spans="1:7" ht="14" x14ac:dyDescent="0.25">
      <c r="A455" s="1"/>
      <c r="B455" s="1"/>
      <c r="C455" s="1"/>
      <c r="D455" s="1"/>
      <c r="E455" s="1"/>
      <c r="F455" s="1"/>
      <c r="G455" s="1"/>
    </row>
    <row r="456" spans="1:7" ht="14" x14ac:dyDescent="0.25">
      <c r="A456" s="1"/>
      <c r="B456" s="1"/>
      <c r="C456" s="1"/>
      <c r="D456" s="1"/>
      <c r="E456" s="1"/>
      <c r="F456" s="1"/>
      <c r="G456" s="1"/>
    </row>
    <row r="457" spans="1:7" ht="14" x14ac:dyDescent="0.25">
      <c r="A457" s="1"/>
      <c r="B457" s="1"/>
      <c r="C457" s="1"/>
      <c r="D457" s="1"/>
      <c r="E457" s="1"/>
      <c r="F457" s="1"/>
      <c r="G457" s="1"/>
    </row>
    <row r="458" spans="1:7" ht="14" x14ac:dyDescent="0.25">
      <c r="A458" s="1"/>
      <c r="B458" s="1"/>
      <c r="C458" s="1"/>
      <c r="D458" s="1"/>
      <c r="E458" s="1"/>
      <c r="F458" s="1"/>
      <c r="G458" s="1"/>
    </row>
    <row r="459" spans="1:7" ht="14" x14ac:dyDescent="0.25">
      <c r="A459" s="1"/>
      <c r="B459" s="1"/>
      <c r="C459" s="1"/>
      <c r="D459" s="1"/>
      <c r="E459" s="1"/>
      <c r="F459" s="1"/>
      <c r="G459" s="1"/>
    </row>
    <row r="460" spans="1:7" ht="14" x14ac:dyDescent="0.25">
      <c r="A460" s="1"/>
      <c r="B460" s="1"/>
      <c r="C460" s="1"/>
      <c r="D460" s="1"/>
      <c r="E460" s="1"/>
      <c r="F460" s="1"/>
      <c r="G460" s="1"/>
    </row>
    <row r="461" spans="1:7" ht="14" x14ac:dyDescent="0.25">
      <c r="A461" s="1"/>
      <c r="B461" s="1"/>
      <c r="C461" s="1"/>
      <c r="D461" s="1"/>
      <c r="E461" s="1"/>
      <c r="F461" s="1"/>
      <c r="G461" s="1"/>
    </row>
    <row r="462" spans="1:7" ht="14" x14ac:dyDescent="0.25">
      <c r="A462" s="1"/>
      <c r="B462" s="1"/>
      <c r="C462" s="1"/>
      <c r="D462" s="1"/>
      <c r="E462" s="1"/>
      <c r="F462" s="1"/>
      <c r="G462" s="1"/>
    </row>
    <row r="463" spans="1:7" ht="14" x14ac:dyDescent="0.25">
      <c r="A463" s="1"/>
      <c r="B463" s="1"/>
      <c r="C463" s="1"/>
      <c r="D463" s="1"/>
      <c r="E463" s="1"/>
      <c r="F463" s="1"/>
      <c r="G463" s="1"/>
    </row>
    <row r="464" spans="1:7" ht="14" x14ac:dyDescent="0.25">
      <c r="A464" s="1"/>
      <c r="B464" s="1"/>
      <c r="C464" s="1"/>
      <c r="D464" s="1"/>
      <c r="E464" s="1"/>
      <c r="F464" s="1"/>
      <c r="G464" s="1"/>
    </row>
    <row r="465" spans="1:7" ht="14" x14ac:dyDescent="0.25">
      <c r="A465" s="1"/>
      <c r="B465" s="1"/>
      <c r="C465" s="1"/>
      <c r="D465" s="1"/>
      <c r="E465" s="1"/>
      <c r="F465" s="1"/>
      <c r="G465" s="1"/>
    </row>
    <row r="466" spans="1:7" ht="14" x14ac:dyDescent="0.25">
      <c r="A466" s="1"/>
      <c r="B466" s="1"/>
      <c r="C466" s="1"/>
      <c r="D466" s="1"/>
      <c r="E466" s="1"/>
      <c r="F466" s="1"/>
      <c r="G466" s="1"/>
    </row>
    <row r="467" spans="1:7" ht="14" x14ac:dyDescent="0.25">
      <c r="A467" s="1"/>
      <c r="B467" s="1"/>
      <c r="C467" s="1"/>
      <c r="D467" s="1"/>
      <c r="E467" s="1"/>
      <c r="F467" s="1"/>
      <c r="G467" s="1"/>
    </row>
    <row r="468" spans="1:7" ht="14" x14ac:dyDescent="0.25">
      <c r="A468" s="1"/>
      <c r="B468" s="1"/>
      <c r="C468" s="1"/>
      <c r="D468" s="1"/>
      <c r="E468" s="1"/>
      <c r="F468" s="1"/>
      <c r="G468" s="1"/>
    </row>
    <row r="469" spans="1:7" ht="14" x14ac:dyDescent="0.25">
      <c r="A469" s="1"/>
      <c r="B469" s="1"/>
      <c r="C469" s="1"/>
      <c r="D469" s="1"/>
      <c r="E469" s="1"/>
      <c r="F469" s="1"/>
      <c r="G469" s="1"/>
    </row>
    <row r="470" spans="1:7" ht="14" x14ac:dyDescent="0.25">
      <c r="A470" s="1"/>
      <c r="B470" s="1"/>
      <c r="C470" s="1"/>
      <c r="D470" s="1"/>
      <c r="E470" s="1"/>
      <c r="F470" s="1"/>
      <c r="G470" s="1"/>
    </row>
    <row r="471" spans="1:7" ht="14" x14ac:dyDescent="0.25">
      <c r="A471" s="1"/>
      <c r="B471" s="1"/>
      <c r="C471" s="1"/>
      <c r="D471" s="1"/>
      <c r="E471" s="1"/>
      <c r="F471" s="1"/>
      <c r="G471" s="1"/>
    </row>
    <row r="472" spans="1:7" ht="14" x14ac:dyDescent="0.25">
      <c r="A472" s="1"/>
      <c r="B472" s="1"/>
      <c r="C472" s="1"/>
      <c r="D472" s="1"/>
      <c r="E472" s="1"/>
      <c r="F472" s="1"/>
      <c r="G472" s="1"/>
    </row>
    <row r="473" spans="1:7" ht="14" x14ac:dyDescent="0.25">
      <c r="A473" s="1"/>
      <c r="B473" s="1"/>
      <c r="C473" s="1"/>
      <c r="D473" s="1"/>
      <c r="E473" s="1"/>
      <c r="F473" s="1"/>
      <c r="G473" s="1"/>
    </row>
    <row r="474" spans="1:7" ht="14" x14ac:dyDescent="0.25">
      <c r="A474" s="1"/>
      <c r="B474" s="1"/>
      <c r="C474" s="1"/>
      <c r="D474" s="1"/>
      <c r="E474" s="1"/>
      <c r="F474" s="1"/>
      <c r="G474" s="1"/>
    </row>
    <row r="475" spans="1:7" ht="14" x14ac:dyDescent="0.25">
      <c r="A475" s="1"/>
      <c r="B475" s="1"/>
      <c r="C475" s="1"/>
      <c r="D475" s="1"/>
      <c r="E475" s="1"/>
      <c r="F475" s="1"/>
      <c r="G475" s="1"/>
    </row>
    <row r="476" spans="1:7" ht="14" x14ac:dyDescent="0.25">
      <c r="A476" s="1"/>
      <c r="B476" s="1"/>
      <c r="C476" s="1"/>
      <c r="D476" s="1"/>
      <c r="E476" s="1"/>
      <c r="F476" s="1"/>
      <c r="G476" s="1"/>
    </row>
    <row r="477" spans="1:7" ht="14" x14ac:dyDescent="0.25">
      <c r="A477" s="1"/>
      <c r="B477" s="1"/>
      <c r="C477" s="1"/>
      <c r="D477" s="1"/>
      <c r="E477" s="1"/>
      <c r="F477" s="1"/>
      <c r="G477" s="1"/>
    </row>
    <row r="478" spans="1:7" ht="14" x14ac:dyDescent="0.25">
      <c r="A478" s="1"/>
      <c r="B478" s="1"/>
      <c r="C478" s="1"/>
      <c r="D478" s="1"/>
      <c r="E478" s="1"/>
      <c r="F478" s="1"/>
      <c r="G478" s="1"/>
    </row>
    <row r="479" spans="1:7" ht="14" x14ac:dyDescent="0.25">
      <c r="A479" s="1"/>
      <c r="B479" s="1"/>
      <c r="C479" s="1"/>
      <c r="D479" s="1"/>
      <c r="E479" s="1"/>
      <c r="F479" s="1"/>
      <c r="G479" s="1"/>
    </row>
    <row r="480" spans="1:7" ht="14" x14ac:dyDescent="0.25">
      <c r="A480" s="1"/>
      <c r="B480" s="1"/>
      <c r="C480" s="1"/>
      <c r="D480" s="1"/>
      <c r="E480" s="1"/>
      <c r="F480" s="1"/>
      <c r="G480" s="1"/>
    </row>
    <row r="481" spans="1:7" ht="14" x14ac:dyDescent="0.25">
      <c r="A481" s="1"/>
      <c r="B481" s="1"/>
      <c r="C481" s="1"/>
      <c r="D481" s="1"/>
      <c r="E481" s="1"/>
      <c r="F481" s="1"/>
      <c r="G481" s="1"/>
    </row>
    <row r="482" spans="1:7" ht="14" x14ac:dyDescent="0.25">
      <c r="A482" s="1"/>
      <c r="B482" s="1"/>
      <c r="C482" s="1"/>
      <c r="D482" s="1"/>
      <c r="E482" s="1"/>
      <c r="F482" s="1"/>
      <c r="G482" s="1"/>
    </row>
    <row r="483" spans="1:7" ht="14" x14ac:dyDescent="0.25">
      <c r="A483" s="1"/>
      <c r="B483" s="1"/>
      <c r="C483" s="1"/>
      <c r="D483" s="1"/>
      <c r="E483" s="1"/>
      <c r="F483" s="1"/>
      <c r="G483" s="1"/>
    </row>
    <row r="484" spans="1:7" ht="14" x14ac:dyDescent="0.25">
      <c r="A484" s="1"/>
      <c r="B484" s="1"/>
      <c r="C484" s="1"/>
      <c r="D484" s="1"/>
      <c r="E484" s="1"/>
      <c r="F484" s="1"/>
      <c r="G484" s="1"/>
    </row>
    <row r="485" spans="1:7" ht="14" x14ac:dyDescent="0.25">
      <c r="A485" s="1"/>
      <c r="B485" s="1"/>
      <c r="C485" s="1"/>
      <c r="D485" s="1"/>
      <c r="E485" s="1"/>
      <c r="F485" s="1"/>
      <c r="G485" s="1"/>
    </row>
    <row r="486" spans="1:7" ht="14" x14ac:dyDescent="0.25">
      <c r="A486" s="1"/>
      <c r="B486" s="1"/>
      <c r="C486" s="1"/>
      <c r="D486" s="1"/>
      <c r="E486" s="1"/>
      <c r="F486" s="1"/>
      <c r="G486" s="1"/>
    </row>
    <row r="487" spans="1:7" ht="14" x14ac:dyDescent="0.25">
      <c r="A487" s="1"/>
      <c r="B487" s="1"/>
      <c r="C487" s="1"/>
      <c r="D487" s="1"/>
      <c r="E487" s="1"/>
      <c r="F487" s="1"/>
      <c r="G487" s="1"/>
    </row>
    <row r="488" spans="1:7" ht="14" x14ac:dyDescent="0.25">
      <c r="A488" s="1"/>
      <c r="B488" s="1"/>
      <c r="C488" s="1"/>
      <c r="D488" s="1"/>
      <c r="E488" s="1"/>
      <c r="F488" s="1"/>
      <c r="G488" s="1"/>
    </row>
    <row r="489" spans="1:7" ht="14" x14ac:dyDescent="0.25">
      <c r="A489" s="1"/>
      <c r="B489" s="1"/>
      <c r="C489" s="1"/>
      <c r="D489" s="1"/>
      <c r="E489" s="1"/>
      <c r="F489" s="1"/>
      <c r="G489" s="1"/>
    </row>
    <row r="490" spans="1:7" ht="14" x14ac:dyDescent="0.25">
      <c r="A490" s="1"/>
      <c r="B490" s="1"/>
      <c r="C490" s="1"/>
      <c r="D490" s="1"/>
      <c r="E490" s="1"/>
      <c r="F490" s="1"/>
      <c r="G490" s="1"/>
    </row>
    <row r="491" spans="1:7" ht="14" x14ac:dyDescent="0.25">
      <c r="A491" s="1"/>
      <c r="B491" s="1"/>
      <c r="C491" s="1"/>
      <c r="D491" s="1"/>
      <c r="E491" s="1"/>
      <c r="F491" s="1"/>
      <c r="G491" s="1"/>
    </row>
    <row r="492" spans="1:7" ht="14" x14ac:dyDescent="0.25">
      <c r="A492" s="1"/>
      <c r="B492" s="1"/>
      <c r="C492" s="1"/>
      <c r="D492" s="1"/>
      <c r="E492" s="1"/>
      <c r="F492" s="1"/>
      <c r="G492" s="1"/>
    </row>
    <row r="493" spans="1:7" ht="14" x14ac:dyDescent="0.25">
      <c r="A493" s="1"/>
      <c r="B493" s="1"/>
      <c r="C493" s="1"/>
      <c r="D493" s="1"/>
      <c r="E493" s="1"/>
      <c r="F493" s="1"/>
      <c r="G493" s="1"/>
    </row>
    <row r="494" spans="1:7" ht="14" x14ac:dyDescent="0.25">
      <c r="A494" s="1"/>
      <c r="B494" s="1"/>
      <c r="C494" s="1"/>
      <c r="D494" s="1"/>
      <c r="E494" s="1"/>
      <c r="F494" s="1"/>
      <c r="G494" s="1"/>
    </row>
    <row r="495" spans="1:7" ht="14" x14ac:dyDescent="0.25">
      <c r="A495" s="1"/>
      <c r="B495" s="1"/>
      <c r="C495" s="1"/>
      <c r="D495" s="1"/>
      <c r="E495" s="1"/>
      <c r="F495" s="1"/>
      <c r="G495" s="1"/>
    </row>
    <row r="496" spans="1:7" ht="14" x14ac:dyDescent="0.25">
      <c r="A496" s="1"/>
      <c r="B496" s="1"/>
      <c r="C496" s="1"/>
      <c r="D496" s="1"/>
      <c r="E496" s="1"/>
      <c r="F496" s="1"/>
      <c r="G496" s="1"/>
    </row>
    <row r="497" spans="1:7" ht="14" x14ac:dyDescent="0.25">
      <c r="A497" s="1"/>
      <c r="B497" s="1"/>
      <c r="C497" s="1"/>
      <c r="D497" s="1"/>
      <c r="E497" s="1"/>
      <c r="F497" s="1"/>
      <c r="G497" s="1"/>
    </row>
    <row r="498" spans="1:7" ht="14" x14ac:dyDescent="0.25">
      <c r="A498" s="1"/>
      <c r="B498" s="1"/>
      <c r="C498" s="1"/>
      <c r="D498" s="1"/>
      <c r="E498" s="1"/>
      <c r="F498" s="1"/>
      <c r="G498" s="1"/>
    </row>
    <row r="499" spans="1:7" ht="14" x14ac:dyDescent="0.25">
      <c r="A499" s="1"/>
      <c r="B499" s="1"/>
      <c r="C499" s="1"/>
      <c r="D499" s="1"/>
      <c r="E499" s="1"/>
      <c r="F499" s="1"/>
      <c r="G499" s="1"/>
    </row>
    <row r="500" spans="1:7" ht="14" x14ac:dyDescent="0.25">
      <c r="A500" s="1"/>
      <c r="B500" s="1"/>
      <c r="C500" s="1"/>
      <c r="D500" s="1"/>
      <c r="E500" s="1"/>
      <c r="F500" s="1"/>
      <c r="G500" s="1"/>
    </row>
    <row r="501" spans="1:7" ht="14" x14ac:dyDescent="0.25">
      <c r="A501" s="1"/>
      <c r="B501" s="1"/>
      <c r="C501" s="1"/>
      <c r="D501" s="1"/>
      <c r="E501" s="1"/>
      <c r="F501" s="1"/>
      <c r="G501" s="1"/>
    </row>
    <row r="502" spans="1:7" ht="14" x14ac:dyDescent="0.25">
      <c r="A502" s="1"/>
      <c r="B502" s="1"/>
      <c r="C502" s="1"/>
      <c r="D502" s="1"/>
      <c r="E502" s="1"/>
      <c r="F502" s="1"/>
      <c r="G502" s="1"/>
    </row>
    <row r="503" spans="1:7" ht="14" x14ac:dyDescent="0.25">
      <c r="A503" s="1"/>
      <c r="B503" s="1"/>
      <c r="C503" s="1"/>
      <c r="D503" s="1"/>
      <c r="E503" s="1"/>
      <c r="F503" s="1"/>
      <c r="G503" s="1"/>
    </row>
    <row r="504" spans="1:7" ht="14" x14ac:dyDescent="0.25">
      <c r="A504" s="1"/>
      <c r="B504" s="1"/>
      <c r="C504" s="1"/>
      <c r="D504" s="1"/>
      <c r="E504" s="1"/>
      <c r="F504" s="1"/>
      <c r="G504" s="1"/>
    </row>
    <row r="505" spans="1:7" ht="14" x14ac:dyDescent="0.25">
      <c r="A505" s="1"/>
      <c r="B505" s="1"/>
      <c r="C505" s="1"/>
      <c r="D505" s="1"/>
      <c r="E505" s="1"/>
      <c r="F505" s="1"/>
      <c r="G505" s="1"/>
    </row>
    <row r="506" spans="1:7" ht="14" x14ac:dyDescent="0.25">
      <c r="A506" s="1"/>
      <c r="B506" s="1"/>
      <c r="C506" s="1"/>
      <c r="D506" s="1"/>
      <c r="E506" s="1"/>
      <c r="F506" s="1"/>
      <c r="G506" s="1"/>
    </row>
    <row r="507" spans="1:7" ht="14" x14ac:dyDescent="0.25">
      <c r="A507" s="1"/>
      <c r="B507" s="1"/>
      <c r="C507" s="1"/>
      <c r="D507" s="1"/>
      <c r="E507" s="1"/>
      <c r="F507" s="1"/>
      <c r="G507" s="1"/>
    </row>
    <row r="508" spans="1:7" ht="14" x14ac:dyDescent="0.25">
      <c r="A508" s="1"/>
      <c r="B508" s="1"/>
      <c r="C508" s="1"/>
      <c r="D508" s="1"/>
      <c r="E508" s="1"/>
      <c r="F508" s="1"/>
      <c r="G508" s="1"/>
    </row>
    <row r="509" spans="1:7" ht="14" x14ac:dyDescent="0.25">
      <c r="A509" s="1"/>
      <c r="B509" s="1"/>
      <c r="C509" s="1"/>
      <c r="D509" s="1"/>
      <c r="E509" s="1"/>
      <c r="F509" s="1"/>
      <c r="G509" s="1"/>
    </row>
    <row r="510" spans="1:7" ht="14" x14ac:dyDescent="0.25">
      <c r="A510" s="1"/>
      <c r="B510" s="1"/>
      <c r="C510" s="1"/>
      <c r="D510" s="1"/>
      <c r="E510" s="1"/>
      <c r="F510" s="1"/>
      <c r="G510" s="1"/>
    </row>
    <row r="511" spans="1:7" ht="14" x14ac:dyDescent="0.25">
      <c r="A511" s="1"/>
      <c r="B511" s="1"/>
      <c r="C511" s="1"/>
      <c r="D511" s="1"/>
      <c r="E511" s="1"/>
      <c r="F511" s="1"/>
      <c r="G511" s="1"/>
    </row>
    <row r="512" spans="1:7" ht="14" x14ac:dyDescent="0.25">
      <c r="A512" s="1"/>
      <c r="B512" s="1"/>
      <c r="C512" s="1"/>
      <c r="D512" s="1"/>
      <c r="E512" s="1"/>
      <c r="F512" s="1"/>
      <c r="G512" s="1"/>
    </row>
    <row r="513" spans="1:7" ht="14" x14ac:dyDescent="0.25">
      <c r="A513" s="1"/>
      <c r="B513" s="1"/>
      <c r="C513" s="1"/>
      <c r="D513" s="1"/>
      <c r="E513" s="1"/>
      <c r="F513" s="1"/>
      <c r="G513" s="1"/>
    </row>
    <row r="514" spans="1:7" ht="14" x14ac:dyDescent="0.25">
      <c r="A514" s="1"/>
      <c r="B514" s="1"/>
      <c r="C514" s="1"/>
      <c r="D514" s="1"/>
      <c r="E514" s="1"/>
      <c r="F514" s="1"/>
      <c r="G514" s="1"/>
    </row>
    <row r="515" spans="1:7" ht="14" x14ac:dyDescent="0.25">
      <c r="A515" s="1"/>
      <c r="B515" s="1"/>
      <c r="C515" s="1"/>
      <c r="D515" s="1"/>
      <c r="E515" s="1"/>
      <c r="F515" s="1"/>
      <c r="G515" s="1"/>
    </row>
    <row r="516" spans="1:7" ht="14" x14ac:dyDescent="0.25">
      <c r="A516" s="1"/>
      <c r="B516" s="1"/>
      <c r="C516" s="1"/>
      <c r="D516" s="1"/>
      <c r="E516" s="1"/>
      <c r="F516" s="1"/>
      <c r="G516" s="1"/>
    </row>
    <row r="517" spans="1:7" ht="14" x14ac:dyDescent="0.25">
      <c r="A517" s="1"/>
      <c r="B517" s="1"/>
      <c r="C517" s="1"/>
      <c r="D517" s="1"/>
      <c r="E517" s="1"/>
      <c r="F517" s="1"/>
      <c r="G517" s="1"/>
    </row>
    <row r="518" spans="1:7" ht="14" x14ac:dyDescent="0.25">
      <c r="A518" s="1"/>
      <c r="B518" s="1"/>
      <c r="C518" s="1"/>
      <c r="D518" s="1"/>
      <c r="E518" s="1"/>
      <c r="F518" s="1"/>
      <c r="G518" s="1"/>
    </row>
    <row r="519" spans="1:7" ht="14" x14ac:dyDescent="0.25">
      <c r="A519" s="1"/>
      <c r="B519" s="1"/>
      <c r="C519" s="1"/>
      <c r="D519" s="1"/>
      <c r="E519" s="1"/>
      <c r="F519" s="1"/>
      <c r="G519" s="1"/>
    </row>
    <row r="520" spans="1:7" ht="14" x14ac:dyDescent="0.25">
      <c r="A520" s="1"/>
      <c r="B520" s="1"/>
      <c r="C520" s="1"/>
      <c r="D520" s="1"/>
      <c r="E520" s="1"/>
      <c r="F520" s="1"/>
      <c r="G520" s="1"/>
    </row>
    <row r="521" spans="1:7" ht="14" x14ac:dyDescent="0.25">
      <c r="A521" s="1"/>
      <c r="B521" s="1"/>
      <c r="C521" s="1"/>
      <c r="D521" s="1"/>
      <c r="E521" s="1"/>
      <c r="F521" s="1"/>
      <c r="G521" s="1"/>
    </row>
    <row r="522" spans="1:7" ht="14" x14ac:dyDescent="0.25">
      <c r="A522" s="1"/>
      <c r="B522" s="1"/>
      <c r="C522" s="1"/>
      <c r="D522" s="1"/>
      <c r="E522" s="1"/>
      <c r="F522" s="1"/>
      <c r="G522" s="1"/>
    </row>
    <row r="523" spans="1:7" ht="14" x14ac:dyDescent="0.25">
      <c r="A523" s="1"/>
      <c r="B523" s="1"/>
      <c r="C523" s="1"/>
      <c r="D523" s="1"/>
      <c r="E523" s="1"/>
      <c r="F523" s="1"/>
      <c r="G523" s="1"/>
    </row>
    <row r="524" spans="1:7" ht="14" x14ac:dyDescent="0.25">
      <c r="A524" s="1"/>
      <c r="B524" s="1"/>
      <c r="C524" s="1"/>
      <c r="D524" s="1"/>
      <c r="E524" s="1"/>
      <c r="F524" s="1"/>
      <c r="G524" s="1"/>
    </row>
    <row r="525" spans="1:7" ht="14" x14ac:dyDescent="0.25">
      <c r="A525" s="1"/>
      <c r="B525" s="1"/>
      <c r="C525" s="1"/>
      <c r="D525" s="1"/>
      <c r="E525" s="1"/>
      <c r="F525" s="1"/>
      <c r="G525" s="1"/>
    </row>
    <row r="526" spans="1:7" ht="14" x14ac:dyDescent="0.25">
      <c r="A526" s="1"/>
      <c r="B526" s="1"/>
      <c r="C526" s="1"/>
      <c r="D526" s="1"/>
      <c r="E526" s="1"/>
      <c r="F526" s="1"/>
      <c r="G526" s="1"/>
    </row>
    <row r="527" spans="1:7" ht="14" x14ac:dyDescent="0.25">
      <c r="A527" s="1"/>
      <c r="B527" s="1"/>
      <c r="C527" s="1"/>
      <c r="D527" s="1"/>
      <c r="E527" s="1"/>
      <c r="F527" s="1"/>
      <c r="G527" s="1"/>
    </row>
    <row r="528" spans="1:7" ht="14" x14ac:dyDescent="0.25">
      <c r="A528" s="1"/>
      <c r="B528" s="1"/>
      <c r="C528" s="1"/>
      <c r="D528" s="1"/>
      <c r="E528" s="1"/>
      <c r="F528" s="1"/>
      <c r="G528" s="1"/>
    </row>
    <row r="529" spans="1:7" ht="14" x14ac:dyDescent="0.25">
      <c r="A529" s="1"/>
      <c r="B529" s="1"/>
      <c r="C529" s="1"/>
      <c r="D529" s="1"/>
      <c r="E529" s="1"/>
      <c r="F529" s="1"/>
      <c r="G529" s="1"/>
    </row>
    <row r="530" spans="1:7" ht="14" x14ac:dyDescent="0.25">
      <c r="A530" s="1"/>
      <c r="B530" s="1"/>
      <c r="C530" s="1"/>
      <c r="D530" s="1"/>
      <c r="E530" s="1"/>
      <c r="F530" s="1"/>
      <c r="G530" s="1"/>
    </row>
    <row r="531" spans="1:7" ht="14" x14ac:dyDescent="0.25">
      <c r="A531" s="1"/>
      <c r="B531" s="1"/>
      <c r="C531" s="1"/>
      <c r="D531" s="1"/>
      <c r="E531" s="1"/>
      <c r="F531" s="1"/>
      <c r="G531" s="1"/>
    </row>
    <row r="532" spans="1:7" ht="14" x14ac:dyDescent="0.25">
      <c r="A532" s="1"/>
      <c r="B532" s="1"/>
      <c r="C532" s="1"/>
      <c r="D532" s="1"/>
      <c r="E532" s="1"/>
      <c r="F532" s="1"/>
      <c r="G532" s="1"/>
    </row>
    <row r="533" spans="1:7" ht="14" x14ac:dyDescent="0.25">
      <c r="A533" s="1"/>
      <c r="B533" s="1"/>
      <c r="C533" s="1"/>
      <c r="D533" s="1"/>
      <c r="E533" s="1"/>
      <c r="F533" s="1"/>
      <c r="G533" s="1"/>
    </row>
    <row r="534" spans="1:7" ht="14" x14ac:dyDescent="0.25">
      <c r="A534" s="1"/>
      <c r="B534" s="1"/>
      <c r="C534" s="1"/>
      <c r="D534" s="1"/>
      <c r="E534" s="1"/>
      <c r="F534" s="1"/>
      <c r="G534" s="1"/>
    </row>
    <row r="535" spans="1:7" ht="14" x14ac:dyDescent="0.25">
      <c r="A535" s="1"/>
      <c r="B535" s="1"/>
      <c r="C535" s="1"/>
      <c r="D535" s="1"/>
      <c r="E535" s="1"/>
      <c r="F535" s="1"/>
      <c r="G535" s="1"/>
    </row>
    <row r="536" spans="1:7" ht="14" x14ac:dyDescent="0.25">
      <c r="A536" s="1"/>
      <c r="B536" s="1"/>
      <c r="C536" s="1"/>
      <c r="D536" s="1"/>
      <c r="E536" s="1"/>
      <c r="F536" s="1"/>
      <c r="G536" s="1"/>
    </row>
    <row r="537" spans="1:7" ht="14" x14ac:dyDescent="0.25">
      <c r="A537" s="1"/>
      <c r="B537" s="1"/>
      <c r="C537" s="1"/>
      <c r="D537" s="1"/>
      <c r="E537" s="1"/>
      <c r="F537" s="1"/>
      <c r="G537" s="1"/>
    </row>
    <row r="538" spans="1:7" ht="14" x14ac:dyDescent="0.25">
      <c r="A538" s="1"/>
      <c r="B538" s="1"/>
      <c r="C538" s="1"/>
      <c r="D538" s="1"/>
      <c r="E538" s="1"/>
      <c r="F538" s="1"/>
      <c r="G538" s="1"/>
    </row>
    <row r="539" spans="1:7" ht="14" x14ac:dyDescent="0.25">
      <c r="A539" s="1"/>
      <c r="B539" s="1"/>
      <c r="C539" s="1"/>
      <c r="D539" s="1"/>
      <c r="E539" s="1"/>
      <c r="F539" s="1"/>
      <c r="G539" s="1"/>
    </row>
    <row r="540" spans="1:7" ht="14" x14ac:dyDescent="0.25">
      <c r="A540" s="1"/>
      <c r="B540" s="1"/>
      <c r="C540" s="1"/>
      <c r="D540" s="1"/>
      <c r="E540" s="1"/>
      <c r="F540" s="1"/>
      <c r="G540" s="1"/>
    </row>
    <row r="541" spans="1:7" ht="14" x14ac:dyDescent="0.25">
      <c r="A541" s="1"/>
      <c r="B541" s="1"/>
      <c r="C541" s="1"/>
      <c r="D541" s="1"/>
      <c r="E541" s="1"/>
      <c r="F541" s="1"/>
      <c r="G541" s="1"/>
    </row>
    <row r="542" spans="1:7" ht="14" x14ac:dyDescent="0.25">
      <c r="A542" s="1"/>
      <c r="B542" s="1"/>
      <c r="C542" s="1"/>
      <c r="D542" s="1"/>
      <c r="E542" s="1"/>
      <c r="F542" s="1"/>
      <c r="G542" s="1"/>
    </row>
    <row r="543" spans="1:7" ht="14" x14ac:dyDescent="0.25">
      <c r="A543" s="1"/>
      <c r="B543" s="1"/>
      <c r="C543" s="1"/>
      <c r="D543" s="1"/>
      <c r="E543" s="1"/>
      <c r="F543" s="1"/>
      <c r="G543" s="1"/>
    </row>
    <row r="544" spans="1:7" ht="14" x14ac:dyDescent="0.25">
      <c r="A544" s="1"/>
      <c r="B544" s="1"/>
      <c r="C544" s="1"/>
      <c r="D544" s="1"/>
      <c r="E544" s="1"/>
      <c r="F544" s="1"/>
      <c r="G544" s="1"/>
    </row>
    <row r="545" spans="1:7" ht="14" x14ac:dyDescent="0.25">
      <c r="A545" s="1"/>
      <c r="B545" s="1"/>
      <c r="C545" s="1"/>
      <c r="D545" s="1"/>
      <c r="E545" s="1"/>
      <c r="F545" s="1"/>
      <c r="G545" s="1"/>
    </row>
    <row r="546" spans="1:7" ht="14" x14ac:dyDescent="0.25">
      <c r="A546" s="1"/>
      <c r="B546" s="1"/>
      <c r="C546" s="1"/>
      <c r="D546" s="1"/>
      <c r="E546" s="1"/>
      <c r="F546" s="1"/>
      <c r="G546" s="1"/>
    </row>
    <row r="547" spans="1:7" ht="14" x14ac:dyDescent="0.25">
      <c r="A547" s="1"/>
      <c r="B547" s="1"/>
      <c r="C547" s="1"/>
      <c r="D547" s="1"/>
      <c r="E547" s="1"/>
      <c r="F547" s="1"/>
      <c r="G547" s="1"/>
    </row>
    <row r="548" spans="1:7" ht="14" x14ac:dyDescent="0.25">
      <c r="A548" s="1"/>
      <c r="B548" s="1"/>
      <c r="C548" s="1"/>
      <c r="D548" s="1"/>
      <c r="E548" s="1"/>
      <c r="F548" s="1"/>
      <c r="G548" s="1"/>
    </row>
    <row r="549" spans="1:7" ht="14" x14ac:dyDescent="0.25">
      <c r="A549" s="1"/>
      <c r="B549" s="1"/>
      <c r="C549" s="1"/>
      <c r="D549" s="1"/>
      <c r="E549" s="1"/>
      <c r="F549" s="1"/>
      <c r="G549" s="1"/>
    </row>
    <row r="550" spans="1:7" ht="14" x14ac:dyDescent="0.25">
      <c r="A550" s="1"/>
      <c r="B550" s="1"/>
      <c r="C550" s="1"/>
      <c r="D550" s="1"/>
      <c r="E550" s="1"/>
      <c r="F550" s="1"/>
      <c r="G550" s="1"/>
    </row>
    <row r="551" spans="1:7" ht="14" x14ac:dyDescent="0.25">
      <c r="A551" s="1"/>
      <c r="B551" s="1"/>
      <c r="C551" s="1"/>
      <c r="D551" s="1"/>
      <c r="E551" s="1"/>
      <c r="F551" s="1"/>
      <c r="G551" s="1"/>
    </row>
    <row r="552" spans="1:7" ht="14" x14ac:dyDescent="0.25">
      <c r="A552" s="1"/>
      <c r="B552" s="1"/>
      <c r="C552" s="1"/>
      <c r="D552" s="1"/>
      <c r="E552" s="1"/>
      <c r="F552" s="1"/>
      <c r="G552" s="1"/>
    </row>
    <row r="553" spans="1:7" ht="14" x14ac:dyDescent="0.25">
      <c r="A553" s="1"/>
      <c r="B553" s="1"/>
      <c r="C553" s="1"/>
      <c r="D553" s="1"/>
      <c r="E553" s="1"/>
      <c r="F553" s="1"/>
      <c r="G553" s="1"/>
    </row>
    <row r="554" spans="1:7" ht="14" x14ac:dyDescent="0.25">
      <c r="A554" s="1"/>
      <c r="B554" s="1"/>
      <c r="C554" s="1"/>
      <c r="D554" s="1"/>
      <c r="E554" s="1"/>
      <c r="F554" s="1"/>
      <c r="G554" s="1"/>
    </row>
    <row r="555" spans="1:7" ht="14" x14ac:dyDescent="0.25">
      <c r="A555" s="1"/>
      <c r="B555" s="1"/>
      <c r="C555" s="1"/>
      <c r="D555" s="1"/>
      <c r="E555" s="1"/>
      <c r="F555" s="1"/>
      <c r="G555" s="1"/>
    </row>
    <row r="556" spans="1:7" ht="14" x14ac:dyDescent="0.25">
      <c r="A556" s="1"/>
      <c r="B556" s="1"/>
      <c r="C556" s="1"/>
      <c r="D556" s="1"/>
      <c r="E556" s="1"/>
      <c r="F556" s="1"/>
      <c r="G556" s="1"/>
    </row>
    <row r="557" spans="1:7" ht="14" x14ac:dyDescent="0.25">
      <c r="A557" s="1"/>
      <c r="B557" s="1"/>
      <c r="C557" s="1"/>
      <c r="D557" s="1"/>
      <c r="E557" s="1"/>
      <c r="F557" s="1"/>
      <c r="G557" s="1"/>
    </row>
    <row r="558" spans="1:7" ht="14" x14ac:dyDescent="0.25">
      <c r="A558" s="1"/>
      <c r="B558" s="1"/>
      <c r="C558" s="1"/>
      <c r="D558" s="1"/>
      <c r="E558" s="1"/>
      <c r="F558" s="1"/>
      <c r="G558" s="1"/>
    </row>
    <row r="559" spans="1:7" ht="14" x14ac:dyDescent="0.25">
      <c r="A559" s="1"/>
      <c r="B559" s="1"/>
      <c r="C559" s="1"/>
      <c r="D559" s="1"/>
      <c r="E559" s="1"/>
      <c r="F559" s="1"/>
      <c r="G559" s="1"/>
    </row>
    <row r="560" spans="1:7" ht="14" x14ac:dyDescent="0.25">
      <c r="A560" s="1"/>
      <c r="B560" s="1"/>
      <c r="C560" s="1"/>
      <c r="D560" s="1"/>
      <c r="E560" s="1"/>
      <c r="F560" s="1"/>
      <c r="G560" s="1"/>
    </row>
    <row r="561" spans="1:7" ht="14" x14ac:dyDescent="0.25">
      <c r="A561" s="1"/>
      <c r="B561" s="1"/>
      <c r="C561" s="1"/>
      <c r="D561" s="1"/>
      <c r="E561" s="1"/>
      <c r="F561" s="1"/>
      <c r="G561" s="1"/>
    </row>
    <row r="562" spans="1:7" ht="14" x14ac:dyDescent="0.25">
      <c r="A562" s="1"/>
      <c r="B562" s="1"/>
      <c r="C562" s="1"/>
      <c r="D562" s="1"/>
      <c r="E562" s="1"/>
      <c r="F562" s="1"/>
      <c r="G562" s="1"/>
    </row>
    <row r="563" spans="1:7" ht="14" x14ac:dyDescent="0.25">
      <c r="A563" s="1"/>
      <c r="B563" s="1"/>
      <c r="C563" s="1"/>
      <c r="D563" s="1"/>
      <c r="E563" s="1"/>
      <c r="F563" s="1"/>
      <c r="G563" s="1"/>
    </row>
    <row r="564" spans="1:7" ht="14" x14ac:dyDescent="0.25">
      <c r="A564" s="1"/>
      <c r="B564" s="1"/>
      <c r="C564" s="1"/>
      <c r="D564" s="1"/>
      <c r="E564" s="1"/>
      <c r="F564" s="1"/>
      <c r="G564" s="1"/>
    </row>
    <row r="565" spans="1:7" ht="14" x14ac:dyDescent="0.25">
      <c r="A565" s="1"/>
      <c r="B565" s="1"/>
      <c r="C565" s="1"/>
      <c r="D565" s="1"/>
      <c r="E565" s="1"/>
      <c r="F565" s="1"/>
      <c r="G565" s="1"/>
    </row>
    <row r="566" spans="1:7" ht="14" x14ac:dyDescent="0.25">
      <c r="A566" s="1"/>
      <c r="B566" s="1"/>
      <c r="C566" s="1"/>
      <c r="D566" s="1"/>
      <c r="E566" s="1"/>
      <c r="F566" s="1"/>
      <c r="G566" s="1"/>
    </row>
    <row r="567" spans="1:7" ht="14" x14ac:dyDescent="0.25">
      <c r="A567" s="1"/>
      <c r="B567" s="1"/>
      <c r="C567" s="1"/>
      <c r="D567" s="1"/>
      <c r="E567" s="1"/>
      <c r="F567" s="1"/>
      <c r="G567" s="1"/>
    </row>
    <row r="568" spans="1:7" ht="14" x14ac:dyDescent="0.25">
      <c r="A568" s="1"/>
      <c r="B568" s="1"/>
      <c r="C568" s="1"/>
      <c r="D568" s="1"/>
      <c r="E568" s="1"/>
      <c r="F568" s="1"/>
      <c r="G568" s="1"/>
    </row>
    <row r="569" spans="1:7" ht="14" x14ac:dyDescent="0.25">
      <c r="A569" s="1"/>
      <c r="B569" s="1"/>
      <c r="C569" s="1"/>
      <c r="D569" s="1"/>
      <c r="E569" s="1"/>
      <c r="F569" s="1"/>
      <c r="G569" s="1"/>
    </row>
    <row r="570" spans="1:7" ht="14" x14ac:dyDescent="0.25">
      <c r="A570" s="1"/>
      <c r="B570" s="1"/>
      <c r="C570" s="1"/>
      <c r="D570" s="1"/>
      <c r="E570" s="1"/>
      <c r="F570" s="1"/>
      <c r="G570" s="1"/>
    </row>
    <row r="571" spans="1:7" ht="14" x14ac:dyDescent="0.25">
      <c r="A571" s="1"/>
      <c r="B571" s="1"/>
      <c r="C571" s="1"/>
      <c r="D571" s="1"/>
      <c r="E571" s="1"/>
      <c r="F571" s="1"/>
      <c r="G571" s="1"/>
    </row>
    <row r="572" spans="1:7" ht="14" x14ac:dyDescent="0.25">
      <c r="A572" s="1"/>
      <c r="B572" s="1"/>
      <c r="C572" s="1"/>
      <c r="D572" s="1"/>
      <c r="E572" s="1"/>
      <c r="F572" s="1"/>
      <c r="G572" s="1"/>
    </row>
    <row r="573" spans="1:7" ht="14" x14ac:dyDescent="0.25">
      <c r="A573" s="1"/>
      <c r="B573" s="1"/>
      <c r="C573" s="1"/>
      <c r="D573" s="1"/>
      <c r="E573" s="1"/>
      <c r="F573" s="1"/>
      <c r="G573" s="1"/>
    </row>
    <row r="574" spans="1:7" ht="14" x14ac:dyDescent="0.25">
      <c r="A574" s="1"/>
      <c r="B574" s="1"/>
      <c r="C574" s="1"/>
      <c r="D574" s="1"/>
      <c r="E574" s="1"/>
      <c r="F574" s="1"/>
      <c r="G574" s="1"/>
    </row>
    <row r="575" spans="1:7" ht="14" x14ac:dyDescent="0.25">
      <c r="A575" s="1"/>
      <c r="B575" s="1"/>
      <c r="C575" s="1"/>
      <c r="D575" s="1"/>
      <c r="E575" s="1"/>
      <c r="F575" s="1"/>
      <c r="G575" s="1"/>
    </row>
    <row r="576" spans="1:7" ht="14" x14ac:dyDescent="0.25">
      <c r="A576" s="1"/>
      <c r="B576" s="1"/>
      <c r="C576" s="1"/>
      <c r="D576" s="1"/>
      <c r="E576" s="1"/>
      <c r="F576" s="1"/>
      <c r="G576" s="1"/>
    </row>
    <row r="577" spans="1:7" ht="14" x14ac:dyDescent="0.25">
      <c r="A577" s="1"/>
      <c r="B577" s="1"/>
      <c r="C577" s="1"/>
      <c r="D577" s="1"/>
      <c r="E577" s="1"/>
      <c r="F577" s="1"/>
      <c r="G577" s="1"/>
    </row>
    <row r="578" spans="1:7" ht="14" x14ac:dyDescent="0.25">
      <c r="A578" s="1"/>
      <c r="B578" s="1"/>
      <c r="C578" s="1"/>
      <c r="D578" s="1"/>
      <c r="E578" s="1"/>
      <c r="F578" s="1"/>
      <c r="G578" s="1"/>
    </row>
    <row r="579" spans="1:7" ht="14" x14ac:dyDescent="0.25">
      <c r="A579" s="1"/>
      <c r="B579" s="1"/>
      <c r="C579" s="1"/>
      <c r="D579" s="1"/>
      <c r="E579" s="1"/>
      <c r="F579" s="1"/>
      <c r="G579" s="1"/>
    </row>
    <row r="580" spans="1:7" ht="14" x14ac:dyDescent="0.25">
      <c r="A580" s="1"/>
      <c r="B580" s="1"/>
      <c r="C580" s="1"/>
      <c r="D580" s="1"/>
      <c r="E580" s="1"/>
      <c r="F580" s="1"/>
      <c r="G580" s="1"/>
    </row>
    <row r="581" spans="1:7" ht="14" x14ac:dyDescent="0.25">
      <c r="A581" s="1"/>
      <c r="B581" s="1"/>
      <c r="C581" s="1"/>
      <c r="D581" s="1"/>
      <c r="E581" s="1"/>
      <c r="F581" s="1"/>
      <c r="G581" s="1"/>
    </row>
    <row r="582" spans="1:7" ht="14" x14ac:dyDescent="0.25">
      <c r="A582" s="1"/>
      <c r="B582" s="1"/>
      <c r="C582" s="1"/>
      <c r="D582" s="1"/>
      <c r="E582" s="1"/>
      <c r="F582" s="1"/>
      <c r="G582" s="1"/>
    </row>
    <row r="583" spans="1:7" ht="14" x14ac:dyDescent="0.25">
      <c r="A583" s="1"/>
      <c r="B583" s="1"/>
      <c r="C583" s="1"/>
      <c r="D583" s="1"/>
      <c r="E583" s="1"/>
      <c r="F583" s="1"/>
      <c r="G583" s="1"/>
    </row>
    <row r="584" spans="1:7" ht="14" x14ac:dyDescent="0.25">
      <c r="A584" s="1"/>
      <c r="B584" s="1"/>
      <c r="C584" s="1"/>
      <c r="D584" s="1"/>
      <c r="E584" s="1"/>
      <c r="F584" s="1"/>
      <c r="G584" s="1"/>
    </row>
    <row r="585" spans="1:7" ht="14" x14ac:dyDescent="0.25">
      <c r="A585" s="1"/>
      <c r="B585" s="1"/>
      <c r="C585" s="1"/>
      <c r="D585" s="1"/>
      <c r="E585" s="1"/>
      <c r="F585" s="1"/>
      <c r="G585" s="1"/>
    </row>
    <row r="586" spans="1:7" ht="14" x14ac:dyDescent="0.25">
      <c r="A586" s="1"/>
      <c r="B586" s="1"/>
      <c r="C586" s="1"/>
      <c r="D586" s="1"/>
      <c r="E586" s="1"/>
      <c r="F586" s="1"/>
      <c r="G586" s="1"/>
    </row>
    <row r="587" spans="1:7" ht="14" x14ac:dyDescent="0.25">
      <c r="A587" s="1"/>
      <c r="B587" s="1"/>
      <c r="C587" s="1"/>
      <c r="D587" s="1"/>
      <c r="E587" s="1"/>
      <c r="F587" s="1"/>
      <c r="G587" s="1"/>
    </row>
    <row r="588" spans="1:7" ht="14" x14ac:dyDescent="0.25">
      <c r="A588" s="1"/>
      <c r="B588" s="1"/>
      <c r="C588" s="1"/>
      <c r="D588" s="1"/>
      <c r="E588" s="1"/>
      <c r="F588" s="1"/>
      <c r="G588" s="1"/>
    </row>
    <row r="589" spans="1:7" ht="14" x14ac:dyDescent="0.25">
      <c r="A589" s="1"/>
      <c r="B589" s="1"/>
      <c r="C589" s="1"/>
      <c r="D589" s="1"/>
      <c r="E589" s="1"/>
      <c r="F589" s="1"/>
      <c r="G589" s="1"/>
    </row>
    <row r="590" spans="1:7" ht="14" x14ac:dyDescent="0.25">
      <c r="A590" s="1"/>
      <c r="B590" s="1"/>
      <c r="C590" s="1"/>
      <c r="D590" s="1"/>
      <c r="E590" s="1"/>
      <c r="F590" s="1"/>
      <c r="G590" s="1"/>
    </row>
    <row r="591" spans="1:7" ht="14" x14ac:dyDescent="0.25">
      <c r="A591" s="1"/>
      <c r="B591" s="1"/>
      <c r="C591" s="1"/>
      <c r="D591" s="1"/>
      <c r="E591" s="1"/>
      <c r="F591" s="1"/>
      <c r="G591" s="1"/>
    </row>
    <row r="592" spans="1:7" ht="14" x14ac:dyDescent="0.25">
      <c r="A592" s="1"/>
      <c r="B592" s="1"/>
      <c r="C592" s="1"/>
      <c r="D592" s="1"/>
      <c r="E592" s="1"/>
      <c r="F592" s="1"/>
      <c r="G592" s="1"/>
    </row>
    <row r="593" spans="1:7" ht="14" x14ac:dyDescent="0.25">
      <c r="A593" s="1"/>
      <c r="B593" s="1"/>
      <c r="C593" s="1"/>
      <c r="D593" s="1"/>
      <c r="E593" s="1"/>
      <c r="F593" s="1"/>
      <c r="G593" s="1"/>
    </row>
    <row r="594" spans="1:7" ht="14" x14ac:dyDescent="0.25">
      <c r="A594" s="1"/>
      <c r="B594" s="1"/>
      <c r="C594" s="1"/>
      <c r="D594" s="1"/>
      <c r="E594" s="1"/>
      <c r="F594" s="1"/>
      <c r="G594" s="1"/>
    </row>
    <row r="595" spans="1:7" ht="14" x14ac:dyDescent="0.25">
      <c r="A595" s="1"/>
      <c r="B595" s="1"/>
      <c r="C595" s="1"/>
      <c r="D595" s="1"/>
      <c r="E595" s="1"/>
      <c r="F595" s="1"/>
      <c r="G595" s="1"/>
    </row>
    <row r="596" spans="1:7" ht="14" x14ac:dyDescent="0.25">
      <c r="A596" s="1"/>
      <c r="B596" s="1"/>
      <c r="C596" s="1"/>
      <c r="D596" s="1"/>
      <c r="E596" s="1"/>
      <c r="F596" s="1"/>
      <c r="G596" s="1"/>
    </row>
    <row r="597" spans="1:7" ht="14" x14ac:dyDescent="0.25">
      <c r="A597" s="1"/>
      <c r="B597" s="1"/>
      <c r="C597" s="1"/>
      <c r="D597" s="1"/>
      <c r="E597" s="1"/>
      <c r="F597" s="1"/>
      <c r="G597" s="1"/>
    </row>
    <row r="598" spans="1:7" ht="14" x14ac:dyDescent="0.25">
      <c r="A598" s="1"/>
      <c r="B598" s="1"/>
      <c r="C598" s="1"/>
      <c r="D598" s="1"/>
      <c r="E598" s="1"/>
      <c r="F598" s="1"/>
      <c r="G598" s="1"/>
    </row>
    <row r="599" spans="1:7" ht="14" x14ac:dyDescent="0.25">
      <c r="A599" s="1"/>
      <c r="B599" s="1"/>
      <c r="C599" s="1"/>
      <c r="D599" s="1"/>
      <c r="E599" s="1"/>
      <c r="F599" s="1"/>
      <c r="G599" s="1"/>
    </row>
    <row r="600" spans="1:7" ht="14" x14ac:dyDescent="0.25">
      <c r="A600" s="1"/>
      <c r="B600" s="1"/>
      <c r="C600" s="1"/>
      <c r="D600" s="1"/>
      <c r="E600" s="1"/>
      <c r="F600" s="1"/>
      <c r="G600" s="1"/>
    </row>
    <row r="601" spans="1:7" ht="14" x14ac:dyDescent="0.25">
      <c r="A601" s="1"/>
      <c r="B601" s="1"/>
      <c r="C601" s="1"/>
      <c r="D601" s="1"/>
      <c r="E601" s="1"/>
      <c r="F601" s="1"/>
      <c r="G601" s="1"/>
    </row>
    <row r="602" spans="1:7" ht="14" x14ac:dyDescent="0.25">
      <c r="A602" s="1"/>
      <c r="B602" s="1"/>
      <c r="C602" s="1"/>
      <c r="D602" s="1"/>
      <c r="E602" s="1"/>
      <c r="F602" s="1"/>
      <c r="G602" s="1"/>
    </row>
    <row r="603" spans="1:7" ht="14" x14ac:dyDescent="0.25">
      <c r="A603" s="1"/>
      <c r="B603" s="1"/>
      <c r="C603" s="1"/>
      <c r="D603" s="1"/>
      <c r="E603" s="1"/>
      <c r="F603" s="1"/>
      <c r="G603" s="1"/>
    </row>
    <row r="604" spans="1:7" ht="14" x14ac:dyDescent="0.25">
      <c r="A604" s="1"/>
      <c r="B604" s="1"/>
      <c r="C604" s="1"/>
      <c r="D604" s="1"/>
      <c r="E604" s="1"/>
      <c r="F604" s="1"/>
      <c r="G604" s="1"/>
    </row>
    <row r="605" spans="1:7" ht="14" x14ac:dyDescent="0.25">
      <c r="A605" s="1"/>
      <c r="B605" s="1"/>
      <c r="C605" s="1"/>
      <c r="D605" s="1"/>
      <c r="E605" s="1"/>
      <c r="F605" s="1"/>
      <c r="G605" s="1"/>
    </row>
    <row r="606" spans="1:7" ht="14" x14ac:dyDescent="0.25">
      <c r="A606" s="1"/>
      <c r="B606" s="1"/>
      <c r="C606" s="1"/>
      <c r="D606" s="1"/>
      <c r="E606" s="1"/>
      <c r="F606" s="1"/>
      <c r="G606" s="1"/>
    </row>
    <row r="607" spans="1:7" ht="14" x14ac:dyDescent="0.25">
      <c r="A607" s="1"/>
      <c r="B607" s="1"/>
      <c r="C607" s="1"/>
      <c r="D607" s="1"/>
      <c r="E607" s="1"/>
      <c r="F607" s="1"/>
      <c r="G607" s="1"/>
    </row>
    <row r="608" spans="1:7" ht="14" x14ac:dyDescent="0.25">
      <c r="A608" s="1"/>
      <c r="B608" s="1"/>
      <c r="C608" s="1"/>
      <c r="D608" s="1"/>
      <c r="E608" s="1"/>
      <c r="F608" s="1"/>
      <c r="G608" s="1"/>
    </row>
    <row r="609" spans="1:7" ht="14" x14ac:dyDescent="0.25">
      <c r="A609" s="1"/>
      <c r="B609" s="1"/>
      <c r="C609" s="1"/>
      <c r="D609" s="1"/>
      <c r="E609" s="1"/>
      <c r="F609" s="1"/>
      <c r="G609" s="1"/>
    </row>
    <row r="610" spans="1:7" ht="14" x14ac:dyDescent="0.25">
      <c r="A610" s="1"/>
      <c r="B610" s="1"/>
      <c r="C610" s="1"/>
      <c r="D610" s="1"/>
      <c r="E610" s="1"/>
      <c r="F610" s="1"/>
      <c r="G610" s="1"/>
    </row>
    <row r="611" spans="1:7" ht="14" x14ac:dyDescent="0.25">
      <c r="A611" s="1"/>
      <c r="B611" s="1"/>
      <c r="C611" s="1"/>
      <c r="D611" s="1"/>
      <c r="E611" s="1"/>
      <c r="F611" s="1"/>
      <c r="G611" s="1"/>
    </row>
    <row r="612" spans="1:7" ht="14" x14ac:dyDescent="0.25">
      <c r="A612" s="1"/>
      <c r="B612" s="1"/>
      <c r="C612" s="1"/>
      <c r="D612" s="1"/>
      <c r="E612" s="1"/>
      <c r="F612" s="1"/>
      <c r="G612" s="1"/>
    </row>
    <row r="613" spans="1:7" ht="14" x14ac:dyDescent="0.25">
      <c r="A613" s="1"/>
      <c r="B613" s="1"/>
      <c r="C613" s="1"/>
      <c r="D613" s="1"/>
      <c r="E613" s="1"/>
      <c r="F613" s="1"/>
      <c r="G613" s="1"/>
    </row>
    <row r="614" spans="1:7" ht="14" x14ac:dyDescent="0.25">
      <c r="A614" s="1"/>
      <c r="B614" s="1"/>
      <c r="C614" s="1"/>
      <c r="D614" s="1"/>
      <c r="E614" s="1"/>
      <c r="F614" s="1"/>
      <c r="G614" s="1"/>
    </row>
    <row r="615" spans="1:7" ht="14" x14ac:dyDescent="0.25">
      <c r="A615" s="1"/>
      <c r="B615" s="1"/>
      <c r="C615" s="1"/>
      <c r="D615" s="1"/>
      <c r="E615" s="1"/>
      <c r="F615" s="1"/>
      <c r="G615" s="1"/>
    </row>
    <row r="616" spans="1:7" ht="14" x14ac:dyDescent="0.25">
      <c r="A616" s="1"/>
      <c r="B616" s="1"/>
      <c r="C616" s="1"/>
      <c r="D616" s="1"/>
      <c r="E616" s="1"/>
      <c r="F616" s="1"/>
      <c r="G616" s="1"/>
    </row>
    <row r="617" spans="1:7" ht="14" x14ac:dyDescent="0.25">
      <c r="A617" s="1"/>
      <c r="B617" s="1"/>
      <c r="C617" s="1"/>
      <c r="D617" s="1"/>
      <c r="E617" s="1"/>
      <c r="F617" s="1"/>
      <c r="G617" s="1"/>
    </row>
    <row r="618" spans="1:7" ht="14" x14ac:dyDescent="0.25">
      <c r="A618" s="1"/>
      <c r="B618" s="1"/>
      <c r="C618" s="1"/>
      <c r="D618" s="1"/>
      <c r="E618" s="1"/>
      <c r="F618" s="1"/>
      <c r="G618" s="1"/>
    </row>
    <row r="619" spans="1:7" ht="14" x14ac:dyDescent="0.25">
      <c r="A619" s="1"/>
      <c r="B619" s="1"/>
      <c r="C619" s="1"/>
      <c r="D619" s="1"/>
      <c r="E619" s="1"/>
      <c r="F619" s="1"/>
      <c r="G619" s="1"/>
    </row>
    <row r="620" spans="1:7" ht="14" x14ac:dyDescent="0.25">
      <c r="A620" s="1"/>
      <c r="B620" s="1"/>
      <c r="C620" s="1"/>
      <c r="D620" s="1"/>
      <c r="E620" s="1"/>
      <c r="F620" s="1"/>
      <c r="G620" s="1"/>
    </row>
    <row r="621" spans="1:7" ht="14" x14ac:dyDescent="0.25">
      <c r="A621" s="1"/>
      <c r="B621" s="1"/>
      <c r="C621" s="1"/>
      <c r="D621" s="1"/>
      <c r="E621" s="1"/>
      <c r="F621" s="1"/>
      <c r="G621" s="1"/>
    </row>
    <row r="622" spans="1:7" ht="14" x14ac:dyDescent="0.25">
      <c r="A622" s="1"/>
      <c r="B622" s="1"/>
      <c r="C622" s="1"/>
      <c r="D622" s="1"/>
      <c r="E622" s="1"/>
      <c r="F622" s="1"/>
      <c r="G622" s="1"/>
    </row>
    <row r="623" spans="1:7" ht="14" x14ac:dyDescent="0.25">
      <c r="A623" s="1"/>
      <c r="B623" s="1"/>
      <c r="C623" s="1"/>
      <c r="D623" s="1"/>
      <c r="E623" s="1"/>
      <c r="F623" s="1"/>
      <c r="G623" s="1"/>
    </row>
    <row r="624" spans="1:7" ht="14" x14ac:dyDescent="0.25">
      <c r="A624" s="1"/>
      <c r="B624" s="1"/>
      <c r="C624" s="1"/>
      <c r="D624" s="1"/>
      <c r="E624" s="1"/>
      <c r="F624" s="1"/>
      <c r="G624" s="1"/>
    </row>
    <row r="625" spans="1:7" ht="14" x14ac:dyDescent="0.25">
      <c r="A625" s="1"/>
      <c r="B625" s="1"/>
      <c r="C625" s="1"/>
      <c r="D625" s="1"/>
      <c r="E625" s="1"/>
      <c r="F625" s="1"/>
      <c r="G625" s="1"/>
    </row>
    <row r="626" spans="1:7" ht="14" x14ac:dyDescent="0.25">
      <c r="A626" s="1"/>
      <c r="B626" s="1"/>
      <c r="C626" s="1"/>
      <c r="D626" s="1"/>
      <c r="E626" s="1"/>
      <c r="F626" s="1"/>
      <c r="G626" s="1"/>
    </row>
    <row r="627" spans="1:7" ht="14" x14ac:dyDescent="0.25">
      <c r="A627" s="1"/>
      <c r="B627" s="1"/>
      <c r="C627" s="1"/>
      <c r="D627" s="1"/>
      <c r="E627" s="1"/>
      <c r="F627" s="1"/>
      <c r="G627" s="1"/>
    </row>
    <row r="628" spans="1:7" ht="14" x14ac:dyDescent="0.25">
      <c r="A628" s="1"/>
      <c r="B628" s="1"/>
      <c r="C628" s="1"/>
      <c r="D628" s="1"/>
      <c r="E628" s="1"/>
      <c r="F628" s="1"/>
      <c r="G628" s="1"/>
    </row>
    <row r="629" spans="1:7" ht="14" x14ac:dyDescent="0.25">
      <c r="A629" s="1"/>
      <c r="B629" s="1"/>
      <c r="C629" s="1"/>
      <c r="D629" s="1"/>
      <c r="E629" s="1"/>
      <c r="F629" s="1"/>
      <c r="G629" s="1"/>
    </row>
    <row r="630" spans="1:7" ht="14" x14ac:dyDescent="0.25">
      <c r="A630" s="1"/>
      <c r="B630" s="1"/>
      <c r="C630" s="1"/>
      <c r="D630" s="1"/>
      <c r="E630" s="1"/>
      <c r="F630" s="1"/>
      <c r="G630" s="1"/>
    </row>
    <row r="631" spans="1:7" ht="14" x14ac:dyDescent="0.25">
      <c r="A631" s="1"/>
      <c r="B631" s="1"/>
      <c r="C631" s="1"/>
      <c r="D631" s="1"/>
      <c r="E631" s="1"/>
      <c r="F631" s="1"/>
      <c r="G631" s="1"/>
    </row>
    <row r="632" spans="1:7" ht="14" x14ac:dyDescent="0.25">
      <c r="A632" s="1"/>
      <c r="B632" s="1"/>
      <c r="C632" s="1"/>
      <c r="D632" s="1"/>
      <c r="E632" s="1"/>
      <c r="F632" s="1"/>
      <c r="G632" s="1"/>
    </row>
    <row r="633" spans="1:7" ht="14" x14ac:dyDescent="0.25">
      <c r="A633" s="1"/>
      <c r="B633" s="1"/>
      <c r="C633" s="1"/>
      <c r="D633" s="1"/>
      <c r="E633" s="1"/>
      <c r="F633" s="1"/>
      <c r="G633" s="1"/>
    </row>
    <row r="634" spans="1:7" ht="14" x14ac:dyDescent="0.25">
      <c r="A634" s="1"/>
      <c r="B634" s="1"/>
      <c r="C634" s="1"/>
      <c r="D634" s="1"/>
      <c r="E634" s="1"/>
      <c r="F634" s="1"/>
      <c r="G634" s="1"/>
    </row>
    <row r="635" spans="1:7" ht="14" x14ac:dyDescent="0.25">
      <c r="A635" s="1"/>
      <c r="B635" s="1"/>
      <c r="C635" s="1"/>
      <c r="D635" s="1"/>
      <c r="E635" s="1"/>
      <c r="F635" s="1"/>
      <c r="G635" s="1"/>
    </row>
    <row r="636" spans="1:7" ht="14" x14ac:dyDescent="0.25">
      <c r="A636" s="1"/>
      <c r="B636" s="1"/>
      <c r="C636" s="1"/>
      <c r="D636" s="1"/>
      <c r="E636" s="1"/>
      <c r="F636" s="1"/>
      <c r="G636" s="1"/>
    </row>
    <row r="637" spans="1:7" ht="14" x14ac:dyDescent="0.25">
      <c r="A637" s="1"/>
      <c r="B637" s="1"/>
      <c r="C637" s="1"/>
      <c r="D637" s="1"/>
      <c r="E637" s="1"/>
      <c r="F637" s="1"/>
      <c r="G637" s="1"/>
    </row>
    <row r="638" spans="1:7" ht="14" x14ac:dyDescent="0.25">
      <c r="A638" s="1"/>
      <c r="B638" s="1"/>
      <c r="C638" s="1"/>
      <c r="D638" s="1"/>
      <c r="E638" s="1"/>
      <c r="F638" s="1"/>
      <c r="G638" s="1"/>
    </row>
    <row r="639" spans="1:7" ht="14" x14ac:dyDescent="0.25">
      <c r="A639" s="1"/>
      <c r="B639" s="1"/>
      <c r="C639" s="1"/>
      <c r="D639" s="1"/>
      <c r="E639" s="1"/>
      <c r="F639" s="1"/>
      <c r="G639" s="1"/>
    </row>
    <row r="640" spans="1:7" ht="14" x14ac:dyDescent="0.25">
      <c r="A640" s="1"/>
      <c r="B640" s="1"/>
      <c r="C640" s="1"/>
      <c r="D640" s="1"/>
      <c r="E640" s="1"/>
      <c r="F640" s="1"/>
      <c r="G640" s="1"/>
    </row>
    <row r="641" spans="1:7" ht="14" x14ac:dyDescent="0.25">
      <c r="A641" s="1"/>
      <c r="B641" s="1"/>
      <c r="C641" s="1"/>
      <c r="D641" s="1"/>
      <c r="E641" s="1"/>
      <c r="F641" s="1"/>
      <c r="G641" s="1"/>
    </row>
    <row r="642" spans="1:7" ht="14" x14ac:dyDescent="0.25">
      <c r="A642" s="1"/>
      <c r="B642" s="1"/>
      <c r="C642" s="1"/>
      <c r="D642" s="1"/>
      <c r="E642" s="1"/>
      <c r="F642" s="1"/>
      <c r="G642" s="1"/>
    </row>
    <row r="643" spans="1:7" ht="14" x14ac:dyDescent="0.25">
      <c r="A643" s="1"/>
      <c r="B643" s="1"/>
      <c r="C643" s="1"/>
      <c r="D643" s="1"/>
      <c r="E643" s="1"/>
      <c r="F643" s="1"/>
      <c r="G643" s="1"/>
    </row>
    <row r="644" spans="1:7" ht="14" x14ac:dyDescent="0.25">
      <c r="A644" s="1"/>
      <c r="B644" s="1"/>
      <c r="C644" s="1"/>
      <c r="D644" s="1"/>
      <c r="E644" s="1"/>
      <c r="F644" s="1"/>
      <c r="G644" s="1"/>
    </row>
    <row r="645" spans="1:7" ht="14" x14ac:dyDescent="0.25">
      <c r="A645" s="1"/>
      <c r="B645" s="1"/>
      <c r="C645" s="1"/>
      <c r="D645" s="1"/>
      <c r="E645" s="1"/>
      <c r="F645" s="1"/>
      <c r="G645" s="1"/>
    </row>
    <row r="646" spans="1:7" ht="14" x14ac:dyDescent="0.25">
      <c r="A646" s="1"/>
      <c r="B646" s="1"/>
      <c r="C646" s="1"/>
      <c r="D646" s="1"/>
      <c r="E646" s="1"/>
      <c r="F646" s="1"/>
      <c r="G646" s="1"/>
    </row>
    <row r="647" spans="1:7" ht="14" x14ac:dyDescent="0.25">
      <c r="A647" s="1"/>
      <c r="B647" s="1"/>
      <c r="C647" s="1"/>
      <c r="D647" s="1"/>
      <c r="E647" s="1"/>
      <c r="F647" s="1"/>
      <c r="G647" s="1"/>
    </row>
    <row r="648" spans="1:7" ht="14" x14ac:dyDescent="0.25">
      <c r="A648" s="1"/>
      <c r="B648" s="1"/>
      <c r="C648" s="1"/>
      <c r="D648" s="1"/>
      <c r="E648" s="1"/>
      <c r="F648" s="1"/>
      <c r="G648" s="1"/>
    </row>
    <row r="649" spans="1:7" ht="14" x14ac:dyDescent="0.25">
      <c r="A649" s="1"/>
      <c r="B649" s="1"/>
      <c r="C649" s="1"/>
      <c r="D649" s="1"/>
      <c r="E649" s="1"/>
      <c r="F649" s="1"/>
      <c r="G649" s="1"/>
    </row>
    <row r="650" spans="1:7" ht="14" x14ac:dyDescent="0.25">
      <c r="A650" s="1"/>
      <c r="B650" s="1"/>
      <c r="C650" s="1"/>
      <c r="D650" s="1"/>
      <c r="E650" s="1"/>
      <c r="F650" s="1"/>
      <c r="G650" s="1"/>
    </row>
    <row r="651" spans="1:7" ht="14" x14ac:dyDescent="0.25">
      <c r="A651" s="1"/>
      <c r="B651" s="1"/>
      <c r="C651" s="1"/>
      <c r="D651" s="1"/>
      <c r="E651" s="1"/>
      <c r="F651" s="1"/>
      <c r="G651" s="1"/>
    </row>
    <row r="652" spans="1:7" ht="14" x14ac:dyDescent="0.25">
      <c r="A652" s="1"/>
      <c r="B652" s="1"/>
      <c r="C652" s="1"/>
      <c r="D652" s="1"/>
      <c r="E652" s="1"/>
      <c r="F652" s="1"/>
      <c r="G652" s="1"/>
    </row>
    <row r="653" spans="1:7" ht="14" x14ac:dyDescent="0.25">
      <c r="A653" s="1"/>
      <c r="B653" s="1"/>
      <c r="C653" s="1"/>
      <c r="D653" s="1"/>
      <c r="E653" s="1"/>
      <c r="F653" s="1"/>
      <c r="G653" s="1"/>
    </row>
    <row r="654" spans="1:7" ht="14" x14ac:dyDescent="0.25">
      <c r="A654" s="1"/>
      <c r="B654" s="1"/>
      <c r="C654" s="1"/>
      <c r="D654" s="1"/>
      <c r="E654" s="1"/>
      <c r="F654" s="1"/>
      <c r="G654" s="1"/>
    </row>
    <row r="655" spans="1:7" ht="14" x14ac:dyDescent="0.25">
      <c r="A655" s="1"/>
      <c r="B655" s="1"/>
      <c r="C655" s="1"/>
      <c r="D655" s="1"/>
      <c r="E655" s="1"/>
      <c r="F655" s="1"/>
      <c r="G655" s="1"/>
    </row>
    <row r="656" spans="1:7" ht="14" x14ac:dyDescent="0.25">
      <c r="A656" s="1"/>
      <c r="B656" s="1"/>
      <c r="C656" s="1"/>
      <c r="D656" s="1"/>
      <c r="E656" s="1"/>
      <c r="F656" s="1"/>
      <c r="G656" s="1"/>
    </row>
    <row r="657" spans="1:7" ht="14" x14ac:dyDescent="0.25">
      <c r="A657" s="1"/>
      <c r="B657" s="1"/>
      <c r="C657" s="1"/>
      <c r="D657" s="1"/>
      <c r="E657" s="1"/>
      <c r="F657" s="1"/>
      <c r="G657" s="1"/>
    </row>
    <row r="658" spans="1:7" ht="14" x14ac:dyDescent="0.25">
      <c r="A658" s="1"/>
      <c r="B658" s="1"/>
      <c r="C658" s="1"/>
      <c r="D658" s="1"/>
      <c r="E658" s="1"/>
      <c r="F658" s="1"/>
      <c r="G658" s="1"/>
    </row>
    <row r="659" spans="1:7" ht="14" x14ac:dyDescent="0.25">
      <c r="A659" s="1"/>
      <c r="B659" s="1"/>
      <c r="C659" s="1"/>
      <c r="D659" s="1"/>
      <c r="E659" s="1"/>
      <c r="F659" s="1"/>
      <c r="G659" s="1"/>
    </row>
    <row r="660" spans="1:7" ht="14" x14ac:dyDescent="0.25">
      <c r="A660" s="1"/>
      <c r="B660" s="1"/>
      <c r="C660" s="1"/>
      <c r="D660" s="1"/>
      <c r="E660" s="1"/>
      <c r="F660" s="1"/>
      <c r="G660" s="1"/>
    </row>
    <row r="661" spans="1:7" ht="14" x14ac:dyDescent="0.25">
      <c r="A661" s="1"/>
      <c r="B661" s="1"/>
      <c r="C661" s="1"/>
      <c r="D661" s="1"/>
      <c r="E661" s="1"/>
      <c r="F661" s="1"/>
      <c r="G661" s="1"/>
    </row>
    <row r="662" spans="1:7" ht="14" x14ac:dyDescent="0.25">
      <c r="A662" s="1"/>
      <c r="B662" s="1"/>
      <c r="C662" s="1"/>
      <c r="D662" s="1"/>
      <c r="E662" s="1"/>
      <c r="F662" s="1"/>
      <c r="G662" s="1"/>
    </row>
    <row r="663" spans="1:7" ht="14" x14ac:dyDescent="0.25">
      <c r="A663" s="1"/>
      <c r="B663" s="1"/>
      <c r="C663" s="1"/>
      <c r="D663" s="1"/>
      <c r="E663" s="1"/>
      <c r="F663" s="1"/>
      <c r="G663" s="1"/>
    </row>
    <row r="664" spans="1:7" ht="14" x14ac:dyDescent="0.25">
      <c r="A664" s="1"/>
      <c r="B664" s="1"/>
      <c r="C664" s="1"/>
      <c r="D664" s="1"/>
      <c r="E664" s="1"/>
      <c r="F664" s="1"/>
      <c r="G664" s="1"/>
    </row>
    <row r="665" spans="1:7" ht="14" x14ac:dyDescent="0.25">
      <c r="A665" s="1"/>
      <c r="B665" s="1"/>
      <c r="C665" s="1"/>
      <c r="D665" s="1"/>
      <c r="E665" s="1"/>
      <c r="F665" s="1"/>
      <c r="G665" s="1"/>
    </row>
    <row r="666" spans="1:7" ht="14" x14ac:dyDescent="0.25">
      <c r="A666" s="1"/>
      <c r="B666" s="1"/>
      <c r="C666" s="1"/>
      <c r="D666" s="1"/>
      <c r="E666" s="1"/>
      <c r="F666" s="1"/>
      <c r="G666" s="1"/>
    </row>
    <row r="667" spans="1:7" ht="14" x14ac:dyDescent="0.25">
      <c r="A667" s="1"/>
      <c r="B667" s="1"/>
      <c r="C667" s="1"/>
      <c r="D667" s="1"/>
      <c r="E667" s="1"/>
      <c r="F667" s="1"/>
      <c r="G667" s="1"/>
    </row>
    <row r="668" spans="1:7" ht="14" x14ac:dyDescent="0.25">
      <c r="A668" s="1"/>
      <c r="B668" s="1"/>
      <c r="C668" s="1"/>
      <c r="D668" s="1"/>
      <c r="E668" s="1"/>
      <c r="F668" s="1"/>
      <c r="G668" s="1"/>
    </row>
    <row r="669" spans="1:7" ht="14" x14ac:dyDescent="0.25">
      <c r="A669" s="1"/>
      <c r="B669" s="1"/>
      <c r="C669" s="1"/>
      <c r="D669" s="1"/>
      <c r="E669" s="1"/>
      <c r="F669" s="1"/>
      <c r="G669" s="1"/>
    </row>
    <row r="670" spans="1:7" ht="14" x14ac:dyDescent="0.25">
      <c r="A670" s="1"/>
      <c r="B670" s="1"/>
      <c r="C670" s="1"/>
      <c r="D670" s="1"/>
      <c r="E670" s="1"/>
      <c r="F670" s="1"/>
      <c r="G670" s="1"/>
    </row>
    <row r="671" spans="1:7" ht="14" x14ac:dyDescent="0.25">
      <c r="A671" s="1"/>
      <c r="B671" s="1"/>
      <c r="C671" s="1"/>
      <c r="D671" s="1"/>
      <c r="E671" s="1"/>
      <c r="F671" s="1"/>
      <c r="G671" s="1"/>
    </row>
    <row r="672" spans="1:7" ht="14" x14ac:dyDescent="0.25">
      <c r="A672" s="1"/>
      <c r="B672" s="1"/>
      <c r="C672" s="1"/>
      <c r="D672" s="1"/>
      <c r="E672" s="1"/>
      <c r="F672" s="1"/>
      <c r="G672" s="1"/>
    </row>
    <row r="673" spans="1:7" ht="14" x14ac:dyDescent="0.25">
      <c r="A673" s="1"/>
      <c r="B673" s="1"/>
      <c r="C673" s="1"/>
      <c r="D673" s="1"/>
      <c r="E673" s="1"/>
      <c r="F673" s="1"/>
      <c r="G673" s="1"/>
    </row>
    <row r="674" spans="1:7" ht="14" x14ac:dyDescent="0.25">
      <c r="A674" s="1"/>
      <c r="B674" s="1"/>
      <c r="C674" s="1"/>
      <c r="D674" s="1"/>
      <c r="E674" s="1"/>
      <c r="F674" s="1"/>
      <c r="G674" s="1"/>
    </row>
    <row r="675" spans="1:7" ht="14" x14ac:dyDescent="0.25">
      <c r="A675" s="1"/>
      <c r="B675" s="1"/>
      <c r="C675" s="1"/>
      <c r="D675" s="1"/>
      <c r="E675" s="1"/>
      <c r="F675" s="1"/>
      <c r="G675" s="1"/>
    </row>
    <row r="676" spans="1:7" ht="14" x14ac:dyDescent="0.25">
      <c r="A676" s="1"/>
      <c r="B676" s="1"/>
      <c r="C676" s="1"/>
      <c r="D676" s="1"/>
      <c r="E676" s="1"/>
      <c r="F676" s="1"/>
      <c r="G676" s="1"/>
    </row>
    <row r="677" spans="1:7" ht="14" x14ac:dyDescent="0.25">
      <c r="A677" s="1"/>
      <c r="B677" s="1"/>
      <c r="C677" s="1"/>
      <c r="D677" s="1"/>
      <c r="E677" s="1"/>
      <c r="F677" s="1"/>
      <c r="G677" s="1"/>
    </row>
    <row r="678" spans="1:7" ht="14" x14ac:dyDescent="0.25">
      <c r="A678" s="1"/>
      <c r="B678" s="1"/>
      <c r="C678" s="1"/>
      <c r="D678" s="1"/>
      <c r="E678" s="1"/>
      <c r="F678" s="1"/>
      <c r="G678" s="1"/>
    </row>
    <row r="679" spans="1:7" ht="14" x14ac:dyDescent="0.25">
      <c r="A679" s="1"/>
      <c r="B679" s="1"/>
      <c r="C679" s="1"/>
      <c r="D679" s="1"/>
      <c r="E679" s="1"/>
      <c r="F679" s="1"/>
      <c r="G679" s="1"/>
    </row>
    <row r="680" spans="1:7" ht="14" x14ac:dyDescent="0.25">
      <c r="A680" s="1"/>
      <c r="B680" s="1"/>
      <c r="C680" s="1"/>
      <c r="D680" s="1"/>
      <c r="E680" s="1"/>
      <c r="F680" s="1"/>
      <c r="G680" s="1"/>
    </row>
    <row r="681" spans="1:7" ht="14" x14ac:dyDescent="0.25">
      <c r="A681" s="1"/>
      <c r="B681" s="1"/>
      <c r="C681" s="1"/>
      <c r="D681" s="1"/>
      <c r="E681" s="1"/>
      <c r="F681" s="1"/>
      <c r="G681" s="1"/>
    </row>
    <row r="682" spans="1:7" ht="14" x14ac:dyDescent="0.25">
      <c r="A682" s="1"/>
      <c r="B682" s="1"/>
      <c r="C682" s="1"/>
      <c r="D682" s="1"/>
      <c r="E682" s="1"/>
      <c r="F682" s="1"/>
      <c r="G682" s="1"/>
    </row>
    <row r="683" spans="1:7" ht="14" x14ac:dyDescent="0.25">
      <c r="A683" s="1"/>
      <c r="B683" s="1"/>
      <c r="C683" s="1"/>
      <c r="D683" s="1"/>
      <c r="E683" s="1"/>
      <c r="F683" s="1"/>
      <c r="G683" s="1"/>
    </row>
    <row r="684" spans="1:7" ht="14" x14ac:dyDescent="0.25">
      <c r="A684" s="1"/>
      <c r="B684" s="1"/>
      <c r="C684" s="1"/>
      <c r="D684" s="1"/>
      <c r="E684" s="1"/>
      <c r="F684" s="1"/>
      <c r="G684" s="1"/>
    </row>
    <row r="685" spans="1:7" ht="14" x14ac:dyDescent="0.25">
      <c r="A685" s="1"/>
      <c r="B685" s="1"/>
      <c r="C685" s="1"/>
      <c r="D685" s="1"/>
      <c r="E685" s="1"/>
      <c r="F685" s="1"/>
      <c r="G685" s="1"/>
    </row>
    <row r="686" spans="1:7" ht="14" x14ac:dyDescent="0.25">
      <c r="A686" s="1"/>
      <c r="B686" s="1"/>
      <c r="C686" s="1"/>
      <c r="D686" s="1"/>
      <c r="E686" s="1"/>
      <c r="F686" s="1"/>
      <c r="G686" s="1"/>
    </row>
    <row r="687" spans="1:7" ht="14" x14ac:dyDescent="0.25">
      <c r="A687" s="1"/>
      <c r="B687" s="1"/>
      <c r="C687" s="1"/>
      <c r="D687" s="1"/>
      <c r="E687" s="1"/>
      <c r="F687" s="1"/>
      <c r="G687" s="1"/>
    </row>
    <row r="688" spans="1:7" ht="14" x14ac:dyDescent="0.25">
      <c r="A688" s="1"/>
      <c r="B688" s="1"/>
      <c r="C688" s="1"/>
      <c r="D688" s="1"/>
      <c r="E688" s="1"/>
      <c r="F688" s="1"/>
      <c r="G688" s="1"/>
    </row>
    <row r="689" spans="1:7" ht="14" x14ac:dyDescent="0.25">
      <c r="A689" s="1"/>
      <c r="B689" s="1"/>
      <c r="C689" s="1"/>
      <c r="D689" s="1"/>
      <c r="E689" s="1"/>
      <c r="F689" s="1"/>
      <c r="G689" s="1"/>
    </row>
    <row r="690" spans="1:7" ht="14" x14ac:dyDescent="0.25">
      <c r="A690" s="1"/>
      <c r="B690" s="1"/>
      <c r="C690" s="1"/>
      <c r="D690" s="1"/>
      <c r="E690" s="1"/>
      <c r="F690" s="1"/>
      <c r="G690" s="1"/>
    </row>
    <row r="691" spans="1:7" ht="14" x14ac:dyDescent="0.25">
      <c r="A691" s="1"/>
      <c r="B691" s="1"/>
      <c r="C691" s="1"/>
      <c r="D691" s="1"/>
      <c r="E691" s="1"/>
      <c r="F691" s="1"/>
      <c r="G691" s="1"/>
    </row>
    <row r="692" spans="1:7" ht="14" x14ac:dyDescent="0.25">
      <c r="A692" s="1"/>
      <c r="B692" s="1"/>
      <c r="C692" s="1"/>
      <c r="D692" s="1"/>
      <c r="E692" s="1"/>
      <c r="F692" s="1"/>
      <c r="G692" s="1"/>
    </row>
    <row r="693" spans="1:7" ht="14" x14ac:dyDescent="0.25">
      <c r="A693" s="1"/>
      <c r="B693" s="1"/>
      <c r="C693" s="1"/>
      <c r="D693" s="1"/>
      <c r="E693" s="1"/>
      <c r="F693" s="1"/>
      <c r="G693" s="1"/>
    </row>
    <row r="694" spans="1:7" ht="14" x14ac:dyDescent="0.25">
      <c r="A694" s="1"/>
      <c r="B694" s="1"/>
      <c r="C694" s="1"/>
      <c r="D694" s="1"/>
      <c r="E694" s="1"/>
      <c r="F694" s="1"/>
      <c r="G694" s="1"/>
    </row>
    <row r="695" spans="1:7" ht="14" x14ac:dyDescent="0.25">
      <c r="A695" s="1"/>
      <c r="B695" s="1"/>
      <c r="C695" s="1"/>
      <c r="D695" s="1"/>
      <c r="E695" s="1"/>
      <c r="F695" s="1"/>
      <c r="G695" s="1"/>
    </row>
    <row r="696" spans="1:7" ht="14" x14ac:dyDescent="0.25">
      <c r="A696" s="1"/>
      <c r="B696" s="1"/>
      <c r="C696" s="1"/>
      <c r="D696" s="1"/>
      <c r="E696" s="1"/>
      <c r="F696" s="1"/>
      <c r="G696" s="1"/>
    </row>
    <row r="697" spans="1:7" ht="14" x14ac:dyDescent="0.25">
      <c r="A697" s="1"/>
      <c r="B697" s="1"/>
      <c r="C697" s="1"/>
      <c r="D697" s="1"/>
      <c r="E697" s="1"/>
      <c r="F697" s="1"/>
      <c r="G697" s="1"/>
    </row>
    <row r="698" spans="1:7" ht="14" x14ac:dyDescent="0.25">
      <c r="A698" s="1"/>
      <c r="B698" s="1"/>
      <c r="C698" s="1"/>
      <c r="D698" s="1"/>
      <c r="E698" s="1"/>
      <c r="F698" s="1"/>
      <c r="G698" s="1"/>
    </row>
    <row r="699" spans="1:7" ht="14" x14ac:dyDescent="0.25">
      <c r="A699" s="1"/>
      <c r="B699" s="1"/>
      <c r="C699" s="1"/>
      <c r="D699" s="1"/>
      <c r="E699" s="1"/>
      <c r="F699" s="1"/>
      <c r="G699" s="1"/>
    </row>
    <row r="700" spans="1:7" ht="14" x14ac:dyDescent="0.25">
      <c r="A700" s="1"/>
      <c r="B700" s="1"/>
      <c r="C700" s="1"/>
      <c r="D700" s="1"/>
      <c r="E700" s="1"/>
      <c r="F700" s="1"/>
      <c r="G700" s="1"/>
    </row>
    <row r="701" spans="1:7" ht="14" x14ac:dyDescent="0.25">
      <c r="A701" s="1"/>
      <c r="B701" s="1"/>
      <c r="C701" s="1"/>
      <c r="D701" s="1"/>
      <c r="E701" s="1"/>
      <c r="F701" s="1"/>
      <c r="G701" s="1"/>
    </row>
    <row r="702" spans="1:7" ht="14" x14ac:dyDescent="0.25">
      <c r="A702" s="1"/>
      <c r="B702" s="1"/>
      <c r="C702" s="1"/>
      <c r="D702" s="1"/>
      <c r="E702" s="1"/>
      <c r="F702" s="1"/>
      <c r="G702" s="1"/>
    </row>
    <row r="703" spans="1:7" ht="14" x14ac:dyDescent="0.25">
      <c r="A703" s="1"/>
      <c r="B703" s="1"/>
      <c r="C703" s="1"/>
      <c r="D703" s="1"/>
      <c r="E703" s="1"/>
      <c r="F703" s="1"/>
      <c r="G703" s="1"/>
    </row>
    <row r="704" spans="1:7" ht="14" x14ac:dyDescent="0.25">
      <c r="A704" s="1"/>
      <c r="B704" s="1"/>
      <c r="C704" s="1"/>
      <c r="D704" s="1"/>
      <c r="E704" s="1"/>
      <c r="F704" s="1"/>
      <c r="G704" s="1"/>
    </row>
    <row r="705" spans="1:7" ht="14" x14ac:dyDescent="0.25">
      <c r="A705" s="1"/>
      <c r="B705" s="1"/>
      <c r="C705" s="1"/>
      <c r="D705" s="1"/>
      <c r="E705" s="1"/>
      <c r="F705" s="1"/>
      <c r="G705" s="1"/>
    </row>
    <row r="706" spans="1:7" ht="14" x14ac:dyDescent="0.25">
      <c r="A706" s="1"/>
      <c r="B706" s="1"/>
      <c r="C706" s="1"/>
      <c r="D706" s="1"/>
      <c r="E706" s="1"/>
      <c r="F706" s="1"/>
      <c r="G706" s="1"/>
    </row>
    <row r="707" spans="1:7" ht="14" x14ac:dyDescent="0.25">
      <c r="A707" s="1"/>
      <c r="B707" s="1"/>
      <c r="C707" s="1"/>
      <c r="D707" s="1"/>
      <c r="E707" s="1"/>
      <c r="F707" s="1"/>
      <c r="G707" s="1"/>
    </row>
    <row r="708" spans="1:7" ht="14" x14ac:dyDescent="0.25">
      <c r="A708" s="1"/>
      <c r="B708" s="1"/>
      <c r="C708" s="1"/>
      <c r="D708" s="1"/>
      <c r="E708" s="1"/>
      <c r="F708" s="1"/>
      <c r="G708" s="1"/>
    </row>
    <row r="709" spans="1:7" ht="14" x14ac:dyDescent="0.25">
      <c r="A709" s="1"/>
      <c r="B709" s="1"/>
      <c r="C709" s="1"/>
      <c r="D709" s="1"/>
      <c r="E709" s="1"/>
      <c r="F709" s="1"/>
      <c r="G709" s="1"/>
    </row>
    <row r="710" spans="1:7" ht="14" x14ac:dyDescent="0.25">
      <c r="A710" s="1"/>
      <c r="B710" s="1"/>
      <c r="C710" s="1"/>
      <c r="D710" s="1"/>
      <c r="E710" s="1"/>
      <c r="F710" s="1"/>
      <c r="G710" s="1"/>
    </row>
    <row r="711" spans="1:7" ht="14" x14ac:dyDescent="0.25">
      <c r="A711" s="1"/>
      <c r="B711" s="1"/>
      <c r="C711" s="1"/>
      <c r="D711" s="1"/>
      <c r="E711" s="1"/>
      <c r="F711" s="1"/>
      <c r="G711" s="1"/>
    </row>
    <row r="712" spans="1:7" ht="14" x14ac:dyDescent="0.25">
      <c r="A712" s="1"/>
      <c r="B712" s="1"/>
      <c r="C712" s="1"/>
      <c r="D712" s="1"/>
      <c r="E712" s="1"/>
      <c r="F712" s="1"/>
      <c r="G712" s="1"/>
    </row>
    <row r="713" spans="1:7" ht="14" x14ac:dyDescent="0.25">
      <c r="A713" s="1"/>
      <c r="B713" s="1"/>
      <c r="C713" s="1"/>
      <c r="D713" s="1"/>
      <c r="E713" s="1"/>
      <c r="F713" s="1"/>
      <c r="G713" s="1"/>
    </row>
    <row r="714" spans="1:7" ht="14" x14ac:dyDescent="0.25">
      <c r="A714" s="1"/>
      <c r="B714" s="1"/>
      <c r="C714" s="1"/>
      <c r="D714" s="1"/>
      <c r="E714" s="1"/>
      <c r="F714" s="1"/>
      <c r="G714" s="1"/>
    </row>
    <row r="715" spans="1:7" ht="14" x14ac:dyDescent="0.25">
      <c r="A715" s="1"/>
      <c r="B715" s="1"/>
      <c r="C715" s="1"/>
      <c r="D715" s="1"/>
      <c r="E715" s="1"/>
      <c r="F715" s="1"/>
      <c r="G715" s="1"/>
    </row>
    <row r="716" spans="1:7" ht="14" x14ac:dyDescent="0.25">
      <c r="A716" s="1"/>
      <c r="B716" s="1"/>
      <c r="C716" s="1"/>
      <c r="D716" s="1"/>
      <c r="E716" s="1"/>
      <c r="F716" s="1"/>
      <c r="G716" s="1"/>
    </row>
    <row r="717" spans="1:7" ht="14" x14ac:dyDescent="0.25">
      <c r="A717" s="1"/>
      <c r="B717" s="1"/>
      <c r="C717" s="1"/>
      <c r="D717" s="1"/>
      <c r="E717" s="1"/>
      <c r="F717" s="1"/>
      <c r="G717" s="1"/>
    </row>
    <row r="718" spans="1:7" ht="14" x14ac:dyDescent="0.25">
      <c r="A718" s="1"/>
      <c r="B718" s="1"/>
      <c r="C718" s="1"/>
      <c r="D718" s="1"/>
      <c r="E718" s="1"/>
      <c r="F718" s="1"/>
      <c r="G718" s="1"/>
    </row>
    <row r="719" spans="1:7" ht="14" x14ac:dyDescent="0.25">
      <c r="A719" s="1"/>
      <c r="B719" s="1"/>
      <c r="C719" s="1"/>
      <c r="D719" s="1"/>
      <c r="E719" s="1"/>
      <c r="F719" s="1"/>
      <c r="G719" s="1"/>
    </row>
    <row r="720" spans="1:7" ht="14" x14ac:dyDescent="0.25">
      <c r="A720" s="1"/>
      <c r="B720" s="1"/>
      <c r="C720" s="1"/>
      <c r="D720" s="1"/>
      <c r="E720" s="1"/>
      <c r="F720" s="1"/>
      <c r="G720" s="1"/>
    </row>
    <row r="721" spans="1:7" ht="14" x14ac:dyDescent="0.25">
      <c r="A721" s="1"/>
      <c r="B721" s="1"/>
      <c r="C721" s="1"/>
      <c r="D721" s="1"/>
      <c r="E721" s="1"/>
      <c r="F721" s="1"/>
      <c r="G721" s="1"/>
    </row>
    <row r="722" spans="1:7" ht="14" x14ac:dyDescent="0.25">
      <c r="A722" s="1"/>
      <c r="B722" s="1"/>
      <c r="C722" s="1"/>
      <c r="D722" s="1"/>
      <c r="E722" s="1"/>
      <c r="F722" s="1"/>
      <c r="G722" s="1"/>
    </row>
    <row r="723" spans="1:7" ht="14" x14ac:dyDescent="0.25">
      <c r="A723" s="1"/>
      <c r="B723" s="1"/>
      <c r="C723" s="1"/>
      <c r="D723" s="1"/>
      <c r="E723" s="1"/>
      <c r="F723" s="1"/>
      <c r="G723" s="1"/>
    </row>
    <row r="724" spans="1:7" ht="14" x14ac:dyDescent="0.25">
      <c r="A724" s="1"/>
      <c r="B724" s="1"/>
      <c r="C724" s="1"/>
      <c r="D724" s="1"/>
      <c r="E724" s="1"/>
      <c r="F724" s="1"/>
      <c r="G724" s="1"/>
    </row>
    <row r="725" spans="1:7" ht="14" x14ac:dyDescent="0.25">
      <c r="A725" s="1"/>
      <c r="B725" s="1"/>
      <c r="C725" s="1"/>
      <c r="D725" s="1"/>
      <c r="E725" s="1"/>
      <c r="F725" s="1"/>
      <c r="G725" s="1"/>
    </row>
    <row r="726" spans="1:7" ht="14" x14ac:dyDescent="0.25">
      <c r="A726" s="1"/>
      <c r="B726" s="1"/>
      <c r="C726" s="1"/>
      <c r="D726" s="1"/>
      <c r="E726" s="1"/>
      <c r="F726" s="1"/>
      <c r="G726" s="1"/>
    </row>
    <row r="727" spans="1:7" ht="14" x14ac:dyDescent="0.25">
      <c r="A727" s="1"/>
      <c r="B727" s="1"/>
      <c r="C727" s="1"/>
      <c r="D727" s="1"/>
      <c r="E727" s="1"/>
      <c r="F727" s="1"/>
      <c r="G727" s="1"/>
    </row>
    <row r="728" spans="1:7" ht="14" x14ac:dyDescent="0.25">
      <c r="A728" s="1"/>
      <c r="B728" s="1"/>
      <c r="C728" s="1"/>
      <c r="D728" s="1"/>
      <c r="E728" s="1"/>
      <c r="F728" s="1"/>
      <c r="G728" s="1"/>
    </row>
    <row r="729" spans="1:7" ht="14" x14ac:dyDescent="0.25">
      <c r="A729" s="1"/>
      <c r="B729" s="1"/>
      <c r="C729" s="1"/>
      <c r="D729" s="1"/>
      <c r="E729" s="1"/>
      <c r="F729" s="1"/>
      <c r="G729" s="1"/>
    </row>
    <row r="730" spans="1:7" ht="14" x14ac:dyDescent="0.25">
      <c r="A730" s="1"/>
      <c r="B730" s="1"/>
      <c r="C730" s="1"/>
      <c r="D730" s="1"/>
      <c r="E730" s="1"/>
      <c r="F730" s="1"/>
      <c r="G730" s="1"/>
    </row>
    <row r="731" spans="1:7" ht="14" x14ac:dyDescent="0.25">
      <c r="A731" s="1"/>
      <c r="B731" s="1"/>
      <c r="C731" s="1"/>
      <c r="D731" s="1"/>
      <c r="E731" s="1"/>
      <c r="F731" s="1"/>
      <c r="G731" s="1"/>
    </row>
    <row r="732" spans="1:7" ht="14" x14ac:dyDescent="0.25">
      <c r="A732" s="1"/>
      <c r="B732" s="1"/>
      <c r="C732" s="1"/>
      <c r="D732" s="1"/>
      <c r="E732" s="1"/>
      <c r="F732" s="1"/>
      <c r="G732" s="1"/>
    </row>
    <row r="733" spans="1:7" ht="14" x14ac:dyDescent="0.25">
      <c r="A733" s="1"/>
      <c r="B733" s="1"/>
      <c r="C733" s="1"/>
      <c r="D733" s="1"/>
      <c r="E733" s="1"/>
      <c r="F733" s="1"/>
      <c r="G733" s="1"/>
    </row>
    <row r="734" spans="1:7" ht="14" x14ac:dyDescent="0.25">
      <c r="A734" s="1"/>
      <c r="B734" s="1"/>
      <c r="C734" s="1"/>
      <c r="D734" s="1"/>
      <c r="E734" s="1"/>
      <c r="F734" s="1"/>
      <c r="G734" s="1"/>
    </row>
    <row r="735" spans="1:7" ht="14" x14ac:dyDescent="0.25">
      <c r="A735" s="1"/>
      <c r="B735" s="1"/>
      <c r="C735" s="1"/>
      <c r="D735" s="1"/>
      <c r="E735" s="1"/>
      <c r="F735" s="1"/>
      <c r="G735" s="1"/>
    </row>
    <row r="736" spans="1:7" ht="14" x14ac:dyDescent="0.25">
      <c r="A736" s="1"/>
      <c r="B736" s="1"/>
      <c r="C736" s="1"/>
      <c r="D736" s="1"/>
      <c r="E736" s="1"/>
      <c r="F736" s="1"/>
      <c r="G736" s="1"/>
    </row>
    <row r="737" spans="1:7" ht="14" x14ac:dyDescent="0.25">
      <c r="A737" s="1"/>
      <c r="B737" s="1"/>
      <c r="C737" s="1"/>
      <c r="D737" s="1"/>
      <c r="E737" s="1"/>
      <c r="F737" s="1"/>
      <c r="G737" s="1"/>
    </row>
    <row r="738" spans="1:7" ht="14" x14ac:dyDescent="0.25">
      <c r="A738" s="1"/>
      <c r="B738" s="1"/>
      <c r="C738" s="1"/>
      <c r="D738" s="1"/>
      <c r="E738" s="1"/>
      <c r="F738" s="1"/>
      <c r="G738" s="1"/>
    </row>
    <row r="739" spans="1:7" ht="14" x14ac:dyDescent="0.25">
      <c r="A739" s="1"/>
      <c r="B739" s="1"/>
      <c r="C739" s="1"/>
      <c r="D739" s="1"/>
      <c r="E739" s="1"/>
      <c r="F739" s="1"/>
      <c r="G739" s="1"/>
    </row>
    <row r="740" spans="1:7" ht="14" x14ac:dyDescent="0.25">
      <c r="A740" s="1"/>
      <c r="B740" s="1"/>
      <c r="C740" s="1"/>
      <c r="D740" s="1"/>
      <c r="E740" s="1"/>
      <c r="F740" s="1"/>
      <c r="G740" s="1"/>
    </row>
    <row r="741" spans="1:7" ht="14" x14ac:dyDescent="0.25">
      <c r="A741" s="1"/>
      <c r="B741" s="1"/>
      <c r="C741" s="1"/>
      <c r="D741" s="1"/>
      <c r="E741" s="1"/>
      <c r="F741" s="1"/>
      <c r="G741" s="1"/>
    </row>
    <row r="742" spans="1:7" ht="14" x14ac:dyDescent="0.25">
      <c r="A742" s="1"/>
      <c r="B742" s="1"/>
      <c r="C742" s="1"/>
      <c r="D742" s="1"/>
      <c r="E742" s="1"/>
      <c r="F742" s="1"/>
      <c r="G742" s="1"/>
    </row>
    <row r="743" spans="1:7" ht="14" x14ac:dyDescent="0.25">
      <c r="A743" s="1"/>
      <c r="B743" s="1"/>
      <c r="C743" s="1"/>
      <c r="D743" s="1"/>
      <c r="E743" s="1"/>
      <c r="F743" s="1"/>
      <c r="G743" s="1"/>
    </row>
    <row r="744" spans="1:7" ht="14" x14ac:dyDescent="0.25">
      <c r="A744" s="1"/>
      <c r="B744" s="1"/>
      <c r="C744" s="1"/>
      <c r="D744" s="1"/>
      <c r="E744" s="1"/>
      <c r="F744" s="1"/>
      <c r="G744" s="1"/>
    </row>
    <row r="745" spans="1:7" ht="14" x14ac:dyDescent="0.25">
      <c r="A745" s="1"/>
      <c r="B745" s="1"/>
      <c r="C745" s="1"/>
      <c r="D745" s="1"/>
      <c r="E745" s="1"/>
      <c r="F745" s="1"/>
      <c r="G745" s="1"/>
    </row>
    <row r="746" spans="1:7" ht="14" x14ac:dyDescent="0.25">
      <c r="A746" s="1"/>
      <c r="B746" s="1"/>
      <c r="C746" s="1"/>
      <c r="D746" s="1"/>
      <c r="E746" s="1"/>
      <c r="F746" s="1"/>
      <c r="G746" s="1"/>
    </row>
    <row r="747" spans="1:7" ht="14" x14ac:dyDescent="0.25">
      <c r="A747" s="1"/>
      <c r="B747" s="1"/>
      <c r="C747" s="1"/>
      <c r="D747" s="1"/>
      <c r="E747" s="1"/>
      <c r="F747" s="1"/>
      <c r="G747" s="1"/>
    </row>
    <row r="748" spans="1:7" ht="14" x14ac:dyDescent="0.25">
      <c r="A748" s="1"/>
      <c r="B748" s="1"/>
      <c r="C748" s="1"/>
      <c r="D748" s="1"/>
      <c r="E748" s="1"/>
      <c r="F748" s="1"/>
      <c r="G748" s="1"/>
    </row>
    <row r="749" spans="1:7" ht="14" x14ac:dyDescent="0.25">
      <c r="A749" s="1"/>
      <c r="B749" s="1"/>
      <c r="C749" s="1"/>
      <c r="D749" s="1"/>
      <c r="E749" s="1"/>
      <c r="F749" s="1"/>
      <c r="G749" s="1"/>
    </row>
    <row r="750" spans="1:7" ht="14" x14ac:dyDescent="0.25">
      <c r="A750" s="1"/>
      <c r="B750" s="1"/>
      <c r="C750" s="1"/>
      <c r="D750" s="1"/>
      <c r="E750" s="1"/>
      <c r="F750" s="1"/>
      <c r="G750" s="1"/>
    </row>
    <row r="751" spans="1:7" ht="14" x14ac:dyDescent="0.25">
      <c r="A751" s="1"/>
      <c r="B751" s="1"/>
      <c r="C751" s="1"/>
      <c r="D751" s="1"/>
      <c r="E751" s="1"/>
      <c r="F751" s="1"/>
      <c r="G751" s="1"/>
    </row>
    <row r="752" spans="1:7" ht="14" x14ac:dyDescent="0.25">
      <c r="A752" s="1"/>
      <c r="B752" s="1"/>
      <c r="C752" s="1"/>
      <c r="D752" s="1"/>
      <c r="E752" s="1"/>
      <c r="F752" s="1"/>
      <c r="G752" s="1"/>
    </row>
    <row r="753" spans="1:7" ht="14" x14ac:dyDescent="0.25">
      <c r="A753" s="1"/>
      <c r="B753" s="1"/>
      <c r="C753" s="1"/>
      <c r="D753" s="1"/>
      <c r="E753" s="1"/>
      <c r="F753" s="1"/>
      <c r="G753" s="1"/>
    </row>
    <row r="754" spans="1:7" ht="14" x14ac:dyDescent="0.25">
      <c r="A754" s="1"/>
      <c r="B754" s="1"/>
      <c r="C754" s="1"/>
      <c r="D754" s="1"/>
      <c r="E754" s="1"/>
      <c r="F754" s="1"/>
      <c r="G754" s="1"/>
    </row>
    <row r="755" spans="1:7" ht="14" x14ac:dyDescent="0.25">
      <c r="A755" s="1"/>
      <c r="B755" s="1"/>
      <c r="C755" s="1"/>
      <c r="D755" s="1"/>
      <c r="E755" s="1"/>
      <c r="F755" s="1"/>
      <c r="G755" s="1"/>
    </row>
    <row r="756" spans="1:7" ht="14" x14ac:dyDescent="0.25">
      <c r="A756" s="1"/>
      <c r="B756" s="1"/>
      <c r="C756" s="1"/>
      <c r="D756" s="1"/>
      <c r="E756" s="1"/>
      <c r="F756" s="1"/>
      <c r="G756" s="1"/>
    </row>
    <row r="757" spans="1:7" ht="14" x14ac:dyDescent="0.25">
      <c r="A757" s="1"/>
      <c r="B757" s="1"/>
      <c r="C757" s="1"/>
      <c r="D757" s="1"/>
      <c r="E757" s="1"/>
      <c r="F757" s="1"/>
      <c r="G757" s="1"/>
    </row>
    <row r="758" spans="1:7" ht="14" x14ac:dyDescent="0.25">
      <c r="A758" s="1"/>
      <c r="B758" s="1"/>
      <c r="C758" s="1"/>
      <c r="D758" s="1"/>
      <c r="E758" s="1"/>
      <c r="F758" s="1"/>
      <c r="G758" s="1"/>
    </row>
    <row r="759" spans="1:7" ht="14" x14ac:dyDescent="0.25">
      <c r="A759" s="1"/>
      <c r="B759" s="1"/>
      <c r="C759" s="1"/>
      <c r="D759" s="1"/>
      <c r="E759" s="1"/>
      <c r="F759" s="1"/>
      <c r="G759" s="1"/>
    </row>
    <row r="760" spans="1:7" ht="14" x14ac:dyDescent="0.25">
      <c r="A760" s="1"/>
      <c r="B760" s="1"/>
      <c r="C760" s="1"/>
      <c r="D760" s="1"/>
      <c r="E760" s="1"/>
      <c r="F760" s="1"/>
      <c r="G760" s="1"/>
    </row>
    <row r="761" spans="1:7" ht="14" x14ac:dyDescent="0.25">
      <c r="A761" s="1"/>
      <c r="B761" s="1"/>
      <c r="C761" s="1"/>
      <c r="D761" s="1"/>
      <c r="E761" s="1"/>
      <c r="F761" s="1"/>
      <c r="G761" s="1"/>
    </row>
    <row r="762" spans="1:7" ht="14" x14ac:dyDescent="0.25">
      <c r="A762" s="1"/>
      <c r="B762" s="1"/>
      <c r="C762" s="1"/>
      <c r="D762" s="1"/>
      <c r="E762" s="1"/>
      <c r="F762" s="1"/>
      <c r="G762" s="1"/>
    </row>
    <row r="763" spans="1:7" ht="14" x14ac:dyDescent="0.25">
      <c r="A763" s="1"/>
      <c r="B763" s="1"/>
      <c r="C763" s="1"/>
      <c r="D763" s="1"/>
      <c r="E763" s="1"/>
      <c r="F763" s="1"/>
      <c r="G763" s="1"/>
    </row>
    <row r="764" spans="1:7" ht="14" x14ac:dyDescent="0.25">
      <c r="A764" s="1"/>
      <c r="B764" s="1"/>
      <c r="C764" s="1"/>
      <c r="D764" s="1"/>
      <c r="E764" s="1"/>
      <c r="F764" s="1"/>
      <c r="G764" s="1"/>
    </row>
    <row r="765" spans="1:7" ht="14" x14ac:dyDescent="0.25">
      <c r="A765" s="1"/>
      <c r="B765" s="1"/>
      <c r="C765" s="1"/>
      <c r="D765" s="1"/>
      <c r="E765" s="1"/>
      <c r="F765" s="1"/>
      <c r="G765" s="1"/>
    </row>
    <row r="766" spans="1:7" ht="14" x14ac:dyDescent="0.25">
      <c r="A766" s="1"/>
      <c r="B766" s="1"/>
      <c r="C766" s="1"/>
      <c r="D766" s="1"/>
      <c r="E766" s="1"/>
      <c r="F766" s="1"/>
      <c r="G766" s="1"/>
    </row>
    <row r="767" spans="1:7" ht="14" x14ac:dyDescent="0.25">
      <c r="A767" s="1"/>
      <c r="B767" s="1"/>
      <c r="C767" s="1"/>
      <c r="D767" s="1"/>
      <c r="E767" s="1"/>
      <c r="F767" s="1"/>
      <c r="G767" s="1"/>
    </row>
    <row r="768" spans="1:7" ht="14" x14ac:dyDescent="0.25">
      <c r="A768" s="1"/>
      <c r="B768" s="1"/>
      <c r="C768" s="1"/>
      <c r="D768" s="1"/>
      <c r="E768" s="1"/>
      <c r="F768" s="1"/>
      <c r="G768" s="1"/>
    </row>
    <row r="769" spans="1:7" ht="14" x14ac:dyDescent="0.25">
      <c r="A769" s="1"/>
      <c r="B769" s="1"/>
      <c r="C769" s="1"/>
      <c r="D769" s="1"/>
      <c r="E769" s="1"/>
      <c r="F769" s="1"/>
      <c r="G769" s="1"/>
    </row>
    <row r="770" spans="1:7" ht="14" x14ac:dyDescent="0.25">
      <c r="A770" s="1"/>
      <c r="B770" s="1"/>
      <c r="C770" s="1"/>
      <c r="D770" s="1"/>
      <c r="E770" s="1"/>
      <c r="F770" s="1"/>
      <c r="G770" s="1"/>
    </row>
    <row r="771" spans="1:7" ht="14" x14ac:dyDescent="0.25">
      <c r="A771" s="1"/>
      <c r="B771" s="1"/>
      <c r="C771" s="1"/>
      <c r="D771" s="1"/>
      <c r="E771" s="1"/>
      <c r="F771" s="1"/>
      <c r="G771" s="1"/>
    </row>
    <row r="772" spans="1:7" ht="14" x14ac:dyDescent="0.25">
      <c r="A772" s="1"/>
      <c r="B772" s="1"/>
      <c r="C772" s="1"/>
      <c r="D772" s="1"/>
      <c r="E772" s="1"/>
      <c r="F772" s="1"/>
      <c r="G772" s="1"/>
    </row>
    <row r="773" spans="1:7" ht="14" x14ac:dyDescent="0.25">
      <c r="A773" s="1"/>
      <c r="B773" s="1"/>
      <c r="C773" s="1"/>
      <c r="D773" s="1"/>
      <c r="E773" s="1"/>
      <c r="F773" s="1"/>
      <c r="G773" s="1"/>
    </row>
    <row r="774" spans="1:7" ht="14" x14ac:dyDescent="0.25">
      <c r="A774" s="1"/>
      <c r="B774" s="1"/>
      <c r="C774" s="1"/>
      <c r="D774" s="1"/>
      <c r="E774" s="1"/>
      <c r="F774" s="1"/>
      <c r="G774" s="1"/>
    </row>
    <row r="775" spans="1:7" ht="14" x14ac:dyDescent="0.25">
      <c r="A775" s="1"/>
      <c r="B775" s="1"/>
      <c r="C775" s="1"/>
      <c r="D775" s="1"/>
      <c r="E775" s="1"/>
      <c r="F775" s="1"/>
      <c r="G775" s="1"/>
    </row>
    <row r="776" spans="1:7" ht="14" x14ac:dyDescent="0.25">
      <c r="A776" s="1"/>
      <c r="B776" s="1"/>
      <c r="C776" s="1"/>
      <c r="D776" s="1"/>
      <c r="E776" s="1"/>
      <c r="F776" s="1"/>
      <c r="G776" s="1"/>
    </row>
    <row r="777" spans="1:7" ht="14" x14ac:dyDescent="0.25">
      <c r="A777" s="1"/>
      <c r="B777" s="1"/>
      <c r="C777" s="1"/>
      <c r="D777" s="1"/>
      <c r="E777" s="1"/>
      <c r="F777" s="1"/>
      <c r="G777" s="1"/>
    </row>
    <row r="778" spans="1:7" ht="14" x14ac:dyDescent="0.25">
      <c r="A778" s="1"/>
      <c r="B778" s="1"/>
      <c r="C778" s="1"/>
      <c r="D778" s="1"/>
      <c r="E778" s="1"/>
      <c r="F778" s="1"/>
      <c r="G778" s="1"/>
    </row>
    <row r="779" spans="1:7" ht="14" x14ac:dyDescent="0.25">
      <c r="A779" s="1"/>
      <c r="B779" s="1"/>
      <c r="C779" s="1"/>
      <c r="D779" s="1"/>
      <c r="E779" s="1"/>
      <c r="F779" s="1"/>
      <c r="G779" s="1"/>
    </row>
    <row r="780" spans="1:7" ht="14" x14ac:dyDescent="0.25">
      <c r="A780" s="1"/>
      <c r="B780" s="1"/>
      <c r="C780" s="1"/>
      <c r="D780" s="1"/>
      <c r="E780" s="1"/>
      <c r="F780" s="1"/>
      <c r="G780" s="1"/>
    </row>
    <row r="781" spans="1:7" ht="14" x14ac:dyDescent="0.25">
      <c r="A781" s="1"/>
      <c r="B781" s="1"/>
      <c r="C781" s="1"/>
      <c r="D781" s="1"/>
      <c r="E781" s="1"/>
      <c r="F781" s="1"/>
      <c r="G781" s="1"/>
    </row>
    <row r="782" spans="1:7" ht="14" x14ac:dyDescent="0.25">
      <c r="A782" s="1"/>
      <c r="B782" s="1"/>
      <c r="C782" s="1"/>
      <c r="D782" s="1"/>
      <c r="E782" s="1"/>
      <c r="F782" s="1"/>
      <c r="G782" s="1"/>
    </row>
    <row r="783" spans="1:7" ht="14" x14ac:dyDescent="0.25">
      <c r="A783" s="1"/>
      <c r="B783" s="1"/>
      <c r="C783" s="1"/>
      <c r="D783" s="1"/>
      <c r="E783" s="1"/>
      <c r="F783" s="1"/>
      <c r="G783" s="1"/>
    </row>
    <row r="784" spans="1:7" ht="14" x14ac:dyDescent="0.25">
      <c r="A784" s="1"/>
      <c r="B784" s="1"/>
      <c r="C784" s="1"/>
      <c r="D784" s="1"/>
      <c r="E784" s="1"/>
      <c r="F784" s="1"/>
      <c r="G784" s="1"/>
    </row>
    <row r="785" spans="1:7" ht="14" x14ac:dyDescent="0.25">
      <c r="A785" s="1"/>
      <c r="B785" s="1"/>
      <c r="C785" s="1"/>
      <c r="D785" s="1"/>
      <c r="E785" s="1"/>
      <c r="F785" s="1"/>
      <c r="G785" s="1"/>
    </row>
    <row r="786" spans="1:7" ht="14" x14ac:dyDescent="0.25">
      <c r="A786" s="1"/>
      <c r="B786" s="1"/>
      <c r="C786" s="1"/>
      <c r="D786" s="1"/>
      <c r="E786" s="1"/>
      <c r="F786" s="1"/>
      <c r="G786" s="1"/>
    </row>
    <row r="787" spans="1:7" ht="14" x14ac:dyDescent="0.25">
      <c r="A787" s="1"/>
      <c r="B787" s="1"/>
      <c r="C787" s="1"/>
      <c r="D787" s="1"/>
      <c r="E787" s="1"/>
      <c r="F787" s="1"/>
      <c r="G787" s="1"/>
    </row>
    <row r="788" spans="1:7" ht="14" x14ac:dyDescent="0.25">
      <c r="A788" s="1"/>
      <c r="B788" s="1"/>
      <c r="C788" s="1"/>
      <c r="D788" s="1"/>
      <c r="E788" s="1"/>
      <c r="F788" s="1"/>
      <c r="G788" s="1"/>
    </row>
    <row r="789" spans="1:7" ht="14" x14ac:dyDescent="0.25">
      <c r="A789" s="1"/>
      <c r="B789" s="1"/>
      <c r="C789" s="1"/>
      <c r="D789" s="1"/>
      <c r="E789" s="1"/>
      <c r="F789" s="1"/>
      <c r="G789" s="1"/>
    </row>
    <row r="790" spans="1:7" ht="14" x14ac:dyDescent="0.25">
      <c r="A790" s="1"/>
      <c r="B790" s="1"/>
      <c r="C790" s="1"/>
      <c r="D790" s="1"/>
      <c r="E790" s="1"/>
      <c r="F790" s="1"/>
      <c r="G790" s="1"/>
    </row>
    <row r="791" spans="1:7" ht="14" x14ac:dyDescent="0.25">
      <c r="A791" s="1"/>
      <c r="B791" s="1"/>
      <c r="C791" s="1"/>
      <c r="D791" s="1"/>
      <c r="E791" s="1"/>
      <c r="F791" s="1"/>
      <c r="G791" s="1"/>
    </row>
    <row r="792" spans="1:7" ht="14" x14ac:dyDescent="0.25">
      <c r="A792" s="1"/>
      <c r="B792" s="1"/>
      <c r="C792" s="1"/>
      <c r="D792" s="1"/>
      <c r="E792" s="1"/>
      <c r="F792" s="1"/>
      <c r="G792" s="1"/>
    </row>
    <row r="793" spans="1:7" ht="14" x14ac:dyDescent="0.25">
      <c r="A793" s="1"/>
      <c r="B793" s="1"/>
      <c r="C793" s="1"/>
      <c r="D793" s="1"/>
      <c r="E793" s="1"/>
      <c r="F793" s="1"/>
      <c r="G793" s="1"/>
    </row>
    <row r="794" spans="1:7" ht="14" x14ac:dyDescent="0.25">
      <c r="A794" s="1"/>
      <c r="B794" s="1"/>
      <c r="C794" s="1"/>
      <c r="D794" s="1"/>
      <c r="E794" s="1"/>
      <c r="F794" s="1"/>
      <c r="G794" s="1"/>
    </row>
    <row r="795" spans="1:7" ht="14" x14ac:dyDescent="0.25">
      <c r="A795" s="1"/>
      <c r="B795" s="1"/>
      <c r="C795" s="1"/>
      <c r="D795" s="1"/>
      <c r="E795" s="1"/>
      <c r="F795" s="1"/>
      <c r="G795" s="1"/>
    </row>
    <row r="796" spans="1:7" ht="14" x14ac:dyDescent="0.25">
      <c r="A796" s="1"/>
      <c r="B796" s="1"/>
      <c r="C796" s="1"/>
      <c r="D796" s="1"/>
      <c r="E796" s="1"/>
      <c r="F796" s="1"/>
      <c r="G796" s="1"/>
    </row>
    <row r="797" spans="1:7" ht="14" x14ac:dyDescent="0.25">
      <c r="A797" s="1"/>
      <c r="B797" s="1"/>
      <c r="C797" s="1"/>
      <c r="D797" s="1"/>
      <c r="E797" s="1"/>
      <c r="F797" s="1"/>
      <c r="G797" s="1"/>
    </row>
    <row r="798" spans="1:7" ht="14" x14ac:dyDescent="0.25">
      <c r="A798" s="1"/>
      <c r="B798" s="1"/>
      <c r="C798" s="1"/>
      <c r="D798" s="1"/>
      <c r="E798" s="1"/>
      <c r="F798" s="1"/>
      <c r="G798" s="1"/>
    </row>
    <row r="799" spans="1:7" ht="14" x14ac:dyDescent="0.25">
      <c r="A799" s="1"/>
      <c r="B799" s="1"/>
      <c r="C799" s="1"/>
      <c r="D799" s="1"/>
      <c r="E799" s="1"/>
      <c r="F799" s="1"/>
      <c r="G799" s="1"/>
    </row>
    <row r="800" spans="1:7" ht="14" x14ac:dyDescent="0.25">
      <c r="A800" s="1"/>
      <c r="B800" s="1"/>
      <c r="C800" s="1"/>
      <c r="D800" s="1"/>
      <c r="E800" s="1"/>
      <c r="F800" s="1"/>
      <c r="G800" s="1"/>
    </row>
    <row r="801" spans="1:7" ht="14" x14ac:dyDescent="0.25">
      <c r="A801" s="1"/>
      <c r="B801" s="1"/>
      <c r="C801" s="1"/>
      <c r="D801" s="1"/>
      <c r="E801" s="1"/>
      <c r="F801" s="1"/>
      <c r="G801" s="1"/>
    </row>
    <row r="802" spans="1:7" ht="14" x14ac:dyDescent="0.25">
      <c r="A802" s="1"/>
      <c r="B802" s="1"/>
      <c r="C802" s="1"/>
      <c r="D802" s="1"/>
      <c r="E802" s="1"/>
      <c r="F802" s="1"/>
      <c r="G802" s="1"/>
    </row>
    <row r="803" spans="1:7" ht="14" x14ac:dyDescent="0.25">
      <c r="A803" s="1"/>
      <c r="B803" s="1"/>
      <c r="C803" s="1"/>
      <c r="D803" s="1"/>
      <c r="E803" s="1"/>
      <c r="F803" s="1"/>
      <c r="G803" s="1"/>
    </row>
    <row r="804" spans="1:7" ht="14" x14ac:dyDescent="0.25">
      <c r="A804" s="1"/>
      <c r="B804" s="1"/>
      <c r="C804" s="1"/>
      <c r="D804" s="1"/>
      <c r="E804" s="1"/>
      <c r="F804" s="1"/>
      <c r="G804" s="1"/>
    </row>
    <row r="805" spans="1:7" ht="14" x14ac:dyDescent="0.25">
      <c r="A805" s="1"/>
      <c r="B805" s="1"/>
      <c r="C805" s="1"/>
      <c r="D805" s="1"/>
      <c r="E805" s="1"/>
      <c r="F805" s="1"/>
      <c r="G805" s="1"/>
    </row>
    <row r="806" spans="1:7" ht="14" x14ac:dyDescent="0.25">
      <c r="A806" s="1"/>
      <c r="B806" s="1"/>
      <c r="C806" s="1"/>
      <c r="D806" s="1"/>
      <c r="E806" s="1"/>
      <c r="F806" s="1"/>
      <c r="G806" s="1"/>
    </row>
    <row r="807" spans="1:7" ht="14" x14ac:dyDescent="0.25">
      <c r="A807" s="1"/>
      <c r="B807" s="1"/>
      <c r="C807" s="1"/>
      <c r="D807" s="1"/>
      <c r="E807" s="1"/>
      <c r="F807" s="1"/>
      <c r="G807" s="1"/>
    </row>
    <row r="808" spans="1:7" ht="14" x14ac:dyDescent="0.25">
      <c r="A808" s="1"/>
      <c r="B808" s="1"/>
      <c r="C808" s="1"/>
      <c r="D808" s="1"/>
      <c r="E808" s="1"/>
      <c r="F808" s="1"/>
      <c r="G808" s="1"/>
    </row>
    <row r="809" spans="1:7" ht="14" x14ac:dyDescent="0.25">
      <c r="A809" s="1"/>
      <c r="B809" s="1"/>
      <c r="C809" s="1"/>
      <c r="D809" s="1"/>
      <c r="E809" s="1"/>
      <c r="F809" s="1"/>
      <c r="G809" s="1"/>
    </row>
    <row r="810" spans="1:7" ht="14" x14ac:dyDescent="0.25">
      <c r="A810" s="1"/>
      <c r="B810" s="1"/>
      <c r="C810" s="1"/>
      <c r="D810" s="1"/>
      <c r="E810" s="1"/>
      <c r="F810" s="1"/>
      <c r="G810" s="1"/>
    </row>
    <row r="811" spans="1:7" ht="14" x14ac:dyDescent="0.25">
      <c r="A811" s="1"/>
      <c r="B811" s="1"/>
      <c r="C811" s="1"/>
      <c r="D811" s="1"/>
      <c r="E811" s="1"/>
      <c r="F811" s="1"/>
      <c r="G811" s="1"/>
    </row>
    <row r="812" spans="1:7" ht="14" x14ac:dyDescent="0.25">
      <c r="A812" s="1"/>
      <c r="B812" s="1"/>
      <c r="C812" s="1"/>
      <c r="D812" s="1"/>
      <c r="E812" s="1"/>
      <c r="F812" s="1"/>
      <c r="G812" s="1"/>
    </row>
    <row r="813" spans="1:7" ht="14" x14ac:dyDescent="0.25">
      <c r="A813" s="1"/>
      <c r="B813" s="1"/>
      <c r="C813" s="1"/>
      <c r="D813" s="1"/>
      <c r="E813" s="1"/>
      <c r="F813" s="1"/>
      <c r="G813" s="1"/>
    </row>
    <row r="814" spans="1:7" ht="14" x14ac:dyDescent="0.25">
      <c r="A814" s="1"/>
      <c r="B814" s="1"/>
      <c r="C814" s="1"/>
      <c r="D814" s="1"/>
      <c r="E814" s="1"/>
      <c r="F814" s="1"/>
      <c r="G814" s="1"/>
    </row>
    <row r="815" spans="1:7" ht="14" x14ac:dyDescent="0.25">
      <c r="A815" s="1"/>
      <c r="B815" s="1"/>
      <c r="C815" s="1"/>
      <c r="D815" s="1"/>
      <c r="E815" s="1"/>
      <c r="F815" s="1"/>
      <c r="G815" s="1"/>
    </row>
    <row r="816" spans="1:7" ht="14" x14ac:dyDescent="0.25">
      <c r="A816" s="1"/>
      <c r="B816" s="1"/>
      <c r="C816" s="1"/>
      <c r="D816" s="1"/>
      <c r="E816" s="1"/>
      <c r="F816" s="1"/>
      <c r="G816" s="1"/>
    </row>
    <row r="817" spans="1:7" ht="14" x14ac:dyDescent="0.25">
      <c r="A817" s="1"/>
      <c r="B817" s="1"/>
      <c r="C817" s="1"/>
      <c r="D817" s="1"/>
      <c r="E817" s="1"/>
      <c r="F817" s="1"/>
      <c r="G817" s="1"/>
    </row>
    <row r="818" spans="1:7" ht="14" x14ac:dyDescent="0.25">
      <c r="A818" s="1"/>
      <c r="B818" s="1"/>
      <c r="C818" s="1"/>
      <c r="D818" s="1"/>
      <c r="E818" s="1"/>
      <c r="F818" s="1"/>
      <c r="G818" s="1"/>
    </row>
    <row r="819" spans="1:7" ht="14" x14ac:dyDescent="0.25">
      <c r="A819" s="1"/>
      <c r="B819" s="1"/>
      <c r="C819" s="1"/>
      <c r="D819" s="1"/>
      <c r="E819" s="1"/>
      <c r="F819" s="1"/>
      <c r="G819" s="1"/>
    </row>
    <row r="820" spans="1:7" ht="14" x14ac:dyDescent="0.25">
      <c r="A820" s="1"/>
      <c r="B820" s="1"/>
      <c r="C820" s="1"/>
      <c r="D820" s="1"/>
      <c r="E820" s="1"/>
      <c r="F820" s="1"/>
      <c r="G820" s="1"/>
    </row>
    <row r="821" spans="1:7" ht="14" x14ac:dyDescent="0.25">
      <c r="A821" s="1"/>
      <c r="B821" s="1"/>
      <c r="C821" s="1"/>
      <c r="D821" s="1"/>
      <c r="E821" s="1"/>
      <c r="F821" s="1"/>
      <c r="G821" s="1"/>
    </row>
    <row r="822" spans="1:7" ht="14" x14ac:dyDescent="0.25">
      <c r="A822" s="1"/>
      <c r="B822" s="1"/>
      <c r="C822" s="1"/>
      <c r="D822" s="1"/>
      <c r="E822" s="1"/>
      <c r="F822" s="1"/>
      <c r="G822" s="1"/>
    </row>
    <row r="823" spans="1:7" ht="14" x14ac:dyDescent="0.25">
      <c r="A823" s="1"/>
      <c r="B823" s="1"/>
      <c r="C823" s="1"/>
      <c r="D823" s="1"/>
      <c r="E823" s="1"/>
      <c r="F823" s="1"/>
      <c r="G823" s="1"/>
    </row>
    <row r="824" spans="1:7" ht="14" x14ac:dyDescent="0.25">
      <c r="A824" s="1"/>
      <c r="B824" s="1"/>
      <c r="C824" s="1"/>
      <c r="D824" s="1"/>
      <c r="E824" s="1"/>
      <c r="F824" s="1"/>
      <c r="G824" s="1"/>
    </row>
    <row r="825" spans="1:7" ht="14" x14ac:dyDescent="0.25">
      <c r="A825" s="1"/>
      <c r="B825" s="1"/>
      <c r="C825" s="1"/>
      <c r="D825" s="1"/>
      <c r="E825" s="1"/>
      <c r="F825" s="1"/>
      <c r="G825" s="1"/>
    </row>
    <row r="826" spans="1:7" ht="14" x14ac:dyDescent="0.25">
      <c r="A826" s="1"/>
      <c r="B826" s="1"/>
      <c r="C826" s="1"/>
      <c r="D826" s="1"/>
      <c r="E826" s="1"/>
      <c r="F826" s="1"/>
      <c r="G826" s="1"/>
    </row>
    <row r="827" spans="1:7" ht="14" x14ac:dyDescent="0.25">
      <c r="A827" s="1"/>
      <c r="B827" s="1"/>
      <c r="C827" s="1"/>
      <c r="D827" s="1"/>
      <c r="E827" s="1"/>
      <c r="F827" s="1"/>
      <c r="G827" s="1"/>
    </row>
    <row r="828" spans="1:7" ht="14" x14ac:dyDescent="0.25">
      <c r="A828" s="1"/>
      <c r="B828" s="1"/>
      <c r="C828" s="1"/>
      <c r="D828" s="1"/>
      <c r="E828" s="1"/>
      <c r="F828" s="1"/>
      <c r="G828" s="1"/>
    </row>
    <row r="829" spans="1:7" ht="14" x14ac:dyDescent="0.25">
      <c r="A829" s="1"/>
      <c r="B829" s="1"/>
      <c r="C829" s="1"/>
      <c r="D829" s="1"/>
      <c r="E829" s="1"/>
      <c r="F829" s="1"/>
      <c r="G829" s="1"/>
    </row>
    <row r="830" spans="1:7" ht="14" x14ac:dyDescent="0.25">
      <c r="A830" s="1"/>
      <c r="B830" s="1"/>
      <c r="C830" s="1"/>
      <c r="D830" s="1"/>
      <c r="E830" s="1"/>
      <c r="F830" s="1"/>
      <c r="G830" s="1"/>
    </row>
    <row r="831" spans="1:7" ht="14" x14ac:dyDescent="0.25">
      <c r="A831" s="1"/>
      <c r="B831" s="1"/>
      <c r="C831" s="1"/>
      <c r="D831" s="1"/>
      <c r="E831" s="1"/>
      <c r="F831" s="1"/>
      <c r="G831" s="1"/>
    </row>
    <row r="832" spans="1:7" ht="14" x14ac:dyDescent="0.25">
      <c r="A832" s="1"/>
      <c r="B832" s="1"/>
      <c r="C832" s="1"/>
      <c r="D832" s="1"/>
      <c r="E832" s="1"/>
      <c r="F832" s="1"/>
      <c r="G832" s="1"/>
    </row>
    <row r="833" spans="1:7" ht="14" x14ac:dyDescent="0.25">
      <c r="A833" s="1"/>
      <c r="B833" s="1"/>
      <c r="C833" s="1"/>
      <c r="D833" s="1"/>
      <c r="E833" s="1"/>
      <c r="F833" s="1"/>
      <c r="G833" s="1"/>
    </row>
    <row r="834" spans="1:7" ht="14" x14ac:dyDescent="0.25">
      <c r="A834" s="1"/>
      <c r="B834" s="1"/>
      <c r="C834" s="1"/>
      <c r="D834" s="1"/>
      <c r="E834" s="1"/>
      <c r="F834" s="1"/>
      <c r="G834" s="1"/>
    </row>
    <row r="835" spans="1:7" ht="14" x14ac:dyDescent="0.25">
      <c r="A835" s="1"/>
      <c r="B835" s="1"/>
      <c r="C835" s="1"/>
      <c r="D835" s="1"/>
      <c r="E835" s="1"/>
      <c r="F835" s="1"/>
      <c r="G835" s="1"/>
    </row>
    <row r="836" spans="1:7" ht="14" x14ac:dyDescent="0.25">
      <c r="A836" s="1"/>
      <c r="B836" s="1"/>
      <c r="C836" s="1"/>
      <c r="D836" s="1"/>
      <c r="E836" s="1"/>
      <c r="F836" s="1"/>
      <c r="G836" s="1"/>
    </row>
    <row r="837" spans="1:7" ht="14" x14ac:dyDescent="0.25">
      <c r="A837" s="1"/>
      <c r="B837" s="1"/>
      <c r="C837" s="1"/>
      <c r="D837" s="1"/>
      <c r="E837" s="1"/>
      <c r="F837" s="1"/>
      <c r="G837" s="1"/>
    </row>
    <row r="838" spans="1:7" ht="14" x14ac:dyDescent="0.25">
      <c r="A838" s="1"/>
      <c r="B838" s="1"/>
      <c r="C838" s="1"/>
      <c r="D838" s="1"/>
      <c r="E838" s="1"/>
      <c r="F838" s="1"/>
      <c r="G838" s="1"/>
    </row>
    <row r="839" spans="1:7" ht="14" x14ac:dyDescent="0.25">
      <c r="A839" s="1"/>
      <c r="B839" s="1"/>
      <c r="C839" s="1"/>
      <c r="D839" s="1"/>
      <c r="E839" s="1"/>
      <c r="F839" s="1"/>
      <c r="G839" s="1"/>
    </row>
    <row r="840" spans="1:7" ht="14" x14ac:dyDescent="0.25">
      <c r="A840" s="1"/>
      <c r="B840" s="1"/>
      <c r="C840" s="1"/>
      <c r="D840" s="1"/>
      <c r="E840" s="1"/>
      <c r="F840" s="1"/>
      <c r="G840" s="1"/>
    </row>
    <row r="841" spans="1:7" ht="14" x14ac:dyDescent="0.25">
      <c r="A841" s="1"/>
      <c r="B841" s="1"/>
      <c r="C841" s="1"/>
      <c r="D841" s="1"/>
      <c r="E841" s="1"/>
      <c r="F841" s="1"/>
      <c r="G841" s="1"/>
    </row>
    <row r="842" spans="1:7" ht="14" x14ac:dyDescent="0.25">
      <c r="A842" s="1"/>
      <c r="B842" s="1"/>
      <c r="C842" s="1"/>
      <c r="D842" s="1"/>
      <c r="E842" s="1"/>
      <c r="F842" s="1"/>
      <c r="G842" s="1"/>
    </row>
    <row r="843" spans="1:7" ht="14" x14ac:dyDescent="0.25">
      <c r="A843" s="1"/>
      <c r="B843" s="1"/>
      <c r="C843" s="1"/>
      <c r="D843" s="1"/>
      <c r="E843" s="1"/>
      <c r="F843" s="1"/>
      <c r="G843" s="1"/>
    </row>
    <row r="844" spans="1:7" ht="14" x14ac:dyDescent="0.25">
      <c r="A844" s="1"/>
      <c r="B844" s="1"/>
      <c r="C844" s="1"/>
      <c r="D844" s="1"/>
      <c r="E844" s="1"/>
      <c r="F844" s="1"/>
      <c r="G844" s="1"/>
    </row>
    <row r="845" spans="1:7" ht="14" x14ac:dyDescent="0.25">
      <c r="A845" s="1"/>
      <c r="B845" s="1"/>
      <c r="C845" s="1"/>
      <c r="D845" s="1"/>
      <c r="E845" s="1"/>
      <c r="F845" s="1"/>
      <c r="G845" s="1"/>
    </row>
    <row r="846" spans="1:7" ht="14" x14ac:dyDescent="0.25">
      <c r="A846" s="1"/>
      <c r="B846" s="1"/>
      <c r="C846" s="1"/>
      <c r="D846" s="1"/>
      <c r="E846" s="1"/>
      <c r="F846" s="1"/>
      <c r="G846" s="1"/>
    </row>
    <row r="847" spans="1:7" ht="14" x14ac:dyDescent="0.25">
      <c r="A847" s="1"/>
      <c r="B847" s="1"/>
      <c r="C847" s="1"/>
      <c r="D847" s="1"/>
      <c r="E847" s="1"/>
      <c r="F847" s="1"/>
      <c r="G847" s="1"/>
    </row>
    <row r="848" spans="1:7" ht="14" x14ac:dyDescent="0.25">
      <c r="A848" s="1"/>
      <c r="B848" s="1"/>
      <c r="C848" s="1"/>
      <c r="D848" s="1"/>
      <c r="E848" s="1"/>
      <c r="F848" s="1"/>
      <c r="G848" s="1"/>
    </row>
    <row r="849" spans="1:7" ht="14" x14ac:dyDescent="0.25">
      <c r="A849" s="1"/>
      <c r="B849" s="1"/>
      <c r="C849" s="1"/>
      <c r="D849" s="1"/>
      <c r="E849" s="1"/>
      <c r="F849" s="1"/>
      <c r="G849" s="1"/>
    </row>
    <row r="850" spans="1:7" ht="14" x14ac:dyDescent="0.25">
      <c r="A850" s="1"/>
      <c r="B850" s="1"/>
      <c r="C850" s="1"/>
      <c r="D850" s="1"/>
      <c r="E850" s="1"/>
      <c r="F850" s="1"/>
      <c r="G850" s="1"/>
    </row>
    <row r="851" spans="1:7" ht="14" x14ac:dyDescent="0.25">
      <c r="A851" s="1"/>
      <c r="B851" s="1"/>
      <c r="C851" s="1"/>
      <c r="D851" s="1"/>
      <c r="E851" s="1"/>
      <c r="F851" s="1"/>
      <c r="G851" s="1"/>
    </row>
    <row r="852" spans="1:7" ht="14" x14ac:dyDescent="0.25">
      <c r="A852" s="1"/>
      <c r="B852" s="1"/>
      <c r="C852" s="1"/>
      <c r="D852" s="1"/>
      <c r="E852" s="1"/>
      <c r="F852" s="1"/>
      <c r="G852" s="1"/>
    </row>
    <row r="853" spans="1:7" ht="14" x14ac:dyDescent="0.25">
      <c r="A853" s="1"/>
      <c r="B853" s="1"/>
      <c r="C853" s="1"/>
      <c r="D853" s="1"/>
      <c r="E853" s="1"/>
      <c r="F853" s="1"/>
      <c r="G853" s="1"/>
    </row>
    <row r="854" spans="1:7" ht="14" x14ac:dyDescent="0.25">
      <c r="A854" s="1"/>
      <c r="B854" s="1"/>
      <c r="C854" s="1"/>
      <c r="D854" s="1"/>
      <c r="E854" s="1"/>
      <c r="F854" s="1"/>
      <c r="G854" s="1"/>
    </row>
    <row r="855" spans="1:7" ht="14" x14ac:dyDescent="0.25">
      <c r="A855" s="1"/>
      <c r="B855" s="1"/>
      <c r="C855" s="1"/>
      <c r="D855" s="1"/>
      <c r="E855" s="1"/>
      <c r="F855" s="1"/>
      <c r="G855" s="1"/>
    </row>
    <row r="856" spans="1:7" ht="14" x14ac:dyDescent="0.25">
      <c r="A856" s="1"/>
      <c r="B856" s="1"/>
      <c r="C856" s="1"/>
      <c r="D856" s="1"/>
      <c r="E856" s="1"/>
      <c r="F856" s="1"/>
      <c r="G856" s="1"/>
    </row>
    <row r="857" spans="1:7" ht="14" x14ac:dyDescent="0.25">
      <c r="A857" s="1"/>
      <c r="B857" s="1"/>
      <c r="C857" s="1"/>
      <c r="D857" s="1"/>
      <c r="E857" s="1"/>
      <c r="F857" s="1"/>
      <c r="G857" s="1"/>
    </row>
    <row r="858" spans="1:7" ht="14" x14ac:dyDescent="0.25">
      <c r="A858" s="1"/>
      <c r="B858" s="1"/>
      <c r="C858" s="1"/>
      <c r="D858" s="1"/>
      <c r="E858" s="1"/>
      <c r="F858" s="1"/>
      <c r="G858" s="1"/>
    </row>
    <row r="859" spans="1:7" ht="14" x14ac:dyDescent="0.25">
      <c r="A859" s="1"/>
      <c r="B859" s="1"/>
      <c r="C859" s="1"/>
      <c r="D859" s="1"/>
      <c r="E859" s="1"/>
      <c r="F859" s="1"/>
      <c r="G859" s="1"/>
    </row>
    <row r="860" spans="1:7" ht="14" x14ac:dyDescent="0.25">
      <c r="A860" s="1"/>
      <c r="B860" s="1"/>
      <c r="C860" s="1"/>
      <c r="D860" s="1"/>
      <c r="E860" s="1"/>
      <c r="F860" s="1"/>
      <c r="G860" s="1"/>
    </row>
    <row r="861" spans="1:7" ht="14" x14ac:dyDescent="0.25">
      <c r="A861" s="1"/>
      <c r="B861" s="1"/>
      <c r="C861" s="1"/>
      <c r="D861" s="1"/>
      <c r="E861" s="1"/>
      <c r="F861" s="1"/>
      <c r="G861" s="1"/>
    </row>
    <row r="862" spans="1:7" ht="14" x14ac:dyDescent="0.25">
      <c r="A862" s="1"/>
      <c r="B862" s="1"/>
      <c r="C862" s="1"/>
      <c r="D862" s="1"/>
      <c r="E862" s="1"/>
      <c r="F862" s="1"/>
      <c r="G862" s="1"/>
    </row>
    <row r="863" spans="1:7" ht="14" x14ac:dyDescent="0.25">
      <c r="A863" s="1"/>
      <c r="B863" s="1"/>
      <c r="C863" s="1"/>
      <c r="D863" s="1"/>
      <c r="E863" s="1"/>
      <c r="F863" s="1"/>
      <c r="G863" s="1"/>
    </row>
    <row r="864" spans="1:7" ht="14" x14ac:dyDescent="0.25">
      <c r="A864" s="1"/>
      <c r="B864" s="1"/>
      <c r="C864" s="1"/>
      <c r="D864" s="1"/>
      <c r="E864" s="1"/>
      <c r="F864" s="1"/>
      <c r="G864" s="1"/>
    </row>
    <row r="865" spans="1:7" ht="14" x14ac:dyDescent="0.25">
      <c r="A865" s="1"/>
      <c r="B865" s="1"/>
      <c r="C865" s="1"/>
      <c r="D865" s="1"/>
      <c r="E865" s="1"/>
      <c r="F865" s="1"/>
      <c r="G865" s="1"/>
    </row>
    <row r="866" spans="1:7" ht="14" x14ac:dyDescent="0.25">
      <c r="A866" s="1"/>
      <c r="B866" s="1"/>
      <c r="C866" s="1"/>
      <c r="D866" s="1"/>
      <c r="E866" s="1"/>
      <c r="F866" s="1"/>
      <c r="G866" s="1"/>
    </row>
    <row r="867" spans="1:7" ht="14" x14ac:dyDescent="0.25">
      <c r="A867" s="1"/>
      <c r="B867" s="1"/>
      <c r="C867" s="1"/>
      <c r="D867" s="1"/>
      <c r="E867" s="1"/>
      <c r="F867" s="1"/>
      <c r="G867" s="1"/>
    </row>
    <row r="868" spans="1:7" ht="14" x14ac:dyDescent="0.25">
      <c r="A868" s="1"/>
      <c r="B868" s="1"/>
      <c r="C868" s="1"/>
      <c r="D868" s="1"/>
      <c r="E868" s="1"/>
      <c r="F868" s="1"/>
      <c r="G868" s="1"/>
    </row>
    <row r="869" spans="1:7" ht="14" x14ac:dyDescent="0.25">
      <c r="A869" s="1"/>
      <c r="B869" s="1"/>
      <c r="C869" s="1"/>
      <c r="D869" s="1"/>
      <c r="E869" s="1"/>
      <c r="F869" s="1"/>
      <c r="G869" s="1"/>
    </row>
    <row r="870" spans="1:7" ht="14" x14ac:dyDescent="0.25">
      <c r="A870" s="1"/>
      <c r="B870" s="1"/>
      <c r="C870" s="1"/>
      <c r="D870" s="1"/>
      <c r="E870" s="1"/>
      <c r="F870" s="1"/>
      <c r="G870" s="1"/>
    </row>
    <row r="871" spans="1:7" ht="14" x14ac:dyDescent="0.25">
      <c r="A871" s="1"/>
      <c r="B871" s="1"/>
      <c r="C871" s="1"/>
      <c r="D871" s="1"/>
      <c r="E871" s="1"/>
      <c r="F871" s="1"/>
      <c r="G871" s="1"/>
    </row>
    <row r="872" spans="1:7" ht="14" x14ac:dyDescent="0.25">
      <c r="A872" s="1"/>
      <c r="B872" s="1"/>
      <c r="C872" s="1"/>
      <c r="D872" s="1"/>
      <c r="E872" s="1"/>
      <c r="F872" s="1"/>
      <c r="G872" s="1"/>
    </row>
    <row r="873" spans="1:7" ht="14" x14ac:dyDescent="0.25">
      <c r="A873" s="1"/>
      <c r="B873" s="1"/>
      <c r="C873" s="1"/>
      <c r="D873" s="1"/>
      <c r="E873" s="1"/>
      <c r="F873" s="1"/>
      <c r="G873" s="1"/>
    </row>
    <row r="874" spans="1:7" ht="14" x14ac:dyDescent="0.25">
      <c r="A874" s="1"/>
      <c r="B874" s="1"/>
      <c r="C874" s="1"/>
      <c r="D874" s="1"/>
      <c r="E874" s="1"/>
      <c r="F874" s="1"/>
      <c r="G874" s="1"/>
    </row>
    <row r="875" spans="1:7" ht="14" x14ac:dyDescent="0.25">
      <c r="A875" s="1"/>
      <c r="B875" s="1"/>
      <c r="C875" s="1"/>
      <c r="D875" s="1"/>
      <c r="E875" s="1"/>
      <c r="F875" s="1"/>
      <c r="G875" s="1"/>
    </row>
    <row r="876" spans="1:7" ht="14" x14ac:dyDescent="0.25">
      <c r="A876" s="1"/>
      <c r="B876" s="1"/>
      <c r="C876" s="1"/>
      <c r="D876" s="1"/>
      <c r="E876" s="1"/>
      <c r="F876" s="1"/>
      <c r="G876" s="1"/>
    </row>
    <row r="877" spans="1:7" ht="14" x14ac:dyDescent="0.25">
      <c r="A877" s="1"/>
      <c r="B877" s="1"/>
      <c r="C877" s="1"/>
      <c r="D877" s="1"/>
      <c r="E877" s="1"/>
      <c r="F877" s="1"/>
      <c r="G877" s="1"/>
    </row>
    <row r="878" spans="1:7" ht="14" x14ac:dyDescent="0.25">
      <c r="A878" s="1"/>
      <c r="B878" s="1"/>
      <c r="C878" s="1"/>
      <c r="D878" s="1"/>
      <c r="E878" s="1"/>
      <c r="F878" s="1"/>
      <c r="G878" s="1"/>
    </row>
    <row r="879" spans="1:7" ht="14" x14ac:dyDescent="0.25">
      <c r="A879" s="1"/>
      <c r="B879" s="1"/>
      <c r="C879" s="1"/>
      <c r="D879" s="1"/>
      <c r="E879" s="1"/>
      <c r="F879" s="1"/>
      <c r="G879" s="1"/>
    </row>
    <row r="880" spans="1:7" ht="14" x14ac:dyDescent="0.25">
      <c r="A880" s="1"/>
      <c r="B880" s="1"/>
      <c r="C880" s="1"/>
      <c r="D880" s="1"/>
      <c r="E880" s="1"/>
      <c r="F880" s="1"/>
      <c r="G880" s="1"/>
    </row>
    <row r="881" spans="1:7" ht="14" x14ac:dyDescent="0.25">
      <c r="A881" s="1"/>
      <c r="B881" s="1"/>
      <c r="C881" s="1"/>
      <c r="D881" s="1"/>
      <c r="E881" s="1"/>
      <c r="F881" s="1"/>
      <c r="G881" s="1"/>
    </row>
    <row r="882" spans="1:7" ht="14" x14ac:dyDescent="0.25">
      <c r="A882" s="1"/>
      <c r="B882" s="1"/>
      <c r="C882" s="1"/>
      <c r="D882" s="1"/>
      <c r="E882" s="1"/>
      <c r="F882" s="1"/>
      <c r="G882" s="1"/>
    </row>
    <row r="883" spans="1:7" ht="14" x14ac:dyDescent="0.25">
      <c r="A883" s="1"/>
      <c r="B883" s="1"/>
      <c r="C883" s="1"/>
      <c r="D883" s="1"/>
      <c r="E883" s="1"/>
      <c r="F883" s="1"/>
      <c r="G883" s="1"/>
    </row>
    <row r="884" spans="1:7" ht="14" x14ac:dyDescent="0.25">
      <c r="A884" s="1"/>
      <c r="B884" s="1"/>
      <c r="C884" s="1"/>
      <c r="D884" s="1"/>
      <c r="E884" s="1"/>
      <c r="F884" s="1"/>
      <c r="G884" s="1"/>
    </row>
    <row r="885" spans="1:7" ht="14" x14ac:dyDescent="0.25">
      <c r="A885" s="1"/>
      <c r="B885" s="1"/>
      <c r="C885" s="1"/>
      <c r="D885" s="1"/>
      <c r="E885" s="1"/>
      <c r="F885" s="1"/>
      <c r="G885" s="1"/>
    </row>
    <row r="886" spans="1:7" ht="14" x14ac:dyDescent="0.25">
      <c r="A886" s="1"/>
      <c r="B886" s="1"/>
      <c r="C886" s="1"/>
      <c r="D886" s="1"/>
      <c r="E886" s="1"/>
      <c r="F886" s="1"/>
      <c r="G886" s="1"/>
    </row>
    <row r="887" spans="1:7" ht="14" x14ac:dyDescent="0.25">
      <c r="A887" s="1"/>
      <c r="B887" s="1"/>
      <c r="C887" s="1"/>
      <c r="D887" s="1"/>
      <c r="E887" s="1"/>
      <c r="F887" s="1"/>
      <c r="G887" s="1"/>
    </row>
    <row r="888" spans="1:7" ht="14" x14ac:dyDescent="0.25">
      <c r="A888" s="1"/>
      <c r="B888" s="1"/>
      <c r="C888" s="1"/>
      <c r="D888" s="1"/>
      <c r="E888" s="1"/>
      <c r="F888" s="1"/>
      <c r="G888" s="1"/>
    </row>
    <row r="889" spans="1:7" ht="14" x14ac:dyDescent="0.25">
      <c r="A889" s="1"/>
      <c r="B889" s="1"/>
      <c r="C889" s="1"/>
      <c r="D889" s="1"/>
      <c r="E889" s="1"/>
      <c r="F889" s="1"/>
      <c r="G889" s="1"/>
    </row>
    <row r="890" spans="1:7" ht="14" x14ac:dyDescent="0.25">
      <c r="A890" s="1"/>
      <c r="B890" s="1"/>
      <c r="C890" s="1"/>
      <c r="D890" s="1"/>
      <c r="E890" s="1"/>
      <c r="F890" s="1"/>
      <c r="G890" s="1"/>
    </row>
    <row r="891" spans="1:7" ht="14" x14ac:dyDescent="0.25">
      <c r="A891" s="1"/>
      <c r="B891" s="1"/>
      <c r="C891" s="1"/>
      <c r="D891" s="1"/>
      <c r="E891" s="1"/>
      <c r="F891" s="1"/>
      <c r="G891" s="1"/>
    </row>
    <row r="892" spans="1:7" ht="14" x14ac:dyDescent="0.25">
      <c r="A892" s="1"/>
      <c r="B892" s="1"/>
      <c r="C892" s="1"/>
      <c r="D892" s="1"/>
      <c r="E892" s="1"/>
      <c r="F892" s="1"/>
      <c r="G892" s="1"/>
    </row>
    <row r="893" spans="1:7" ht="14" x14ac:dyDescent="0.25">
      <c r="A893" s="1"/>
      <c r="B893" s="1"/>
      <c r="C893" s="1"/>
      <c r="D893" s="1"/>
      <c r="E893" s="1"/>
      <c r="F893" s="1"/>
      <c r="G893" s="1"/>
    </row>
    <row r="894" spans="1:7" ht="14" x14ac:dyDescent="0.25">
      <c r="A894" s="1"/>
      <c r="B894" s="1"/>
      <c r="C894" s="1"/>
      <c r="D894" s="1"/>
      <c r="E894" s="1"/>
      <c r="F894" s="1"/>
      <c r="G894" s="1"/>
    </row>
    <row r="895" spans="1:7" ht="14" x14ac:dyDescent="0.25">
      <c r="A895" s="1"/>
      <c r="B895" s="1"/>
      <c r="C895" s="1"/>
      <c r="D895" s="1"/>
      <c r="E895" s="1"/>
      <c r="F895" s="1"/>
      <c r="G895" s="1"/>
    </row>
    <row r="896" spans="1:7" ht="14" x14ac:dyDescent="0.25">
      <c r="A896" s="1"/>
      <c r="B896" s="1"/>
      <c r="C896" s="1"/>
      <c r="D896" s="1"/>
      <c r="E896" s="1"/>
      <c r="F896" s="1"/>
      <c r="G896" s="1"/>
    </row>
    <row r="897" spans="1:7" ht="14" x14ac:dyDescent="0.25">
      <c r="A897" s="1"/>
      <c r="B897" s="1"/>
      <c r="C897" s="1"/>
      <c r="D897" s="1"/>
      <c r="E897" s="1"/>
      <c r="F897" s="1"/>
      <c r="G897" s="1"/>
    </row>
    <row r="898" spans="1:7" ht="14" x14ac:dyDescent="0.25">
      <c r="A898" s="1"/>
      <c r="B898" s="1"/>
      <c r="C898" s="1"/>
      <c r="D898" s="1"/>
      <c r="E898" s="1"/>
      <c r="F898" s="1"/>
      <c r="G898" s="1"/>
    </row>
    <row r="899" spans="1:7" ht="14" x14ac:dyDescent="0.25">
      <c r="A899" s="1"/>
      <c r="B899" s="1"/>
      <c r="C899" s="1"/>
      <c r="D899" s="1"/>
      <c r="E899" s="1"/>
      <c r="F899" s="1"/>
      <c r="G899" s="1"/>
    </row>
    <row r="900" spans="1:7" ht="14" x14ac:dyDescent="0.25">
      <c r="A900" s="1"/>
      <c r="B900" s="1"/>
      <c r="C900" s="1"/>
      <c r="D900" s="1"/>
      <c r="E900" s="1"/>
      <c r="F900" s="1"/>
      <c r="G900" s="1"/>
    </row>
    <row r="901" spans="1:7" ht="14" x14ac:dyDescent="0.25">
      <c r="A901" s="1"/>
      <c r="B901" s="1"/>
      <c r="C901" s="1"/>
      <c r="D901" s="1"/>
      <c r="E901" s="1"/>
      <c r="F901" s="1"/>
      <c r="G901" s="1"/>
    </row>
    <row r="902" spans="1:7" ht="14" x14ac:dyDescent="0.25">
      <c r="A902" s="1"/>
      <c r="B902" s="1"/>
      <c r="C902" s="1"/>
      <c r="D902" s="1"/>
      <c r="E902" s="1"/>
      <c r="F902" s="1"/>
      <c r="G902" s="1"/>
    </row>
    <row r="903" spans="1:7" ht="14" x14ac:dyDescent="0.25">
      <c r="A903" s="1"/>
      <c r="B903" s="1"/>
      <c r="C903" s="1"/>
      <c r="D903" s="1"/>
      <c r="E903" s="1"/>
      <c r="F903" s="1"/>
      <c r="G903" s="1"/>
    </row>
    <row r="904" spans="1:7" ht="14" x14ac:dyDescent="0.25">
      <c r="A904" s="1"/>
      <c r="B904" s="1"/>
      <c r="C904" s="1"/>
      <c r="D904" s="1"/>
      <c r="E904" s="1"/>
      <c r="F904" s="1"/>
      <c r="G904" s="1"/>
    </row>
    <row r="905" spans="1:7" ht="14" x14ac:dyDescent="0.25">
      <c r="A905" s="1"/>
      <c r="B905" s="1"/>
      <c r="C905" s="1"/>
      <c r="D905" s="1"/>
      <c r="E905" s="1"/>
      <c r="F905" s="1"/>
      <c r="G905" s="1"/>
    </row>
    <row r="906" spans="1:7" ht="14" x14ac:dyDescent="0.25">
      <c r="A906" s="1"/>
      <c r="B906" s="1"/>
      <c r="C906" s="1"/>
      <c r="D906" s="1"/>
      <c r="E906" s="1"/>
      <c r="F906" s="1"/>
      <c r="G906" s="1"/>
    </row>
    <row r="907" spans="1:7" ht="14" x14ac:dyDescent="0.25">
      <c r="A907" s="1"/>
      <c r="B907" s="1"/>
      <c r="C907" s="1"/>
      <c r="D907" s="1"/>
      <c r="E907" s="1"/>
      <c r="F907" s="1"/>
      <c r="G907" s="1"/>
    </row>
    <row r="908" spans="1:7" ht="14" x14ac:dyDescent="0.25">
      <c r="A908" s="1"/>
      <c r="B908" s="1"/>
      <c r="C908" s="1"/>
      <c r="D908" s="1"/>
      <c r="E908" s="1"/>
      <c r="F908" s="1"/>
      <c r="G908" s="1"/>
    </row>
    <row r="909" spans="1:7" ht="14" x14ac:dyDescent="0.25">
      <c r="A909" s="1"/>
      <c r="B909" s="1"/>
      <c r="C909" s="1"/>
      <c r="D909" s="1"/>
      <c r="E909" s="1"/>
      <c r="F909" s="1"/>
      <c r="G909" s="1"/>
    </row>
    <row r="910" spans="1:7" ht="14" x14ac:dyDescent="0.25">
      <c r="A910" s="1"/>
      <c r="B910" s="1"/>
      <c r="C910" s="1"/>
      <c r="D910" s="1"/>
      <c r="E910" s="1"/>
      <c r="F910" s="1"/>
      <c r="G910" s="1"/>
    </row>
    <row r="911" spans="1:7" ht="14" x14ac:dyDescent="0.25">
      <c r="A911" s="1"/>
      <c r="B911" s="1"/>
      <c r="C911" s="1"/>
      <c r="D911" s="1"/>
      <c r="E911" s="1"/>
      <c r="F911" s="1"/>
      <c r="G911" s="1"/>
    </row>
    <row r="912" spans="1:7" ht="14" x14ac:dyDescent="0.25">
      <c r="A912" s="1"/>
      <c r="B912" s="1"/>
      <c r="C912" s="1"/>
      <c r="D912" s="1"/>
      <c r="E912" s="1"/>
      <c r="F912" s="1"/>
      <c r="G912" s="1"/>
    </row>
    <row r="913" spans="1:7" ht="14" x14ac:dyDescent="0.25">
      <c r="A913" s="1"/>
      <c r="B913" s="1"/>
      <c r="C913" s="1"/>
      <c r="D913" s="1"/>
      <c r="E913" s="1"/>
      <c r="F913" s="1"/>
      <c r="G913" s="1"/>
    </row>
    <row r="914" spans="1:7" ht="14" x14ac:dyDescent="0.25">
      <c r="A914" s="1"/>
      <c r="B914" s="1"/>
      <c r="C914" s="1"/>
      <c r="D914" s="1"/>
      <c r="E914" s="1"/>
      <c r="F914" s="1"/>
      <c r="G914" s="1"/>
    </row>
    <row r="915" spans="1:7" ht="14" x14ac:dyDescent="0.25">
      <c r="A915" s="1"/>
      <c r="B915" s="1"/>
      <c r="C915" s="1"/>
      <c r="D915" s="1"/>
      <c r="E915" s="1"/>
      <c r="F915" s="1"/>
      <c r="G915" s="1"/>
    </row>
    <row r="916" spans="1:7" ht="14" x14ac:dyDescent="0.25">
      <c r="A916" s="1"/>
      <c r="B916" s="1"/>
      <c r="C916" s="1"/>
      <c r="D916" s="1"/>
      <c r="E916" s="1"/>
      <c r="F916" s="1"/>
      <c r="G916" s="1"/>
    </row>
    <row r="917" spans="1:7" ht="14" x14ac:dyDescent="0.25">
      <c r="A917" s="1"/>
      <c r="B917" s="1"/>
      <c r="C917" s="1"/>
      <c r="D917" s="1"/>
      <c r="E917" s="1"/>
      <c r="F917" s="1"/>
      <c r="G917" s="1"/>
    </row>
    <row r="918" spans="1:7" ht="14" x14ac:dyDescent="0.25">
      <c r="A918" s="1"/>
      <c r="B918" s="1"/>
      <c r="C918" s="1"/>
      <c r="D918" s="1"/>
      <c r="E918" s="1"/>
      <c r="F918" s="1"/>
      <c r="G918" s="1"/>
    </row>
    <row r="919" spans="1:7" ht="14" x14ac:dyDescent="0.25">
      <c r="A919" s="1"/>
      <c r="B919" s="1"/>
      <c r="C919" s="1"/>
      <c r="D919" s="1"/>
      <c r="E919" s="1"/>
      <c r="F919" s="1"/>
      <c r="G919" s="1"/>
    </row>
    <row r="920" spans="1:7" ht="14" x14ac:dyDescent="0.25">
      <c r="A920" s="1"/>
      <c r="B920" s="1"/>
      <c r="C920" s="1"/>
      <c r="D920" s="1"/>
      <c r="E920" s="1"/>
      <c r="F920" s="1"/>
      <c r="G920" s="1"/>
    </row>
    <row r="921" spans="1:7" ht="14" x14ac:dyDescent="0.25">
      <c r="A921" s="1"/>
      <c r="B921" s="1"/>
      <c r="C921" s="1"/>
      <c r="D921" s="1"/>
      <c r="E921" s="1"/>
      <c r="F921" s="1"/>
      <c r="G921" s="1"/>
    </row>
    <row r="922" spans="1:7" ht="14" x14ac:dyDescent="0.25">
      <c r="A922" s="1"/>
      <c r="B922" s="1"/>
      <c r="C922" s="1"/>
      <c r="D922" s="1"/>
      <c r="E922" s="1"/>
      <c r="F922" s="1"/>
      <c r="G922" s="1"/>
    </row>
    <row r="923" spans="1:7" ht="14" x14ac:dyDescent="0.25">
      <c r="A923" s="1"/>
      <c r="B923" s="1"/>
      <c r="C923" s="1"/>
      <c r="D923" s="1"/>
      <c r="E923" s="1"/>
      <c r="F923" s="1"/>
      <c r="G923" s="1"/>
    </row>
    <row r="924" spans="1:7" ht="14" x14ac:dyDescent="0.25">
      <c r="A924" s="1"/>
      <c r="B924" s="1"/>
      <c r="C924" s="1"/>
      <c r="D924" s="1"/>
      <c r="E924" s="1"/>
      <c r="F924" s="1"/>
      <c r="G924" s="1"/>
    </row>
    <row r="925" spans="1:7" ht="14" x14ac:dyDescent="0.25">
      <c r="A925" s="1"/>
      <c r="B925" s="1"/>
      <c r="C925" s="1"/>
      <c r="D925" s="1"/>
      <c r="E925" s="1"/>
      <c r="F925" s="1"/>
      <c r="G925" s="1"/>
    </row>
    <row r="926" spans="1:7" ht="14" x14ac:dyDescent="0.25">
      <c r="A926" s="1"/>
      <c r="B926" s="1"/>
      <c r="C926" s="1"/>
      <c r="D926" s="1"/>
      <c r="E926" s="1"/>
      <c r="F926" s="1"/>
      <c r="G926" s="1"/>
    </row>
    <row r="927" spans="1:7" ht="14" x14ac:dyDescent="0.25">
      <c r="A927" s="1"/>
      <c r="B927" s="1"/>
      <c r="C927" s="1"/>
      <c r="D927" s="1"/>
      <c r="E927" s="1"/>
      <c r="F927" s="1"/>
      <c r="G927" s="1"/>
    </row>
    <row r="928" spans="1:7" ht="14" x14ac:dyDescent="0.25">
      <c r="A928" s="1"/>
      <c r="B928" s="1"/>
      <c r="C928" s="1"/>
      <c r="D928" s="1"/>
      <c r="E928" s="1"/>
      <c r="F928" s="1"/>
      <c r="G928" s="1"/>
    </row>
    <row r="929" spans="1:7" ht="14" x14ac:dyDescent="0.25">
      <c r="A929" s="1"/>
      <c r="B929" s="1"/>
      <c r="C929" s="1"/>
      <c r="D929" s="1"/>
      <c r="E929" s="1"/>
      <c r="F929" s="1"/>
      <c r="G929" s="1"/>
    </row>
    <row r="930" spans="1:7" ht="14" x14ac:dyDescent="0.25">
      <c r="A930" s="1"/>
      <c r="B930" s="1"/>
      <c r="C930" s="1"/>
      <c r="D930" s="1"/>
      <c r="E930" s="1"/>
      <c r="F930" s="1"/>
      <c r="G930" s="1"/>
    </row>
    <row r="931" spans="1:7" ht="14" x14ac:dyDescent="0.25">
      <c r="A931" s="1"/>
      <c r="B931" s="1"/>
      <c r="C931" s="1"/>
      <c r="D931" s="1"/>
      <c r="E931" s="1"/>
      <c r="F931" s="1"/>
      <c r="G931" s="1"/>
    </row>
    <row r="932" spans="1:7" ht="14" x14ac:dyDescent="0.25">
      <c r="A932" s="1"/>
      <c r="B932" s="1"/>
      <c r="C932" s="1"/>
      <c r="D932" s="1"/>
      <c r="E932" s="1"/>
      <c r="F932" s="1"/>
      <c r="G932" s="1"/>
    </row>
    <row r="933" spans="1:7" ht="14" x14ac:dyDescent="0.25">
      <c r="A933" s="1"/>
      <c r="B933" s="1"/>
      <c r="C933" s="1"/>
      <c r="D933" s="1"/>
      <c r="E933" s="1"/>
      <c r="F933" s="1"/>
      <c r="G933" s="1"/>
    </row>
    <row r="934" spans="1:7" ht="14" x14ac:dyDescent="0.25">
      <c r="A934" s="1"/>
      <c r="B934" s="1"/>
      <c r="C934" s="1"/>
      <c r="D934" s="1"/>
      <c r="E934" s="1"/>
      <c r="F934" s="1"/>
      <c r="G934" s="1"/>
    </row>
    <row r="935" spans="1:7" ht="14" x14ac:dyDescent="0.25">
      <c r="A935" s="1"/>
      <c r="B935" s="1"/>
      <c r="C935" s="1"/>
      <c r="D935" s="1"/>
      <c r="E935" s="1"/>
      <c r="F935" s="1"/>
      <c r="G935" s="1"/>
    </row>
    <row r="936" spans="1:7" ht="14" x14ac:dyDescent="0.25">
      <c r="A936" s="1"/>
      <c r="B936" s="1"/>
      <c r="C936" s="1"/>
      <c r="D936" s="1"/>
      <c r="E936" s="1"/>
      <c r="F936" s="1"/>
      <c r="G936" s="1"/>
    </row>
    <row r="937" spans="1:7" ht="14" x14ac:dyDescent="0.25">
      <c r="A937" s="1"/>
      <c r="B937" s="1"/>
      <c r="C937" s="1"/>
      <c r="D937" s="1"/>
      <c r="E937" s="1"/>
      <c r="F937" s="1"/>
      <c r="G937" s="1"/>
    </row>
    <row r="938" spans="1:7" ht="14" x14ac:dyDescent="0.25">
      <c r="A938" s="1"/>
      <c r="B938" s="1"/>
      <c r="C938" s="1"/>
      <c r="D938" s="1"/>
      <c r="E938" s="1"/>
      <c r="F938" s="1"/>
      <c r="G938" s="1"/>
    </row>
    <row r="939" spans="1:7" ht="14" x14ac:dyDescent="0.25">
      <c r="A939" s="1"/>
      <c r="B939" s="1"/>
      <c r="C939" s="1"/>
      <c r="D939" s="1"/>
      <c r="E939" s="1"/>
      <c r="F939" s="1"/>
      <c r="G939" s="1"/>
    </row>
    <row r="940" spans="1:7" ht="14" x14ac:dyDescent="0.25">
      <c r="A940" s="1"/>
      <c r="B940" s="1"/>
      <c r="C940" s="1"/>
      <c r="D940" s="1"/>
      <c r="E940" s="1"/>
      <c r="F940" s="1"/>
      <c r="G940" s="1"/>
    </row>
    <row r="941" spans="1:7" ht="14" x14ac:dyDescent="0.25">
      <c r="A941" s="1"/>
      <c r="B941" s="1"/>
      <c r="C941" s="1"/>
      <c r="D941" s="1"/>
      <c r="E941" s="1"/>
      <c r="F941" s="1"/>
      <c r="G941" s="1"/>
    </row>
    <row r="942" spans="1:7" ht="14" x14ac:dyDescent="0.25">
      <c r="A942" s="1"/>
      <c r="B942" s="1"/>
      <c r="C942" s="1"/>
      <c r="D942" s="1"/>
      <c r="E942" s="1"/>
      <c r="F942" s="1"/>
      <c r="G942" s="1"/>
    </row>
    <row r="943" spans="1:7" ht="14" x14ac:dyDescent="0.25">
      <c r="A943" s="1"/>
      <c r="B943" s="1"/>
      <c r="C943" s="1"/>
      <c r="D943" s="1"/>
      <c r="E943" s="1"/>
      <c r="F943" s="1"/>
      <c r="G943" s="1"/>
    </row>
    <row r="944" spans="1:7" ht="14" x14ac:dyDescent="0.25">
      <c r="A944" s="1"/>
      <c r="B944" s="1"/>
      <c r="C944" s="1"/>
      <c r="D944" s="1"/>
      <c r="E944" s="1"/>
      <c r="F944" s="1"/>
      <c r="G944" s="1"/>
    </row>
    <row r="945" spans="1:7" ht="14" x14ac:dyDescent="0.25">
      <c r="A945" s="1"/>
      <c r="B945" s="1"/>
      <c r="C945" s="1"/>
      <c r="D945" s="1"/>
      <c r="E945" s="1"/>
      <c r="F945" s="1"/>
      <c r="G945" s="1"/>
    </row>
    <row r="946" spans="1:7" ht="14" x14ac:dyDescent="0.25">
      <c r="A946" s="1"/>
      <c r="B946" s="1"/>
      <c r="C946" s="1"/>
      <c r="D946" s="1"/>
      <c r="E946" s="1"/>
      <c r="F946" s="1"/>
      <c r="G946" s="1"/>
    </row>
    <row r="947" spans="1:7" ht="14" x14ac:dyDescent="0.25">
      <c r="A947" s="1"/>
      <c r="B947" s="1"/>
      <c r="C947" s="1"/>
      <c r="D947" s="1"/>
      <c r="E947" s="1"/>
      <c r="F947" s="1"/>
      <c r="G947" s="1"/>
    </row>
    <row r="948" spans="1:7" ht="14" x14ac:dyDescent="0.25">
      <c r="A948" s="1"/>
      <c r="B948" s="1"/>
      <c r="C948" s="1"/>
      <c r="D948" s="1"/>
      <c r="E948" s="1"/>
      <c r="F948" s="1"/>
      <c r="G948" s="1"/>
    </row>
    <row r="949" spans="1:7" ht="14" x14ac:dyDescent="0.25">
      <c r="A949" s="1"/>
      <c r="B949" s="1"/>
      <c r="C949" s="1"/>
      <c r="D949" s="1"/>
      <c r="E949" s="1"/>
      <c r="F949" s="1"/>
      <c r="G949" s="1"/>
    </row>
    <row r="950" spans="1:7" ht="14" x14ac:dyDescent="0.25">
      <c r="A950" s="1"/>
      <c r="B950" s="1"/>
      <c r="C950" s="1"/>
      <c r="D950" s="1"/>
      <c r="E950" s="1"/>
      <c r="F950" s="1"/>
      <c r="G950" s="1"/>
    </row>
    <row r="951" spans="1:7" ht="14" x14ac:dyDescent="0.25">
      <c r="A951" s="1"/>
      <c r="B951" s="1"/>
      <c r="C951" s="1"/>
      <c r="D951" s="1"/>
      <c r="E951" s="1"/>
      <c r="F951" s="1"/>
      <c r="G951" s="1"/>
    </row>
    <row r="952" spans="1:7" ht="14" x14ac:dyDescent="0.25">
      <c r="A952" s="1"/>
      <c r="B952" s="1"/>
      <c r="C952" s="1"/>
      <c r="D952" s="1"/>
      <c r="E952" s="1"/>
      <c r="F952" s="1"/>
      <c r="G952" s="1"/>
    </row>
    <row r="953" spans="1:7" ht="14" x14ac:dyDescent="0.25">
      <c r="A953" s="1"/>
      <c r="B953" s="1"/>
      <c r="C953" s="1"/>
      <c r="D953" s="1"/>
      <c r="E953" s="1"/>
      <c r="F953" s="1"/>
      <c r="G953" s="1"/>
    </row>
    <row r="954" spans="1:7" ht="14" x14ac:dyDescent="0.25">
      <c r="A954" s="1"/>
      <c r="B954" s="1"/>
      <c r="C954" s="1"/>
      <c r="D954" s="1"/>
      <c r="E954" s="1"/>
      <c r="F954" s="1"/>
      <c r="G954" s="1"/>
    </row>
    <row r="955" spans="1:7" ht="14" x14ac:dyDescent="0.25">
      <c r="A955" s="1"/>
      <c r="B955" s="1"/>
      <c r="C955" s="1"/>
      <c r="D955" s="1"/>
      <c r="E955" s="1"/>
      <c r="F955" s="1"/>
      <c r="G955" s="1"/>
    </row>
    <row r="956" spans="1:7" ht="14" x14ac:dyDescent="0.25">
      <c r="A956" s="1"/>
      <c r="B956" s="1"/>
      <c r="C956" s="1"/>
      <c r="D956" s="1"/>
      <c r="E956" s="1"/>
      <c r="F956" s="1"/>
      <c r="G956" s="1"/>
    </row>
    <row r="957" spans="1:7" ht="14" x14ac:dyDescent="0.25">
      <c r="A957" s="1"/>
      <c r="B957" s="1"/>
      <c r="C957" s="1"/>
      <c r="D957" s="1"/>
      <c r="E957" s="1"/>
      <c r="F957" s="1"/>
      <c r="G957" s="1"/>
    </row>
    <row r="958" spans="1:7" ht="14" x14ac:dyDescent="0.25">
      <c r="A958" s="1"/>
      <c r="B958" s="1"/>
      <c r="C958" s="1"/>
      <c r="D958" s="1"/>
      <c r="E958" s="1"/>
      <c r="F958" s="1"/>
      <c r="G958" s="1"/>
    </row>
    <row r="959" spans="1:7" ht="14" x14ac:dyDescent="0.25">
      <c r="A959" s="1"/>
      <c r="B959" s="1"/>
      <c r="C959" s="1"/>
      <c r="D959" s="1"/>
      <c r="E959" s="1"/>
      <c r="F959" s="1"/>
      <c r="G959" s="1"/>
    </row>
    <row r="960" spans="1:7" ht="14" x14ac:dyDescent="0.25">
      <c r="A960" s="1"/>
      <c r="B960" s="1"/>
      <c r="C960" s="1"/>
      <c r="D960" s="1"/>
      <c r="E960" s="1"/>
      <c r="F960" s="1"/>
      <c r="G960" s="1"/>
    </row>
    <row r="961" spans="1:7" ht="14" x14ac:dyDescent="0.25">
      <c r="A961" s="1"/>
      <c r="B961" s="1"/>
      <c r="C961" s="1"/>
      <c r="D961" s="1"/>
      <c r="E961" s="1"/>
      <c r="F961" s="1"/>
      <c r="G961" s="1"/>
    </row>
    <row r="962" spans="1:7" ht="14" x14ac:dyDescent="0.25">
      <c r="A962" s="1"/>
      <c r="B962" s="1"/>
      <c r="C962" s="1"/>
      <c r="D962" s="1"/>
      <c r="E962" s="1"/>
      <c r="F962" s="1"/>
      <c r="G962" s="1"/>
    </row>
    <row r="963" spans="1:7" ht="14" x14ac:dyDescent="0.25">
      <c r="A963" s="1"/>
      <c r="B963" s="1"/>
      <c r="C963" s="1"/>
      <c r="D963" s="1"/>
      <c r="E963" s="1"/>
      <c r="F963" s="1"/>
      <c r="G963" s="1"/>
    </row>
    <row r="964" spans="1:7" ht="14" x14ac:dyDescent="0.25">
      <c r="A964" s="1"/>
      <c r="B964" s="1"/>
      <c r="C964" s="1"/>
      <c r="D964" s="1"/>
      <c r="E964" s="1"/>
      <c r="F964" s="1"/>
      <c r="G964" s="1"/>
    </row>
    <row r="965" spans="1:7" ht="14" x14ac:dyDescent="0.25">
      <c r="A965" s="1"/>
      <c r="B965" s="1"/>
      <c r="C965" s="1"/>
      <c r="D965" s="1"/>
      <c r="E965" s="1"/>
      <c r="F965" s="1"/>
      <c r="G965" s="1"/>
    </row>
    <row r="966" spans="1:7" ht="14" x14ac:dyDescent="0.25">
      <c r="A966" s="1"/>
      <c r="B966" s="1"/>
      <c r="C966" s="1"/>
      <c r="D966" s="1"/>
      <c r="E966" s="1"/>
      <c r="F966" s="1"/>
      <c r="G966" s="1"/>
    </row>
    <row r="967" spans="1:7" ht="14" x14ac:dyDescent="0.25">
      <c r="A967" s="1"/>
      <c r="B967" s="1"/>
      <c r="C967" s="1"/>
      <c r="D967" s="1"/>
      <c r="E967" s="1"/>
      <c r="F967" s="1"/>
      <c r="G967" s="1"/>
    </row>
    <row r="968" spans="1:7" ht="14" x14ac:dyDescent="0.25">
      <c r="A968" s="1"/>
      <c r="B968" s="1"/>
      <c r="C968" s="1"/>
      <c r="D968" s="1"/>
      <c r="E968" s="1"/>
      <c r="F968" s="1"/>
      <c r="G968" s="1"/>
    </row>
    <row r="969" spans="1:7" ht="14" x14ac:dyDescent="0.25">
      <c r="A969" s="1"/>
      <c r="B969" s="1"/>
      <c r="C969" s="1"/>
      <c r="D969" s="1"/>
      <c r="E969" s="1"/>
      <c r="F969" s="1"/>
      <c r="G969" s="1"/>
    </row>
    <row r="970" spans="1:7" ht="14" x14ac:dyDescent="0.25">
      <c r="A970" s="1"/>
      <c r="B970" s="1"/>
      <c r="C970" s="1"/>
      <c r="D970" s="1"/>
      <c r="E970" s="1"/>
      <c r="F970" s="1"/>
      <c r="G970" s="1"/>
    </row>
    <row r="971" spans="1:7" ht="14" x14ac:dyDescent="0.25">
      <c r="A971" s="1"/>
      <c r="B971" s="1"/>
      <c r="C971" s="1"/>
      <c r="D971" s="1"/>
      <c r="E971" s="1"/>
      <c r="F971" s="1"/>
      <c r="G971" s="1"/>
    </row>
    <row r="972" spans="1:7" ht="14" x14ac:dyDescent="0.25">
      <c r="A972" s="1"/>
      <c r="B972" s="1"/>
      <c r="C972" s="1"/>
      <c r="D972" s="1"/>
      <c r="E972" s="1"/>
      <c r="F972" s="1"/>
      <c r="G972" s="1"/>
    </row>
    <row r="973" spans="1:7" ht="14" x14ac:dyDescent="0.25">
      <c r="A973" s="1"/>
      <c r="B973" s="1"/>
      <c r="C973" s="1"/>
      <c r="D973" s="1"/>
      <c r="E973" s="1"/>
      <c r="F973" s="1"/>
      <c r="G973" s="1"/>
    </row>
    <row r="974" spans="1:7" ht="14" x14ac:dyDescent="0.25">
      <c r="A974" s="1"/>
      <c r="B974" s="1"/>
      <c r="C974" s="1"/>
      <c r="D974" s="1"/>
      <c r="E974" s="1"/>
      <c r="F974" s="1"/>
      <c r="G974" s="1"/>
    </row>
    <row r="975" spans="1:7" ht="14" x14ac:dyDescent="0.25">
      <c r="A975" s="1"/>
      <c r="B975" s="1"/>
      <c r="C975" s="1"/>
      <c r="D975" s="1"/>
      <c r="E975" s="1"/>
      <c r="F975" s="1"/>
      <c r="G975" s="1"/>
    </row>
    <row r="976" spans="1:7" ht="14" x14ac:dyDescent="0.25">
      <c r="A976" s="1"/>
      <c r="B976" s="1"/>
      <c r="C976" s="1"/>
      <c r="D976" s="1"/>
      <c r="E976" s="1"/>
      <c r="F976" s="1"/>
      <c r="G976" s="1"/>
    </row>
    <row r="977" spans="1:7" ht="14" x14ac:dyDescent="0.25">
      <c r="A977" s="1"/>
      <c r="B977" s="1"/>
      <c r="C977" s="1"/>
      <c r="D977" s="1"/>
      <c r="E977" s="1"/>
      <c r="F977" s="1"/>
      <c r="G977" s="1"/>
    </row>
    <row r="978" spans="1:7" ht="14" x14ac:dyDescent="0.25">
      <c r="A978" s="1"/>
      <c r="B978" s="1"/>
      <c r="C978" s="1"/>
      <c r="D978" s="1"/>
      <c r="E978" s="1"/>
      <c r="F978" s="1"/>
      <c r="G978" s="1"/>
    </row>
    <row r="979" spans="1:7" ht="14" x14ac:dyDescent="0.25">
      <c r="A979" s="1"/>
      <c r="B979" s="1"/>
      <c r="C979" s="1"/>
      <c r="D979" s="1"/>
      <c r="E979" s="1"/>
      <c r="F979" s="1"/>
      <c r="G979" s="1"/>
    </row>
    <row r="980" spans="1:7" ht="14" x14ac:dyDescent="0.25">
      <c r="A980" s="1"/>
      <c r="B980" s="1"/>
      <c r="C980" s="1"/>
      <c r="D980" s="1"/>
      <c r="E980" s="1"/>
      <c r="F980" s="1"/>
      <c r="G980" s="1"/>
    </row>
    <row r="981" spans="1:7" ht="14" x14ac:dyDescent="0.25">
      <c r="A981" s="1"/>
      <c r="B981" s="1"/>
      <c r="C981" s="1"/>
      <c r="D981" s="1"/>
      <c r="E981" s="1"/>
      <c r="F981" s="1"/>
      <c r="G981" s="1"/>
    </row>
    <row r="982" spans="1:7" ht="14" x14ac:dyDescent="0.25">
      <c r="A982" s="1"/>
      <c r="B982" s="1"/>
      <c r="C982" s="1"/>
      <c r="D982" s="1"/>
      <c r="E982" s="1"/>
      <c r="F982" s="1"/>
      <c r="G982" s="1"/>
    </row>
    <row r="983" spans="1:7" ht="14" x14ac:dyDescent="0.25">
      <c r="A983" s="1"/>
      <c r="B983" s="1"/>
      <c r="C983" s="1"/>
      <c r="D983" s="1"/>
      <c r="E983" s="1"/>
      <c r="F983" s="1"/>
      <c r="G983" s="1"/>
    </row>
    <row r="984" spans="1:7" ht="14" x14ac:dyDescent="0.25">
      <c r="A984" s="1"/>
      <c r="B984" s="1"/>
      <c r="C984" s="1"/>
      <c r="D984" s="1"/>
      <c r="E984" s="1"/>
      <c r="F984" s="1"/>
      <c r="G984" s="1"/>
    </row>
    <row r="985" spans="1:7" ht="14" x14ac:dyDescent="0.25">
      <c r="A985" s="1"/>
      <c r="B985" s="1"/>
      <c r="C985" s="1"/>
      <c r="D985" s="1"/>
      <c r="E985" s="1"/>
      <c r="F985" s="1"/>
      <c r="G985" s="1"/>
    </row>
    <row r="986" spans="1:7" ht="14" x14ac:dyDescent="0.25">
      <c r="A986" s="1"/>
      <c r="B986" s="1"/>
      <c r="C986" s="1"/>
      <c r="D986" s="1"/>
      <c r="E986" s="1"/>
      <c r="F986" s="1"/>
      <c r="G986" s="1"/>
    </row>
    <row r="987" spans="1:7" ht="14" x14ac:dyDescent="0.25">
      <c r="A987" s="1"/>
      <c r="B987" s="1"/>
      <c r="C987" s="1"/>
      <c r="D987" s="1"/>
      <c r="E987" s="1"/>
      <c r="F987" s="1"/>
      <c r="G987" s="1"/>
    </row>
    <row r="988" spans="1:7" ht="14" x14ac:dyDescent="0.25">
      <c r="A988" s="1"/>
      <c r="B988" s="1"/>
      <c r="C988" s="1"/>
      <c r="D988" s="1"/>
      <c r="E988" s="1"/>
      <c r="F988" s="1"/>
      <c r="G988" s="1"/>
    </row>
    <row r="989" spans="1:7" ht="14" x14ac:dyDescent="0.25">
      <c r="A989" s="1"/>
      <c r="B989" s="1"/>
      <c r="C989" s="1"/>
      <c r="D989" s="1"/>
      <c r="E989" s="1"/>
      <c r="F989" s="1"/>
      <c r="G989" s="1"/>
    </row>
    <row r="990" spans="1:7" ht="14" x14ac:dyDescent="0.25">
      <c r="A990" s="1"/>
      <c r="B990" s="1"/>
      <c r="C990" s="1"/>
      <c r="D990" s="1"/>
      <c r="E990" s="1"/>
      <c r="F990" s="1"/>
      <c r="G990" s="1"/>
    </row>
    <row r="991" spans="1:7" ht="14" x14ac:dyDescent="0.25">
      <c r="A991" s="1"/>
      <c r="B991" s="1"/>
      <c r="C991" s="1"/>
      <c r="D991" s="1"/>
      <c r="E991" s="1"/>
      <c r="F991" s="1"/>
      <c r="G991" s="1"/>
    </row>
    <row r="992" spans="1:7" ht="14" x14ac:dyDescent="0.25">
      <c r="A992" s="1"/>
      <c r="B992" s="1"/>
      <c r="C992" s="1"/>
      <c r="D992" s="1"/>
      <c r="E992" s="1"/>
      <c r="F992" s="1"/>
      <c r="G992" s="1"/>
    </row>
    <row r="993" spans="1:7" ht="14" x14ac:dyDescent="0.25">
      <c r="A993" s="1"/>
      <c r="B993" s="1"/>
      <c r="C993" s="1"/>
      <c r="D993" s="1"/>
      <c r="E993" s="1"/>
      <c r="F993" s="1"/>
      <c r="G993" s="1"/>
    </row>
    <row r="994" spans="1:7" ht="14" x14ac:dyDescent="0.25">
      <c r="A994" s="1"/>
      <c r="B994" s="1"/>
      <c r="C994" s="1"/>
      <c r="D994" s="1"/>
      <c r="E994" s="1"/>
      <c r="F994" s="1"/>
      <c r="G994" s="1"/>
    </row>
    <row r="995" spans="1:7" ht="14" x14ac:dyDescent="0.25">
      <c r="A995" s="1"/>
      <c r="B995" s="1"/>
      <c r="C995" s="1"/>
      <c r="D995" s="1"/>
      <c r="E995" s="1"/>
      <c r="F995" s="1"/>
      <c r="G995" s="1"/>
    </row>
    <row r="996" spans="1:7" ht="14" x14ac:dyDescent="0.25">
      <c r="A996" s="1"/>
      <c r="B996" s="1"/>
      <c r="C996" s="1"/>
      <c r="D996" s="1"/>
      <c r="E996" s="1"/>
      <c r="F996" s="1"/>
      <c r="G996" s="1"/>
    </row>
    <row r="997" spans="1:7" ht="14" x14ac:dyDescent="0.25">
      <c r="A997" s="1"/>
      <c r="B997" s="1"/>
      <c r="C997" s="1"/>
      <c r="D997" s="1"/>
      <c r="E997" s="1"/>
      <c r="F997" s="1"/>
      <c r="G997" s="1"/>
    </row>
    <row r="998" spans="1:7" ht="14" x14ac:dyDescent="0.25">
      <c r="A998" s="1"/>
      <c r="B998" s="1"/>
      <c r="C998" s="1"/>
      <c r="D998" s="1"/>
      <c r="E998" s="1"/>
      <c r="F998" s="1"/>
      <c r="G998" s="1"/>
    </row>
    <row r="999" spans="1:7" ht="14" x14ac:dyDescent="0.25">
      <c r="A999" s="1"/>
      <c r="B999" s="1"/>
      <c r="C999" s="1"/>
      <c r="D999" s="1"/>
      <c r="E999" s="1"/>
      <c r="F999" s="1"/>
      <c r="G999" s="1"/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1002"/>
  <sheetViews>
    <sheetView workbookViewId="0">
      <pane xSplit="4" ySplit="8" topLeftCell="E141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2.6328125" defaultRowHeight="15.75" customHeight="1" x14ac:dyDescent="0.25"/>
  <cols>
    <col min="1" max="1" width="6.36328125" customWidth="1"/>
    <col min="2" max="2" width="16" customWidth="1"/>
    <col min="4" max="4" width="28.26953125" customWidth="1"/>
  </cols>
  <sheetData>
    <row r="1" spans="1:22" ht="15.75" customHeight="1" x14ac:dyDescent="0.5">
      <c r="A1" s="131" t="s">
        <v>278</v>
      </c>
      <c r="B1" s="130"/>
      <c r="C1" s="131" t="s">
        <v>279</v>
      </c>
      <c r="D1" s="130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ht="15.75" customHeight="1" x14ac:dyDescent="0.5">
      <c r="A2" s="132" t="s">
        <v>280</v>
      </c>
      <c r="B2" s="130"/>
      <c r="C2" s="131" t="s">
        <v>281</v>
      </c>
      <c r="D2" s="13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ht="15.75" customHeight="1" x14ac:dyDescent="0.5">
      <c r="A3" s="132" t="s">
        <v>282</v>
      </c>
      <c r="B3" s="130"/>
      <c r="C3" s="131" t="s">
        <v>283</v>
      </c>
      <c r="D3" s="130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 ht="15.75" customHeight="1" x14ac:dyDescent="0.5">
      <c r="A4" s="132" t="s">
        <v>284</v>
      </c>
      <c r="B4" s="130"/>
      <c r="C4" s="130"/>
      <c r="D4" s="130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x14ac:dyDescent="0.3">
      <c r="A5" s="6"/>
      <c r="B5" s="6"/>
      <c r="C5" s="6"/>
      <c r="D5" s="6"/>
      <c r="E5" s="7"/>
      <c r="F5" s="7"/>
      <c r="G5" s="7"/>
      <c r="H5" s="7"/>
      <c r="I5" s="7"/>
      <c r="J5" s="7"/>
      <c r="K5" s="7"/>
      <c r="L5" s="7"/>
      <c r="M5" s="8"/>
      <c r="N5" s="8"/>
      <c r="O5" s="9"/>
      <c r="P5" s="9"/>
      <c r="Q5" s="9"/>
      <c r="R5" s="9"/>
      <c r="S5" s="9"/>
      <c r="T5" s="9"/>
      <c r="U5" s="9"/>
      <c r="V5" s="9"/>
    </row>
    <row r="6" spans="1:22" x14ac:dyDescent="0.3">
      <c r="A6" s="137" t="s">
        <v>0</v>
      </c>
      <c r="B6" s="140" t="s">
        <v>1</v>
      </c>
      <c r="C6" s="140" t="s">
        <v>2</v>
      </c>
      <c r="D6" s="141" t="s">
        <v>3</v>
      </c>
      <c r="E6" s="144" t="s">
        <v>6</v>
      </c>
      <c r="F6" s="136"/>
      <c r="G6" s="133" t="s">
        <v>5</v>
      </c>
      <c r="H6" s="134"/>
      <c r="I6" s="144" t="s">
        <v>285</v>
      </c>
      <c r="J6" s="136"/>
      <c r="K6" s="133" t="s">
        <v>4</v>
      </c>
      <c r="L6" s="134"/>
      <c r="M6" s="135" t="s">
        <v>286</v>
      </c>
      <c r="N6" s="136"/>
      <c r="O6" s="9"/>
      <c r="P6" s="9"/>
      <c r="Q6" s="9"/>
      <c r="R6" s="9"/>
      <c r="S6" s="9"/>
      <c r="T6" s="9"/>
      <c r="U6" s="9"/>
      <c r="V6" s="9"/>
    </row>
    <row r="7" spans="1:22" x14ac:dyDescent="0.3">
      <c r="A7" s="138"/>
      <c r="B7" s="127"/>
      <c r="C7" s="127"/>
      <c r="D7" s="142"/>
      <c r="E7" s="10" t="s">
        <v>287</v>
      </c>
      <c r="F7" s="11" t="s">
        <v>288</v>
      </c>
      <c r="G7" s="12" t="s">
        <v>287</v>
      </c>
      <c r="H7" s="13" t="s">
        <v>288</v>
      </c>
      <c r="I7" s="10" t="s">
        <v>287</v>
      </c>
      <c r="J7" s="11" t="s">
        <v>288</v>
      </c>
      <c r="K7" s="12" t="s">
        <v>287</v>
      </c>
      <c r="L7" s="13" t="s">
        <v>288</v>
      </c>
      <c r="M7" s="14" t="s">
        <v>287</v>
      </c>
      <c r="N7" s="15" t="s">
        <v>288</v>
      </c>
      <c r="O7" s="9"/>
      <c r="P7" s="9"/>
      <c r="Q7" s="9"/>
      <c r="R7" s="9"/>
      <c r="S7" s="9"/>
      <c r="T7" s="9"/>
      <c r="U7" s="9"/>
      <c r="V7" s="9"/>
    </row>
    <row r="8" spans="1:22" x14ac:dyDescent="0.3">
      <c r="A8" s="139"/>
      <c r="B8" s="128"/>
      <c r="C8" s="128"/>
      <c r="D8" s="143"/>
      <c r="E8" s="16">
        <f>SE!BX9</f>
        <v>33</v>
      </c>
      <c r="F8" s="17">
        <f>SE!BY9</f>
        <v>100</v>
      </c>
      <c r="G8" s="18">
        <f>' PWA'!CP9</f>
        <v>24</v>
      </c>
      <c r="H8" s="19">
        <f>' PWA'!CQ9</f>
        <v>100</v>
      </c>
      <c r="I8" s="16">
        <f>PD!CP9</f>
        <v>10</v>
      </c>
      <c r="J8" s="17">
        <f>PD!CQ9</f>
        <v>100</v>
      </c>
      <c r="K8" s="20">
        <f>DL!CP9</f>
        <v>26</v>
      </c>
      <c r="L8" s="21">
        <f>DL!CQ9</f>
        <v>100</v>
      </c>
      <c r="M8" s="22">
        <f>NLP!CO9</f>
        <v>14</v>
      </c>
      <c r="N8" s="23">
        <f>NLP!CP9</f>
        <v>100</v>
      </c>
      <c r="O8" s="9"/>
      <c r="P8" s="9"/>
      <c r="Q8" s="9"/>
      <c r="R8" s="9"/>
      <c r="S8" s="9"/>
      <c r="T8" s="9"/>
      <c r="U8" s="9"/>
      <c r="V8" s="9"/>
    </row>
    <row r="9" spans="1:22" x14ac:dyDescent="0.3">
      <c r="A9" s="24">
        <v>1</v>
      </c>
      <c r="B9" s="3" t="s">
        <v>7</v>
      </c>
      <c r="C9" s="3">
        <v>30589</v>
      </c>
      <c r="D9" s="25" t="s">
        <v>8</v>
      </c>
      <c r="E9" s="16">
        <f>SE!BX10</f>
        <v>2</v>
      </c>
      <c r="F9" s="17">
        <f>SE!BY10</f>
        <v>6</v>
      </c>
      <c r="G9" s="18">
        <f>' PWA'!CP10</f>
        <v>3</v>
      </c>
      <c r="H9" s="19">
        <f>' PWA'!CQ10</f>
        <v>13</v>
      </c>
      <c r="I9" s="16">
        <f>PD!CP10</f>
        <v>1</v>
      </c>
      <c r="J9" s="17">
        <f>PD!CQ10</f>
        <v>10</v>
      </c>
      <c r="K9" s="20">
        <f>DL!CP10</f>
        <v>2</v>
      </c>
      <c r="L9" s="21">
        <f>DL!CQ10</f>
        <v>8</v>
      </c>
      <c r="M9" s="22">
        <f>NLP!CO10</f>
        <v>1</v>
      </c>
      <c r="N9" s="23">
        <f>NLP!CP10</f>
        <v>7</v>
      </c>
    </row>
    <row r="10" spans="1:22" x14ac:dyDescent="0.3">
      <c r="A10" s="24">
        <v>2</v>
      </c>
      <c r="B10" s="3" t="s">
        <v>289</v>
      </c>
      <c r="C10" s="3">
        <v>30211</v>
      </c>
      <c r="D10" s="25" t="s">
        <v>10</v>
      </c>
      <c r="E10" s="16">
        <f>SE!BX11</f>
        <v>19</v>
      </c>
      <c r="F10" s="17">
        <f>SE!BY11</f>
        <v>58</v>
      </c>
      <c r="G10" s="18">
        <f>' PWA'!CP11</f>
        <v>9</v>
      </c>
      <c r="H10" s="19">
        <f>' PWA'!CQ11</f>
        <v>38</v>
      </c>
      <c r="I10" s="16">
        <f>PD!CP11</f>
        <v>6</v>
      </c>
      <c r="J10" s="17">
        <f>PD!CQ11</f>
        <v>60</v>
      </c>
      <c r="K10" s="20">
        <f>DL!CP11</f>
        <v>13</v>
      </c>
      <c r="L10" s="21">
        <f>DL!CQ11</f>
        <v>50</v>
      </c>
      <c r="M10" s="22">
        <f>NLP!CO11</f>
        <v>9</v>
      </c>
      <c r="N10" s="23">
        <f>NLP!CP11</f>
        <v>64</v>
      </c>
    </row>
    <row r="11" spans="1:22" x14ac:dyDescent="0.3">
      <c r="A11" s="24">
        <v>3</v>
      </c>
      <c r="B11" s="3" t="s">
        <v>11</v>
      </c>
      <c r="C11" s="3">
        <v>30606</v>
      </c>
      <c r="D11" s="25" t="s">
        <v>12</v>
      </c>
      <c r="E11" s="16">
        <f>SE!BX12</f>
        <v>20</v>
      </c>
      <c r="F11" s="17">
        <f>SE!BY12</f>
        <v>61</v>
      </c>
      <c r="G11" s="18">
        <f>' PWA'!CP12</f>
        <v>15</v>
      </c>
      <c r="H11" s="19">
        <f>' PWA'!CQ12</f>
        <v>63</v>
      </c>
      <c r="I11" s="16">
        <f>PD!CP12</f>
        <v>6</v>
      </c>
      <c r="J11" s="17">
        <f>PD!CQ12</f>
        <v>60</v>
      </c>
      <c r="K11" s="20">
        <f>DL!CP12</f>
        <v>18</v>
      </c>
      <c r="L11" s="21">
        <f>DL!CQ12</f>
        <v>69</v>
      </c>
      <c r="M11" s="22">
        <f>NLP!CO12</f>
        <v>13</v>
      </c>
      <c r="N11" s="23">
        <f>NLP!CP12</f>
        <v>93</v>
      </c>
    </row>
    <row r="12" spans="1:22" x14ac:dyDescent="0.3">
      <c r="A12" s="24">
        <v>4</v>
      </c>
      <c r="B12" s="3" t="s">
        <v>13</v>
      </c>
      <c r="C12" s="3">
        <v>30516</v>
      </c>
      <c r="D12" s="25" t="s">
        <v>14</v>
      </c>
      <c r="E12" s="16">
        <f>SE!BX13</f>
        <v>16</v>
      </c>
      <c r="F12" s="17">
        <f>SE!BY13</f>
        <v>48</v>
      </c>
      <c r="G12" s="18">
        <f>' PWA'!CP13</f>
        <v>9</v>
      </c>
      <c r="H12" s="19">
        <f>' PWA'!CQ13</f>
        <v>38</v>
      </c>
      <c r="I12" s="16">
        <f>PD!CP13</f>
        <v>5</v>
      </c>
      <c r="J12" s="17">
        <f>PD!CQ13</f>
        <v>50</v>
      </c>
      <c r="K12" s="20">
        <f>DL!CP13</f>
        <v>12</v>
      </c>
      <c r="L12" s="21">
        <f>DL!CQ13</f>
        <v>46</v>
      </c>
      <c r="M12" s="22">
        <f>NLP!CO13</f>
        <v>7</v>
      </c>
      <c r="N12" s="23">
        <f>NLP!CP13</f>
        <v>50</v>
      </c>
    </row>
    <row r="13" spans="1:22" x14ac:dyDescent="0.3">
      <c r="A13" s="24">
        <v>5</v>
      </c>
      <c r="B13" s="3" t="s">
        <v>15</v>
      </c>
      <c r="C13" s="3">
        <v>30571</v>
      </c>
      <c r="D13" s="25" t="s">
        <v>16</v>
      </c>
      <c r="E13" s="16">
        <f>SE!BX14</f>
        <v>11</v>
      </c>
      <c r="F13" s="17">
        <f>SE!BY14</f>
        <v>33</v>
      </c>
      <c r="G13" s="18">
        <f>' PWA'!CP14</f>
        <v>12</v>
      </c>
      <c r="H13" s="19">
        <f>' PWA'!CQ14</f>
        <v>50</v>
      </c>
      <c r="I13" s="16">
        <f>PD!CP14</f>
        <v>4</v>
      </c>
      <c r="J13" s="17">
        <f>PD!CQ14</f>
        <v>40</v>
      </c>
      <c r="K13" s="20">
        <f>DL!CP14</f>
        <v>13</v>
      </c>
      <c r="L13" s="21">
        <f>DL!CQ14</f>
        <v>50</v>
      </c>
      <c r="M13" s="22">
        <f>NLP!CO14</f>
        <v>8</v>
      </c>
      <c r="N13" s="23">
        <f>NLP!CP14</f>
        <v>57</v>
      </c>
    </row>
    <row r="14" spans="1:22" x14ac:dyDescent="0.3">
      <c r="A14" s="24">
        <v>6</v>
      </c>
      <c r="B14" s="3" t="s">
        <v>17</v>
      </c>
      <c r="C14" s="3">
        <v>30628</v>
      </c>
      <c r="D14" s="25" t="s">
        <v>18</v>
      </c>
      <c r="E14" s="16">
        <f>SE!BX15</f>
        <v>21</v>
      </c>
      <c r="F14" s="17">
        <f>SE!BY15</f>
        <v>64</v>
      </c>
      <c r="G14" s="18">
        <f>' PWA'!CP15</f>
        <v>15</v>
      </c>
      <c r="H14" s="19">
        <f>' PWA'!CQ15</f>
        <v>63</v>
      </c>
      <c r="I14" s="16">
        <f>PD!CP15</f>
        <v>7</v>
      </c>
      <c r="J14" s="17">
        <f>PD!CQ15</f>
        <v>70</v>
      </c>
      <c r="K14" s="20">
        <f>DL!CP15</f>
        <v>19</v>
      </c>
      <c r="L14" s="21">
        <f>DL!CQ15</f>
        <v>73</v>
      </c>
      <c r="M14" s="22">
        <f>NLP!CO15</f>
        <v>10</v>
      </c>
      <c r="N14" s="23">
        <f>NLP!CP15</f>
        <v>71</v>
      </c>
    </row>
    <row r="15" spans="1:22" x14ac:dyDescent="0.3">
      <c r="A15" s="24">
        <v>7</v>
      </c>
      <c r="B15" s="3" t="s">
        <v>19</v>
      </c>
      <c r="C15" s="3">
        <v>30266</v>
      </c>
      <c r="D15" s="25" t="s">
        <v>20</v>
      </c>
      <c r="E15" s="16">
        <f>SE!BX16</f>
        <v>16</v>
      </c>
      <c r="F15" s="17">
        <f>SE!BY16</f>
        <v>48</v>
      </c>
      <c r="G15" s="18">
        <f>' PWA'!CP16</f>
        <v>15</v>
      </c>
      <c r="H15" s="19">
        <f>' PWA'!CQ16</f>
        <v>63</v>
      </c>
      <c r="I15" s="16">
        <f>PD!CP16</f>
        <v>5</v>
      </c>
      <c r="J15" s="17">
        <f>PD!CQ16</f>
        <v>50</v>
      </c>
      <c r="K15" s="20">
        <f>DL!CP16</f>
        <v>14</v>
      </c>
      <c r="L15" s="21">
        <f>DL!CQ16</f>
        <v>54</v>
      </c>
      <c r="M15" s="22">
        <f>NLP!CO16</f>
        <v>6</v>
      </c>
      <c r="N15" s="23">
        <f>NLP!CP16</f>
        <v>43</v>
      </c>
    </row>
    <row r="16" spans="1:22" x14ac:dyDescent="0.3">
      <c r="A16" s="24">
        <v>8</v>
      </c>
      <c r="B16" s="3" t="s">
        <v>21</v>
      </c>
      <c r="C16" s="3">
        <v>30467</v>
      </c>
      <c r="D16" s="25" t="s">
        <v>22</v>
      </c>
      <c r="E16" s="16">
        <f>SE!BX17</f>
        <v>22</v>
      </c>
      <c r="F16" s="17">
        <f>SE!BY17</f>
        <v>67</v>
      </c>
      <c r="G16" s="18">
        <f>' PWA'!CP17</f>
        <v>16</v>
      </c>
      <c r="H16" s="19">
        <f>' PWA'!CQ17</f>
        <v>67</v>
      </c>
      <c r="I16" s="16">
        <f>PD!CP17</f>
        <v>9</v>
      </c>
      <c r="J16" s="17">
        <f>PD!CQ17</f>
        <v>90</v>
      </c>
      <c r="K16" s="20">
        <f>DL!CP17</f>
        <v>21</v>
      </c>
      <c r="L16" s="21">
        <f>DL!CQ17</f>
        <v>81</v>
      </c>
      <c r="M16" s="22">
        <f>NLP!CO17</f>
        <v>11</v>
      </c>
      <c r="N16" s="23">
        <f>NLP!CP17</f>
        <v>79</v>
      </c>
    </row>
    <row r="17" spans="1:14" x14ac:dyDescent="0.3">
      <c r="A17" s="24">
        <v>9</v>
      </c>
      <c r="B17" s="3" t="s">
        <v>23</v>
      </c>
      <c r="C17" s="3">
        <v>30638</v>
      </c>
      <c r="D17" s="25" t="s">
        <v>24</v>
      </c>
      <c r="E17" s="16">
        <f>SE!BX18</f>
        <v>1</v>
      </c>
      <c r="F17" s="17">
        <f>SE!BY18</f>
        <v>3</v>
      </c>
      <c r="G17" s="18">
        <f>' PWA'!CP18</f>
        <v>1</v>
      </c>
      <c r="H17" s="19">
        <f>' PWA'!CQ18</f>
        <v>4</v>
      </c>
      <c r="I17" s="16">
        <f>PD!CP18</f>
        <v>0</v>
      </c>
      <c r="J17" s="17">
        <f>PD!CQ18</f>
        <v>0</v>
      </c>
      <c r="K17" s="20">
        <f>DL!CP18</f>
        <v>3</v>
      </c>
      <c r="L17" s="21">
        <f>DL!CQ18</f>
        <v>12</v>
      </c>
      <c r="M17" s="22">
        <f>NLP!CO18</f>
        <v>3</v>
      </c>
      <c r="N17" s="23">
        <f>NLP!CP18</f>
        <v>21</v>
      </c>
    </row>
    <row r="18" spans="1:14" x14ac:dyDescent="0.3">
      <c r="A18" s="24">
        <v>10</v>
      </c>
      <c r="B18" s="3" t="s">
        <v>25</v>
      </c>
      <c r="C18" s="3">
        <v>30513</v>
      </c>
      <c r="D18" s="25" t="s">
        <v>26</v>
      </c>
      <c r="E18" s="16">
        <f>SE!BX19</f>
        <v>24</v>
      </c>
      <c r="F18" s="17">
        <f>SE!BY19</f>
        <v>73</v>
      </c>
      <c r="G18" s="18">
        <f>' PWA'!CP19</f>
        <v>18</v>
      </c>
      <c r="H18" s="19">
        <f>' PWA'!CQ19</f>
        <v>75</v>
      </c>
      <c r="I18" s="16">
        <f>PD!CP19</f>
        <v>7</v>
      </c>
      <c r="J18" s="17">
        <f>PD!CQ19</f>
        <v>70</v>
      </c>
      <c r="K18" s="20">
        <f>DL!CP19</f>
        <v>22</v>
      </c>
      <c r="L18" s="21">
        <f>DL!CQ19</f>
        <v>85</v>
      </c>
      <c r="M18" s="22">
        <f>NLP!CO19</f>
        <v>12</v>
      </c>
      <c r="N18" s="23">
        <f>NLP!CP19</f>
        <v>86</v>
      </c>
    </row>
    <row r="19" spans="1:14" x14ac:dyDescent="0.3">
      <c r="A19" s="24">
        <v>11</v>
      </c>
      <c r="B19" s="3" t="s">
        <v>27</v>
      </c>
      <c r="C19" s="3">
        <v>30409</v>
      </c>
      <c r="D19" s="25" t="s">
        <v>28</v>
      </c>
      <c r="E19" s="16">
        <f>SE!BX20</f>
        <v>4</v>
      </c>
      <c r="F19" s="17">
        <f>SE!BY20</f>
        <v>12</v>
      </c>
      <c r="G19" s="18">
        <f>' PWA'!CP20</f>
        <v>5</v>
      </c>
      <c r="H19" s="19">
        <f>' PWA'!CQ20</f>
        <v>21</v>
      </c>
      <c r="I19" s="16">
        <f>PD!CP20</f>
        <v>2</v>
      </c>
      <c r="J19" s="17">
        <f>PD!CQ20</f>
        <v>20</v>
      </c>
      <c r="K19" s="20">
        <f>DL!CP20</f>
        <v>8</v>
      </c>
      <c r="L19" s="21">
        <f>DL!CQ20</f>
        <v>31</v>
      </c>
      <c r="M19" s="22">
        <f>NLP!CO20</f>
        <v>3</v>
      </c>
      <c r="N19" s="23">
        <f>NLP!CP20</f>
        <v>21</v>
      </c>
    </row>
    <row r="20" spans="1:14" x14ac:dyDescent="0.3">
      <c r="A20" s="24">
        <v>12</v>
      </c>
      <c r="B20" s="3" t="s">
        <v>29</v>
      </c>
      <c r="C20" s="3">
        <v>30451</v>
      </c>
      <c r="D20" s="25" t="s">
        <v>30</v>
      </c>
      <c r="E20" s="16">
        <f>SE!BX21</f>
        <v>0</v>
      </c>
      <c r="F20" s="17">
        <f>SE!BY21</f>
        <v>0</v>
      </c>
      <c r="G20" s="18">
        <f>' PWA'!CP21</f>
        <v>0</v>
      </c>
      <c r="H20" s="19">
        <f>' PWA'!CQ21</f>
        <v>0</v>
      </c>
      <c r="I20" s="16">
        <f>PD!CP21</f>
        <v>0</v>
      </c>
      <c r="J20" s="17">
        <f>PD!CQ21</f>
        <v>0</v>
      </c>
      <c r="K20" s="20">
        <f>DL!CP21</f>
        <v>1</v>
      </c>
      <c r="L20" s="21">
        <f>DL!CQ21</f>
        <v>4</v>
      </c>
      <c r="M20" s="22">
        <f>NLP!CO21</f>
        <v>2</v>
      </c>
      <c r="N20" s="23">
        <f>NLP!CP21</f>
        <v>14</v>
      </c>
    </row>
    <row r="21" spans="1:14" x14ac:dyDescent="0.3">
      <c r="A21" s="24">
        <v>13</v>
      </c>
      <c r="B21" s="3" t="s">
        <v>31</v>
      </c>
      <c r="C21" s="3">
        <v>30642</v>
      </c>
      <c r="D21" s="25" t="s">
        <v>32</v>
      </c>
      <c r="E21" s="16">
        <f>SE!BX22</f>
        <v>22</v>
      </c>
      <c r="F21" s="17">
        <f>SE!BY22</f>
        <v>67</v>
      </c>
      <c r="G21" s="18">
        <f>' PWA'!CP22</f>
        <v>18</v>
      </c>
      <c r="H21" s="19">
        <f>' PWA'!CQ22</f>
        <v>75</v>
      </c>
      <c r="I21" s="16">
        <f>PD!CP22</f>
        <v>6</v>
      </c>
      <c r="J21" s="17">
        <f>PD!CQ22</f>
        <v>60</v>
      </c>
      <c r="K21" s="20">
        <f>DL!CP22</f>
        <v>20</v>
      </c>
      <c r="L21" s="21">
        <f>DL!CQ22</f>
        <v>77</v>
      </c>
      <c r="M21" s="22">
        <f>NLP!CO22</f>
        <v>12</v>
      </c>
      <c r="N21" s="23">
        <f>NLP!CP22</f>
        <v>86</v>
      </c>
    </row>
    <row r="22" spans="1:14" x14ac:dyDescent="0.3">
      <c r="A22" s="24">
        <v>14</v>
      </c>
      <c r="B22" s="3" t="s">
        <v>33</v>
      </c>
      <c r="C22" s="3">
        <v>30064</v>
      </c>
      <c r="D22" s="25" t="s">
        <v>34</v>
      </c>
      <c r="E22" s="16">
        <f>SE!BX23</f>
        <v>17</v>
      </c>
      <c r="F22" s="17">
        <f>SE!BY23</f>
        <v>52</v>
      </c>
      <c r="G22" s="18">
        <f>' PWA'!CP23</f>
        <v>12</v>
      </c>
      <c r="H22" s="19">
        <f>' PWA'!CQ23</f>
        <v>50</v>
      </c>
      <c r="I22" s="16">
        <f>PD!CP23</f>
        <v>5</v>
      </c>
      <c r="J22" s="17">
        <f>PD!CQ23</f>
        <v>50</v>
      </c>
      <c r="K22" s="20">
        <f>DL!CP23</f>
        <v>12</v>
      </c>
      <c r="L22" s="21">
        <f>DL!CQ23</f>
        <v>46</v>
      </c>
      <c r="M22" s="22">
        <f>NLP!CO23</f>
        <v>10</v>
      </c>
      <c r="N22" s="23">
        <f>NLP!CP23</f>
        <v>71</v>
      </c>
    </row>
    <row r="23" spans="1:14" x14ac:dyDescent="0.3">
      <c r="A23" s="24">
        <v>15</v>
      </c>
      <c r="B23" s="3" t="s">
        <v>35</v>
      </c>
      <c r="C23" s="3">
        <v>30497</v>
      </c>
      <c r="D23" s="25" t="s">
        <v>36</v>
      </c>
      <c r="E23" s="16">
        <f>SE!BX24</f>
        <v>2</v>
      </c>
      <c r="F23" s="17">
        <f>SE!BY24</f>
        <v>6</v>
      </c>
      <c r="G23" s="18">
        <f>' PWA'!CP24</f>
        <v>0</v>
      </c>
      <c r="H23" s="19">
        <f>' PWA'!CQ24</f>
        <v>0</v>
      </c>
      <c r="I23" s="16">
        <f>PD!CP24</f>
        <v>0</v>
      </c>
      <c r="J23" s="17">
        <f>PD!CQ24</f>
        <v>0</v>
      </c>
      <c r="K23" s="20">
        <f>DL!CP24</f>
        <v>1</v>
      </c>
      <c r="L23" s="21">
        <f>DL!CQ24</f>
        <v>4</v>
      </c>
      <c r="M23" s="22">
        <f>NLP!CO24</f>
        <v>0</v>
      </c>
      <c r="N23" s="23">
        <f>NLP!CP24</f>
        <v>0</v>
      </c>
    </row>
    <row r="24" spans="1:14" x14ac:dyDescent="0.3">
      <c r="A24" s="24">
        <v>16</v>
      </c>
      <c r="B24" s="3" t="s">
        <v>37</v>
      </c>
      <c r="C24" s="3">
        <v>32229</v>
      </c>
      <c r="D24" s="25" t="s">
        <v>36</v>
      </c>
      <c r="E24" s="16">
        <f>SE!BX25</f>
        <v>6</v>
      </c>
      <c r="F24" s="17">
        <f>SE!BY25</f>
        <v>18</v>
      </c>
      <c r="G24" s="18">
        <f>' PWA'!CP25</f>
        <v>5</v>
      </c>
      <c r="H24" s="19">
        <f>' PWA'!CQ25</f>
        <v>21</v>
      </c>
      <c r="I24" s="16">
        <f>PD!CP25</f>
        <v>2</v>
      </c>
      <c r="J24" s="17">
        <f>PD!CQ25</f>
        <v>20</v>
      </c>
      <c r="K24" s="20">
        <f>DL!CP25</f>
        <v>6</v>
      </c>
      <c r="L24" s="21">
        <f>DL!CQ25</f>
        <v>23</v>
      </c>
      <c r="M24" s="22">
        <f>NLP!CO25</f>
        <v>5</v>
      </c>
      <c r="N24" s="23">
        <f>NLP!CP25</f>
        <v>36</v>
      </c>
    </row>
    <row r="25" spans="1:14" x14ac:dyDescent="0.3">
      <c r="A25" s="24">
        <v>17</v>
      </c>
      <c r="B25" s="3" t="s">
        <v>38</v>
      </c>
      <c r="C25" s="3">
        <v>30434</v>
      </c>
      <c r="D25" s="25" t="s">
        <v>39</v>
      </c>
      <c r="E25" s="16">
        <f>SE!BX26</f>
        <v>21</v>
      </c>
      <c r="F25" s="17">
        <f>SE!BY26</f>
        <v>64</v>
      </c>
      <c r="G25" s="18">
        <f>' PWA'!CP26</f>
        <v>18</v>
      </c>
      <c r="H25" s="19">
        <f>' PWA'!CQ26</f>
        <v>75</v>
      </c>
      <c r="I25" s="16">
        <f>PD!CP26</f>
        <v>8</v>
      </c>
      <c r="J25" s="17">
        <f>PD!CQ26</f>
        <v>80</v>
      </c>
      <c r="K25" s="20">
        <f>DL!CP26</f>
        <v>22</v>
      </c>
      <c r="L25" s="21">
        <f>DL!CQ26</f>
        <v>85</v>
      </c>
      <c r="M25" s="22">
        <f>NLP!CO26</f>
        <v>13</v>
      </c>
      <c r="N25" s="23">
        <f>NLP!CP26</f>
        <v>93</v>
      </c>
    </row>
    <row r="26" spans="1:14" x14ac:dyDescent="0.3">
      <c r="A26" s="24">
        <v>18</v>
      </c>
      <c r="B26" s="3" t="s">
        <v>40</v>
      </c>
      <c r="C26" s="3">
        <v>30570</v>
      </c>
      <c r="D26" s="25" t="s">
        <v>41</v>
      </c>
      <c r="E26" s="16">
        <f>SE!BX27</f>
        <v>0</v>
      </c>
      <c r="F26" s="17">
        <f>SE!BY27</f>
        <v>0</v>
      </c>
      <c r="G26" s="18">
        <f>' PWA'!CP27</f>
        <v>0</v>
      </c>
      <c r="H26" s="19">
        <f>' PWA'!CQ27</f>
        <v>0</v>
      </c>
      <c r="I26" s="16">
        <f>PD!CP27</f>
        <v>0</v>
      </c>
      <c r="J26" s="17">
        <f>PD!CQ27</f>
        <v>0</v>
      </c>
      <c r="K26" s="20">
        <f>DL!CP27</f>
        <v>1</v>
      </c>
      <c r="L26" s="21">
        <f>DL!CQ27</f>
        <v>4</v>
      </c>
      <c r="M26" s="22">
        <f>NLP!CO27</f>
        <v>2</v>
      </c>
      <c r="N26" s="23">
        <f>NLP!CP27</f>
        <v>14</v>
      </c>
    </row>
    <row r="27" spans="1:14" x14ac:dyDescent="0.3">
      <c r="A27" s="24">
        <v>19</v>
      </c>
      <c r="B27" s="3" t="s">
        <v>42</v>
      </c>
      <c r="C27" s="3">
        <v>30491</v>
      </c>
      <c r="D27" s="25" t="s">
        <v>43</v>
      </c>
      <c r="E27" s="16">
        <f>SE!BX28</f>
        <v>12</v>
      </c>
      <c r="F27" s="17">
        <f>SE!BY28</f>
        <v>36</v>
      </c>
      <c r="G27" s="18">
        <f>' PWA'!CP28</f>
        <v>11</v>
      </c>
      <c r="H27" s="19">
        <f>' PWA'!CQ28</f>
        <v>46</v>
      </c>
      <c r="I27" s="16">
        <f>PD!CP28</f>
        <v>4</v>
      </c>
      <c r="J27" s="17">
        <f>PD!CQ28</f>
        <v>40</v>
      </c>
      <c r="K27" s="20">
        <f>DL!CP28</f>
        <v>12</v>
      </c>
      <c r="L27" s="21">
        <f>DL!CQ28</f>
        <v>46</v>
      </c>
      <c r="M27" s="22">
        <f>NLP!CO28</f>
        <v>6</v>
      </c>
      <c r="N27" s="23">
        <f>NLP!CP28</f>
        <v>43</v>
      </c>
    </row>
    <row r="28" spans="1:14" x14ac:dyDescent="0.3">
      <c r="A28" s="24">
        <v>20</v>
      </c>
      <c r="B28" s="3" t="s">
        <v>44</v>
      </c>
      <c r="C28" s="3">
        <v>30346</v>
      </c>
      <c r="D28" s="25" t="s">
        <v>45</v>
      </c>
      <c r="E28" s="16">
        <f>SE!BX29</f>
        <v>29</v>
      </c>
      <c r="F28" s="17">
        <f>SE!BY29</f>
        <v>88</v>
      </c>
      <c r="G28" s="18">
        <f>' PWA'!CP29</f>
        <v>20</v>
      </c>
      <c r="H28" s="19">
        <f>' PWA'!CQ29</f>
        <v>83</v>
      </c>
      <c r="I28" s="16">
        <f>PD!CP29</f>
        <v>9</v>
      </c>
      <c r="J28" s="17">
        <f>PD!CQ29</f>
        <v>90</v>
      </c>
      <c r="K28" s="20">
        <f>DL!CP29</f>
        <v>26</v>
      </c>
      <c r="L28" s="21">
        <f>DL!CQ29</f>
        <v>100</v>
      </c>
      <c r="M28" s="22">
        <f>NLP!CO29</f>
        <v>13</v>
      </c>
      <c r="N28" s="23">
        <f>NLP!CP29</f>
        <v>93</v>
      </c>
    </row>
    <row r="29" spans="1:14" x14ac:dyDescent="0.3">
      <c r="A29" s="24">
        <v>21</v>
      </c>
      <c r="B29" s="3" t="s">
        <v>46</v>
      </c>
      <c r="C29" s="3">
        <v>30572</v>
      </c>
      <c r="D29" s="25" t="s">
        <v>47</v>
      </c>
      <c r="E29" s="16">
        <f>SE!BX30</f>
        <v>4</v>
      </c>
      <c r="F29" s="17">
        <f>SE!BY30</f>
        <v>12</v>
      </c>
      <c r="G29" s="18">
        <f>' PWA'!CP30</f>
        <v>5</v>
      </c>
      <c r="H29" s="19">
        <f>' PWA'!CQ30</f>
        <v>21</v>
      </c>
      <c r="I29" s="16">
        <f>PD!CP30</f>
        <v>0</v>
      </c>
      <c r="J29" s="17">
        <f>PD!CQ30</f>
        <v>0</v>
      </c>
      <c r="K29" s="20">
        <f>DL!CP30</f>
        <v>3</v>
      </c>
      <c r="L29" s="21">
        <f>DL!CQ30</f>
        <v>12</v>
      </c>
      <c r="M29" s="22">
        <f>NLP!CO30</f>
        <v>2</v>
      </c>
      <c r="N29" s="23">
        <f>NLP!CP30</f>
        <v>14</v>
      </c>
    </row>
    <row r="30" spans="1:14" ht="14" x14ac:dyDescent="0.3">
      <c r="A30" s="24">
        <v>22</v>
      </c>
      <c r="B30" s="3" t="s">
        <v>48</v>
      </c>
      <c r="C30" s="3">
        <v>32009</v>
      </c>
      <c r="D30" s="25" t="s">
        <v>49</v>
      </c>
      <c r="E30" s="16">
        <f>SE!BX31</f>
        <v>25</v>
      </c>
      <c r="F30" s="17">
        <f>SE!BY31</f>
        <v>76</v>
      </c>
      <c r="G30" s="18">
        <f>' PWA'!CP31</f>
        <v>18</v>
      </c>
      <c r="H30" s="19">
        <f>' PWA'!CQ31</f>
        <v>75</v>
      </c>
      <c r="I30" s="16">
        <f>PD!CP31</f>
        <v>9</v>
      </c>
      <c r="J30" s="17">
        <f>PD!CQ31</f>
        <v>90</v>
      </c>
      <c r="K30" s="20">
        <f>DL!CP31</f>
        <v>24</v>
      </c>
      <c r="L30" s="21">
        <f>DL!CQ31</f>
        <v>92</v>
      </c>
      <c r="M30" s="22">
        <f>NLP!CO31</f>
        <v>11</v>
      </c>
      <c r="N30" s="23">
        <f>NLP!CP31</f>
        <v>79</v>
      </c>
    </row>
    <row r="31" spans="1:14" ht="14" x14ac:dyDescent="0.3">
      <c r="A31" s="24">
        <v>23</v>
      </c>
      <c r="B31" s="3" t="s">
        <v>50</v>
      </c>
      <c r="C31" s="3">
        <v>30663</v>
      </c>
      <c r="D31" s="25" t="s">
        <v>51</v>
      </c>
      <c r="E31" s="16">
        <f>SE!BX32</f>
        <v>22</v>
      </c>
      <c r="F31" s="17">
        <f>SE!BY32</f>
        <v>67</v>
      </c>
      <c r="G31" s="18">
        <f>' PWA'!CP32</f>
        <v>19</v>
      </c>
      <c r="H31" s="19">
        <f>' PWA'!CQ32</f>
        <v>79</v>
      </c>
      <c r="I31" s="16">
        <f>PD!CP32</f>
        <v>7</v>
      </c>
      <c r="J31" s="17">
        <f>PD!CQ32</f>
        <v>70</v>
      </c>
      <c r="K31" s="20">
        <f>DL!CP32</f>
        <v>22</v>
      </c>
      <c r="L31" s="21">
        <f>DL!CQ32</f>
        <v>85</v>
      </c>
      <c r="M31" s="22">
        <f>NLP!CO32</f>
        <v>11</v>
      </c>
      <c r="N31" s="23">
        <f>NLP!CP32</f>
        <v>79</v>
      </c>
    </row>
    <row r="32" spans="1:14" ht="14" x14ac:dyDescent="0.3">
      <c r="A32" s="24">
        <v>24</v>
      </c>
      <c r="B32" s="3" t="s">
        <v>52</v>
      </c>
      <c r="C32" s="3">
        <v>31638</v>
      </c>
      <c r="D32" s="25" t="s">
        <v>53</v>
      </c>
      <c r="E32" s="16">
        <f>SE!BX33</f>
        <v>22</v>
      </c>
      <c r="F32" s="17">
        <f>SE!BY33</f>
        <v>67</v>
      </c>
      <c r="G32" s="18">
        <f>' PWA'!CP33</f>
        <v>17</v>
      </c>
      <c r="H32" s="19">
        <f>' PWA'!CQ33</f>
        <v>71</v>
      </c>
      <c r="I32" s="16">
        <f>PD!CP33</f>
        <v>7</v>
      </c>
      <c r="J32" s="17">
        <f>PD!CQ33</f>
        <v>70</v>
      </c>
      <c r="K32" s="20">
        <f>DL!CP33</f>
        <v>20</v>
      </c>
      <c r="L32" s="21">
        <f>DL!CQ33</f>
        <v>77</v>
      </c>
      <c r="M32" s="22">
        <f>NLP!CO33</f>
        <v>11</v>
      </c>
      <c r="N32" s="23">
        <f>NLP!CP33</f>
        <v>79</v>
      </c>
    </row>
    <row r="33" spans="1:14" ht="14" x14ac:dyDescent="0.3">
      <c r="A33" s="24">
        <v>25</v>
      </c>
      <c r="B33" s="3" t="s">
        <v>54</v>
      </c>
      <c r="C33" s="3">
        <v>32073</v>
      </c>
      <c r="D33" s="25" t="s">
        <v>55</v>
      </c>
      <c r="E33" s="16">
        <f>SE!BX34</f>
        <v>15</v>
      </c>
      <c r="F33" s="17">
        <f>SE!BY34</f>
        <v>45</v>
      </c>
      <c r="G33" s="18">
        <f>' PWA'!CP34</f>
        <v>11</v>
      </c>
      <c r="H33" s="19">
        <f>' PWA'!CQ34</f>
        <v>46</v>
      </c>
      <c r="I33" s="16">
        <f>PD!CP34</f>
        <v>6</v>
      </c>
      <c r="J33" s="17">
        <f>PD!CQ34</f>
        <v>60</v>
      </c>
      <c r="K33" s="20">
        <f>DL!CP34</f>
        <v>14</v>
      </c>
      <c r="L33" s="21">
        <f>DL!CQ34</f>
        <v>54</v>
      </c>
      <c r="M33" s="22">
        <f>NLP!CO34</f>
        <v>9</v>
      </c>
      <c r="N33" s="23">
        <f>NLP!CP34</f>
        <v>64</v>
      </c>
    </row>
    <row r="34" spans="1:14" ht="14" x14ac:dyDescent="0.3">
      <c r="A34" s="24">
        <v>26</v>
      </c>
      <c r="B34" s="3" t="s">
        <v>56</v>
      </c>
      <c r="C34" s="3">
        <v>30205</v>
      </c>
      <c r="D34" s="25" t="s">
        <v>57</v>
      </c>
      <c r="E34" s="16">
        <f>SE!BX35</f>
        <v>11</v>
      </c>
      <c r="F34" s="17">
        <f>SE!BY35</f>
        <v>33</v>
      </c>
      <c r="G34" s="18">
        <f>' PWA'!CP35</f>
        <v>11</v>
      </c>
      <c r="H34" s="19">
        <f>' PWA'!CQ35</f>
        <v>46</v>
      </c>
      <c r="I34" s="16">
        <f>PD!CP35</f>
        <v>4</v>
      </c>
      <c r="J34" s="17">
        <f>PD!CQ35</f>
        <v>40</v>
      </c>
      <c r="K34" s="20">
        <f>DL!CP35</f>
        <v>13</v>
      </c>
      <c r="L34" s="21">
        <f>DL!CQ35</f>
        <v>50</v>
      </c>
      <c r="M34" s="22">
        <f>NLP!CO35</f>
        <v>6</v>
      </c>
      <c r="N34" s="23">
        <f>NLP!CP35</f>
        <v>43</v>
      </c>
    </row>
    <row r="35" spans="1:14" ht="14" x14ac:dyDescent="0.3">
      <c r="A35" s="24">
        <v>27</v>
      </c>
      <c r="B35" s="3" t="s">
        <v>58</v>
      </c>
      <c r="C35" s="3">
        <v>30418</v>
      </c>
      <c r="D35" s="25" t="s">
        <v>59</v>
      </c>
      <c r="E35" s="16">
        <f>SE!BX36</f>
        <v>1</v>
      </c>
      <c r="F35" s="17">
        <f>SE!BY36</f>
        <v>3</v>
      </c>
      <c r="G35" s="18">
        <f>' PWA'!CP36</f>
        <v>0</v>
      </c>
      <c r="H35" s="19">
        <f>' PWA'!CQ36</f>
        <v>0</v>
      </c>
      <c r="I35" s="16">
        <f>PD!CP36</f>
        <v>0</v>
      </c>
      <c r="J35" s="17">
        <f>PD!CQ36</f>
        <v>0</v>
      </c>
      <c r="K35" s="20">
        <f>DL!CP36</f>
        <v>1</v>
      </c>
      <c r="L35" s="21">
        <f>DL!CQ36</f>
        <v>4</v>
      </c>
      <c r="M35" s="22">
        <f>NLP!CO36</f>
        <v>0</v>
      </c>
      <c r="N35" s="23">
        <f>NLP!CP36</f>
        <v>0</v>
      </c>
    </row>
    <row r="36" spans="1:14" ht="14" x14ac:dyDescent="0.3">
      <c r="A36" s="24">
        <v>28</v>
      </c>
      <c r="B36" s="3" t="s">
        <v>60</v>
      </c>
      <c r="C36" s="3">
        <v>30322</v>
      </c>
      <c r="D36" s="25" t="s">
        <v>61</v>
      </c>
      <c r="E36" s="16">
        <f>SE!BX37</f>
        <v>30</v>
      </c>
      <c r="F36" s="17">
        <f>SE!BY37</f>
        <v>91</v>
      </c>
      <c r="G36" s="18">
        <f>' PWA'!CP37</f>
        <v>24</v>
      </c>
      <c r="H36" s="19">
        <f>' PWA'!CQ37</f>
        <v>100</v>
      </c>
      <c r="I36" s="16">
        <f>PD!CP37</f>
        <v>9</v>
      </c>
      <c r="J36" s="17">
        <f>PD!CQ37</f>
        <v>90</v>
      </c>
      <c r="K36" s="20">
        <f>DL!CP37</f>
        <v>27</v>
      </c>
      <c r="L36" s="21">
        <f>DL!CQ37</f>
        <v>104</v>
      </c>
      <c r="M36" s="22">
        <f>NLP!CO37</f>
        <v>14</v>
      </c>
      <c r="N36" s="23">
        <f>NLP!CP37</f>
        <v>100</v>
      </c>
    </row>
    <row r="37" spans="1:14" ht="14" x14ac:dyDescent="0.3">
      <c r="A37" s="24">
        <v>29</v>
      </c>
      <c r="B37" s="3" t="s">
        <v>62</v>
      </c>
      <c r="C37" s="3">
        <v>31621</v>
      </c>
      <c r="D37" s="25" t="s">
        <v>63</v>
      </c>
      <c r="E37" s="16">
        <f>SE!BX38</f>
        <v>4</v>
      </c>
      <c r="F37" s="17">
        <f>SE!BY38</f>
        <v>12</v>
      </c>
      <c r="G37" s="18">
        <f>' PWA'!CP38</f>
        <v>3</v>
      </c>
      <c r="H37" s="19">
        <f>' PWA'!CQ38</f>
        <v>13</v>
      </c>
      <c r="I37" s="16">
        <f>PD!CP38</f>
        <v>3</v>
      </c>
      <c r="J37" s="17">
        <f>PD!CQ38</f>
        <v>30</v>
      </c>
      <c r="K37" s="20">
        <f>DL!CP38</f>
        <v>3</v>
      </c>
      <c r="L37" s="21">
        <f>DL!CQ38</f>
        <v>12</v>
      </c>
      <c r="M37" s="22">
        <f>NLP!CO38</f>
        <v>1</v>
      </c>
      <c r="N37" s="23">
        <f>NLP!CP38</f>
        <v>7</v>
      </c>
    </row>
    <row r="38" spans="1:14" ht="14" x14ac:dyDescent="0.3">
      <c r="A38" s="24">
        <v>30</v>
      </c>
      <c r="B38" s="3" t="s">
        <v>64</v>
      </c>
      <c r="C38" s="3">
        <v>30472</v>
      </c>
      <c r="D38" s="25" t="s">
        <v>65</v>
      </c>
      <c r="E38" s="16">
        <f>SE!BX39</f>
        <v>22</v>
      </c>
      <c r="F38" s="17">
        <f>SE!BY39</f>
        <v>67</v>
      </c>
      <c r="G38" s="18">
        <f>' PWA'!CP39</f>
        <v>14</v>
      </c>
      <c r="H38" s="19">
        <f>' PWA'!CQ39</f>
        <v>58</v>
      </c>
      <c r="I38" s="16">
        <f>PD!CP39</f>
        <v>7</v>
      </c>
      <c r="J38" s="17">
        <f>PD!CQ39</f>
        <v>70</v>
      </c>
      <c r="K38" s="20">
        <f>DL!CP39</f>
        <v>19</v>
      </c>
      <c r="L38" s="21">
        <f>DL!CQ39</f>
        <v>73</v>
      </c>
      <c r="M38" s="22">
        <f>NLP!CO39</f>
        <v>10</v>
      </c>
      <c r="N38" s="23">
        <f>NLP!CP39</f>
        <v>71</v>
      </c>
    </row>
    <row r="39" spans="1:14" ht="14" x14ac:dyDescent="0.3">
      <c r="A39" s="24">
        <v>31</v>
      </c>
      <c r="B39" s="3" t="s">
        <v>66</v>
      </c>
      <c r="C39" s="3">
        <v>30345</v>
      </c>
      <c r="D39" s="25" t="s">
        <v>67</v>
      </c>
      <c r="E39" s="16">
        <f>SE!BX40</f>
        <v>23</v>
      </c>
      <c r="F39" s="17">
        <f>SE!BY40</f>
        <v>70</v>
      </c>
      <c r="G39" s="18">
        <f>' PWA'!CP40</f>
        <v>17</v>
      </c>
      <c r="H39" s="19">
        <f>' PWA'!CQ40</f>
        <v>71</v>
      </c>
      <c r="I39" s="16">
        <f>PD!CP40</f>
        <v>8</v>
      </c>
      <c r="J39" s="17">
        <f>PD!CQ40</f>
        <v>80</v>
      </c>
      <c r="K39" s="20">
        <f>DL!CP40</f>
        <v>22</v>
      </c>
      <c r="L39" s="21">
        <f>DL!CQ40</f>
        <v>85</v>
      </c>
      <c r="M39" s="22">
        <f>NLP!CO40</f>
        <v>12</v>
      </c>
      <c r="N39" s="23">
        <f>NLP!CP40</f>
        <v>86</v>
      </c>
    </row>
    <row r="40" spans="1:14" ht="14" x14ac:dyDescent="0.3">
      <c r="A40" s="24">
        <v>32</v>
      </c>
      <c r="B40" s="3" t="s">
        <v>68</v>
      </c>
      <c r="C40" s="3">
        <v>30422</v>
      </c>
      <c r="D40" s="25" t="s">
        <v>69</v>
      </c>
      <c r="E40" s="16">
        <f>SE!BX41</f>
        <v>21</v>
      </c>
      <c r="F40" s="17">
        <f>SE!BY41</f>
        <v>64</v>
      </c>
      <c r="G40" s="18">
        <f>' PWA'!CP41</f>
        <v>15</v>
      </c>
      <c r="H40" s="19">
        <f>' PWA'!CQ41</f>
        <v>63</v>
      </c>
      <c r="I40" s="16">
        <f>PD!CP41</f>
        <v>5</v>
      </c>
      <c r="J40" s="17">
        <f>PD!CQ41</f>
        <v>50</v>
      </c>
      <c r="K40" s="20">
        <f>DL!CP41</f>
        <v>18</v>
      </c>
      <c r="L40" s="21">
        <f>DL!CQ41</f>
        <v>69</v>
      </c>
      <c r="M40" s="22">
        <f>NLP!CO41</f>
        <v>10</v>
      </c>
      <c r="N40" s="23">
        <f>NLP!CP41</f>
        <v>71</v>
      </c>
    </row>
    <row r="41" spans="1:14" ht="14" x14ac:dyDescent="0.3">
      <c r="A41" s="24">
        <v>33</v>
      </c>
      <c r="B41" s="3" t="s">
        <v>70</v>
      </c>
      <c r="C41" s="3">
        <v>30277</v>
      </c>
      <c r="D41" s="25" t="s">
        <v>71</v>
      </c>
      <c r="E41" s="16">
        <f>SE!BX42</f>
        <v>12</v>
      </c>
      <c r="F41" s="17">
        <f>SE!BY42</f>
        <v>36</v>
      </c>
      <c r="G41" s="18">
        <f>' PWA'!CP42</f>
        <v>10</v>
      </c>
      <c r="H41" s="19">
        <f>' PWA'!CQ42</f>
        <v>42</v>
      </c>
      <c r="I41" s="16">
        <f>PD!CP42</f>
        <v>3</v>
      </c>
      <c r="J41" s="17">
        <f>PD!CQ42</f>
        <v>30</v>
      </c>
      <c r="K41" s="20">
        <f>DL!CP42</f>
        <v>13</v>
      </c>
      <c r="L41" s="21">
        <f>DL!CQ42</f>
        <v>50</v>
      </c>
      <c r="M41" s="22">
        <f>NLP!CO42</f>
        <v>6</v>
      </c>
      <c r="N41" s="23">
        <f>NLP!CP42</f>
        <v>43</v>
      </c>
    </row>
    <row r="42" spans="1:14" ht="14" x14ac:dyDescent="0.3">
      <c r="A42" s="24">
        <v>34</v>
      </c>
      <c r="B42" s="3" t="s">
        <v>72</v>
      </c>
      <c r="C42" s="3">
        <v>30573</v>
      </c>
      <c r="D42" s="25" t="s">
        <v>73</v>
      </c>
      <c r="E42" s="16">
        <f>SE!BX43</f>
        <v>29</v>
      </c>
      <c r="F42" s="17">
        <f>SE!BY43</f>
        <v>88</v>
      </c>
      <c r="G42" s="18">
        <f>' PWA'!CP43</f>
        <v>21</v>
      </c>
      <c r="H42" s="19">
        <f>' PWA'!CQ43</f>
        <v>88</v>
      </c>
      <c r="I42" s="16">
        <f>PD!CP43</f>
        <v>9</v>
      </c>
      <c r="J42" s="17">
        <f>PD!CQ43</f>
        <v>90</v>
      </c>
      <c r="K42" s="20">
        <f>DL!CP43</f>
        <v>26</v>
      </c>
      <c r="L42" s="21">
        <f>DL!CQ43</f>
        <v>100</v>
      </c>
      <c r="M42" s="22">
        <f>NLP!CO43</f>
        <v>14</v>
      </c>
      <c r="N42" s="23">
        <f>NLP!CP43</f>
        <v>100</v>
      </c>
    </row>
    <row r="43" spans="1:14" ht="14" x14ac:dyDescent="0.3">
      <c r="A43" s="24">
        <v>35</v>
      </c>
      <c r="B43" s="3" t="s">
        <v>74</v>
      </c>
      <c r="C43" s="3">
        <v>30424</v>
      </c>
      <c r="D43" s="25" t="s">
        <v>75</v>
      </c>
      <c r="E43" s="16">
        <f>SE!BX44</f>
        <v>0</v>
      </c>
      <c r="F43" s="17">
        <f>SE!BY44</f>
        <v>0</v>
      </c>
      <c r="G43" s="18">
        <f>' PWA'!CP44</f>
        <v>0</v>
      </c>
      <c r="H43" s="19">
        <f>' PWA'!CQ44</f>
        <v>0</v>
      </c>
      <c r="I43" s="16">
        <f>PD!CP44</f>
        <v>0</v>
      </c>
      <c r="J43" s="17">
        <f>PD!CQ44</f>
        <v>0</v>
      </c>
      <c r="K43" s="20">
        <f>DL!CP44</f>
        <v>0</v>
      </c>
      <c r="L43" s="21">
        <f>DL!CQ44</f>
        <v>0</v>
      </c>
      <c r="M43" s="22">
        <f>NLP!CO44</f>
        <v>0</v>
      </c>
      <c r="N43" s="23">
        <f>NLP!CP44</f>
        <v>0</v>
      </c>
    </row>
    <row r="44" spans="1:14" ht="14" x14ac:dyDescent="0.3">
      <c r="A44" s="24">
        <v>36</v>
      </c>
      <c r="B44" s="3" t="s">
        <v>76</v>
      </c>
      <c r="C44" s="3">
        <v>30546</v>
      </c>
      <c r="D44" s="25" t="s">
        <v>77</v>
      </c>
      <c r="E44" s="16">
        <f>SE!BX45</f>
        <v>25</v>
      </c>
      <c r="F44" s="17">
        <f>SE!BY45</f>
        <v>76</v>
      </c>
      <c r="G44" s="18">
        <f>' PWA'!CP45</f>
        <v>19</v>
      </c>
      <c r="H44" s="19">
        <f>' PWA'!CQ45</f>
        <v>79</v>
      </c>
      <c r="I44" s="16">
        <f>PD!CP45</f>
        <v>7</v>
      </c>
      <c r="J44" s="17">
        <f>PD!CQ45</f>
        <v>70</v>
      </c>
      <c r="K44" s="20">
        <f>DL!CP45</f>
        <v>22</v>
      </c>
      <c r="L44" s="21">
        <f>DL!CQ45</f>
        <v>85</v>
      </c>
      <c r="M44" s="22">
        <f>NLP!CO45</f>
        <v>13</v>
      </c>
      <c r="N44" s="23">
        <f>NLP!CP45</f>
        <v>93</v>
      </c>
    </row>
    <row r="45" spans="1:14" ht="14" x14ac:dyDescent="0.3">
      <c r="A45" s="24">
        <v>37</v>
      </c>
      <c r="B45" s="3" t="s">
        <v>78</v>
      </c>
      <c r="C45" s="3">
        <v>30342</v>
      </c>
      <c r="D45" s="25" t="s">
        <v>79</v>
      </c>
      <c r="E45" s="16">
        <f>SE!BX46</f>
        <v>19</v>
      </c>
      <c r="F45" s="17">
        <f>SE!BY46</f>
        <v>58</v>
      </c>
      <c r="G45" s="18">
        <f>' PWA'!CP46</f>
        <v>15</v>
      </c>
      <c r="H45" s="19">
        <f>' PWA'!CQ46</f>
        <v>63</v>
      </c>
      <c r="I45" s="16">
        <f>PD!CP46</f>
        <v>7</v>
      </c>
      <c r="J45" s="17">
        <f>PD!CQ46</f>
        <v>70</v>
      </c>
      <c r="K45" s="20">
        <f>DL!CP46</f>
        <v>17</v>
      </c>
      <c r="L45" s="21">
        <f>DL!CQ46</f>
        <v>65</v>
      </c>
      <c r="M45" s="22">
        <f>NLP!CO46</f>
        <v>9</v>
      </c>
      <c r="N45" s="23">
        <f>NLP!CP46</f>
        <v>64</v>
      </c>
    </row>
    <row r="46" spans="1:14" ht="14" x14ac:dyDescent="0.3">
      <c r="A46" s="24">
        <v>38</v>
      </c>
      <c r="B46" s="3" t="s">
        <v>80</v>
      </c>
      <c r="C46" s="3">
        <v>30519</v>
      </c>
      <c r="D46" s="25" t="s">
        <v>81</v>
      </c>
      <c r="E46" s="16">
        <f>SE!BX47</f>
        <v>14</v>
      </c>
      <c r="F46" s="17">
        <f>SE!BY47</f>
        <v>42</v>
      </c>
      <c r="G46" s="18">
        <f>' PWA'!CP47</f>
        <v>12</v>
      </c>
      <c r="H46" s="19">
        <f>' PWA'!CQ47</f>
        <v>50</v>
      </c>
      <c r="I46" s="16">
        <f>PD!CP47</f>
        <v>5</v>
      </c>
      <c r="J46" s="17">
        <f>PD!CQ47</f>
        <v>50</v>
      </c>
      <c r="K46" s="20">
        <f>DL!CP47</f>
        <v>13</v>
      </c>
      <c r="L46" s="21">
        <f>DL!CQ47</f>
        <v>50</v>
      </c>
      <c r="M46" s="22">
        <f>NLP!CO47</f>
        <v>6</v>
      </c>
      <c r="N46" s="23">
        <f>NLP!CP47</f>
        <v>43</v>
      </c>
    </row>
    <row r="47" spans="1:14" ht="14" x14ac:dyDescent="0.3">
      <c r="A47" s="24">
        <v>39</v>
      </c>
      <c r="B47" s="3" t="s">
        <v>82</v>
      </c>
      <c r="C47" s="3">
        <v>32012</v>
      </c>
      <c r="D47" s="25" t="s">
        <v>83</v>
      </c>
      <c r="E47" s="16">
        <f>SE!BX48</f>
        <v>0</v>
      </c>
      <c r="F47" s="17">
        <f>SE!BY48</f>
        <v>0</v>
      </c>
      <c r="G47" s="18">
        <f>' PWA'!CP48</f>
        <v>0</v>
      </c>
      <c r="H47" s="19">
        <f>' PWA'!CQ48</f>
        <v>0</v>
      </c>
      <c r="I47" s="16">
        <f>PD!CP48</f>
        <v>0</v>
      </c>
      <c r="J47" s="17">
        <f>PD!CQ48</f>
        <v>0</v>
      </c>
      <c r="K47" s="20">
        <f>DL!CP48</f>
        <v>0</v>
      </c>
      <c r="L47" s="21">
        <f>DL!CQ48</f>
        <v>0</v>
      </c>
      <c r="M47" s="22">
        <f>NLP!CO48</f>
        <v>0</v>
      </c>
      <c r="N47" s="23">
        <f>NLP!CP48</f>
        <v>0</v>
      </c>
    </row>
    <row r="48" spans="1:14" ht="14" x14ac:dyDescent="0.3">
      <c r="A48" s="24">
        <v>40</v>
      </c>
      <c r="B48" s="3" t="s">
        <v>84</v>
      </c>
      <c r="C48" s="3">
        <v>30462</v>
      </c>
      <c r="D48" s="25" t="s">
        <v>85</v>
      </c>
      <c r="E48" s="16">
        <f>SE!BX49</f>
        <v>17</v>
      </c>
      <c r="F48" s="17">
        <f>SE!BY49</f>
        <v>52</v>
      </c>
      <c r="G48" s="18">
        <f>' PWA'!CP49</f>
        <v>15</v>
      </c>
      <c r="H48" s="19">
        <f>' PWA'!CQ49</f>
        <v>63</v>
      </c>
      <c r="I48" s="16">
        <f>PD!CP49</f>
        <v>6</v>
      </c>
      <c r="J48" s="17">
        <f>PD!CQ49</f>
        <v>60</v>
      </c>
      <c r="K48" s="20">
        <f>DL!CP49</f>
        <v>17</v>
      </c>
      <c r="L48" s="21">
        <f>DL!CQ49</f>
        <v>65</v>
      </c>
      <c r="M48" s="22">
        <f>NLP!CO49</f>
        <v>10</v>
      </c>
      <c r="N48" s="23">
        <f>NLP!CP49</f>
        <v>71</v>
      </c>
    </row>
    <row r="49" spans="1:14" ht="14" x14ac:dyDescent="0.3">
      <c r="A49" s="24">
        <v>41</v>
      </c>
      <c r="B49" s="3" t="s">
        <v>86</v>
      </c>
      <c r="C49" s="3">
        <v>30157</v>
      </c>
      <c r="D49" s="25" t="s">
        <v>87</v>
      </c>
      <c r="E49" s="16">
        <f>SE!BX50</f>
        <v>8</v>
      </c>
      <c r="F49" s="17">
        <f>SE!BY50</f>
        <v>24</v>
      </c>
      <c r="G49" s="18">
        <f>' PWA'!CP50</f>
        <v>5</v>
      </c>
      <c r="H49" s="19">
        <f>' PWA'!CQ50</f>
        <v>21</v>
      </c>
      <c r="I49" s="16">
        <f>PD!CP50</f>
        <v>2</v>
      </c>
      <c r="J49" s="17">
        <f>PD!CQ50</f>
        <v>20</v>
      </c>
      <c r="K49" s="20">
        <f>DL!CP50</f>
        <v>5</v>
      </c>
      <c r="L49" s="21">
        <f>DL!CQ50</f>
        <v>19</v>
      </c>
      <c r="M49" s="22">
        <f>NLP!CO50</f>
        <v>5</v>
      </c>
      <c r="N49" s="23">
        <f>NLP!CP50</f>
        <v>36</v>
      </c>
    </row>
    <row r="50" spans="1:14" ht="14" x14ac:dyDescent="0.3">
      <c r="A50" s="24">
        <v>42</v>
      </c>
      <c r="B50" s="3" t="s">
        <v>88</v>
      </c>
      <c r="C50" s="3">
        <v>30166</v>
      </c>
      <c r="D50" s="25" t="s">
        <v>89</v>
      </c>
      <c r="E50" s="16">
        <f>SE!BX51</f>
        <v>22</v>
      </c>
      <c r="F50" s="17">
        <f>SE!BY51</f>
        <v>67</v>
      </c>
      <c r="G50" s="18">
        <f>' PWA'!CP51</f>
        <v>15</v>
      </c>
      <c r="H50" s="19">
        <f>' PWA'!CQ51</f>
        <v>63</v>
      </c>
      <c r="I50" s="16">
        <f>PD!CP51</f>
        <v>7</v>
      </c>
      <c r="J50" s="17">
        <f>PD!CQ51</f>
        <v>70</v>
      </c>
      <c r="K50" s="20">
        <f>DL!CP51</f>
        <v>20</v>
      </c>
      <c r="L50" s="21">
        <f>DL!CQ51</f>
        <v>77</v>
      </c>
      <c r="M50" s="22">
        <f>NLP!CO51</f>
        <v>10</v>
      </c>
      <c r="N50" s="23">
        <f>NLP!CP51</f>
        <v>71</v>
      </c>
    </row>
    <row r="51" spans="1:14" ht="14" x14ac:dyDescent="0.3">
      <c r="A51" s="24">
        <v>43</v>
      </c>
      <c r="B51" s="3" t="s">
        <v>90</v>
      </c>
      <c r="C51" s="3">
        <v>30468</v>
      </c>
      <c r="D51" s="25" t="s">
        <v>91</v>
      </c>
      <c r="E51" s="16">
        <f>SE!BX52</f>
        <v>14</v>
      </c>
      <c r="F51" s="17">
        <f>SE!BY52</f>
        <v>42</v>
      </c>
      <c r="G51" s="18">
        <f>' PWA'!CP52</f>
        <v>9</v>
      </c>
      <c r="H51" s="19">
        <f>' PWA'!CQ52</f>
        <v>38</v>
      </c>
      <c r="I51" s="16">
        <f>PD!CP52</f>
        <v>3</v>
      </c>
      <c r="J51" s="17">
        <f>PD!CQ52</f>
        <v>30</v>
      </c>
      <c r="K51" s="20">
        <f>DL!CP52</f>
        <v>14</v>
      </c>
      <c r="L51" s="21">
        <f>DL!CQ52</f>
        <v>54</v>
      </c>
      <c r="M51" s="22">
        <f>NLP!CO52</f>
        <v>7</v>
      </c>
      <c r="N51" s="23">
        <f>NLP!CP52</f>
        <v>50</v>
      </c>
    </row>
    <row r="52" spans="1:14" ht="14" x14ac:dyDescent="0.3">
      <c r="A52" s="24">
        <v>44</v>
      </c>
      <c r="B52" s="3" t="s">
        <v>92</v>
      </c>
      <c r="C52" s="3">
        <v>30496</v>
      </c>
      <c r="D52" s="25" t="s">
        <v>93</v>
      </c>
      <c r="E52" s="16">
        <f>SE!BX53</f>
        <v>17</v>
      </c>
      <c r="F52" s="17">
        <f>SE!BY53</f>
        <v>52</v>
      </c>
      <c r="G52" s="18">
        <f>' PWA'!CP53</f>
        <v>12</v>
      </c>
      <c r="H52" s="19">
        <f>' PWA'!CQ53</f>
        <v>50</v>
      </c>
      <c r="I52" s="16">
        <f>PD!CP53</f>
        <v>1</v>
      </c>
      <c r="J52" s="17">
        <f>PD!CQ53</f>
        <v>10</v>
      </c>
      <c r="K52" s="20">
        <f>DL!CP53</f>
        <v>18</v>
      </c>
      <c r="L52" s="21">
        <f>DL!CQ53</f>
        <v>69</v>
      </c>
      <c r="M52" s="22">
        <f>NLP!CO53</f>
        <v>12</v>
      </c>
      <c r="N52" s="23">
        <f>NLP!CP53</f>
        <v>86</v>
      </c>
    </row>
    <row r="53" spans="1:14" ht="14" x14ac:dyDescent="0.3">
      <c r="A53" s="24">
        <v>45</v>
      </c>
      <c r="B53" s="3" t="s">
        <v>94</v>
      </c>
      <c r="C53" s="3">
        <v>30389</v>
      </c>
      <c r="D53" s="25" t="s">
        <v>95</v>
      </c>
      <c r="E53" s="16">
        <f>SE!BX54</f>
        <v>4</v>
      </c>
      <c r="F53" s="17">
        <f>SE!BY54</f>
        <v>12</v>
      </c>
      <c r="G53" s="18">
        <f>' PWA'!CP54</f>
        <v>3</v>
      </c>
      <c r="H53" s="19">
        <f>' PWA'!CQ54</f>
        <v>13</v>
      </c>
      <c r="I53" s="16">
        <f>PD!CP54</f>
        <v>0</v>
      </c>
      <c r="J53" s="17">
        <f>PD!CQ54</f>
        <v>0</v>
      </c>
      <c r="K53" s="20">
        <f>DL!CP54</f>
        <v>3</v>
      </c>
      <c r="L53" s="21">
        <f>DL!CQ54</f>
        <v>12</v>
      </c>
      <c r="M53" s="22">
        <f>NLP!CO54</f>
        <v>1</v>
      </c>
      <c r="N53" s="23">
        <f>NLP!CP54</f>
        <v>7</v>
      </c>
    </row>
    <row r="54" spans="1:14" ht="14" x14ac:dyDescent="0.3">
      <c r="A54" s="24">
        <v>46</v>
      </c>
      <c r="B54" s="3" t="s">
        <v>96</v>
      </c>
      <c r="C54" s="3">
        <v>30203</v>
      </c>
      <c r="D54" s="25" t="s">
        <v>97</v>
      </c>
      <c r="E54" s="16">
        <f>SE!BX55</f>
        <v>26</v>
      </c>
      <c r="F54" s="17">
        <f>SE!BY55</f>
        <v>79</v>
      </c>
      <c r="G54" s="18">
        <f>' PWA'!CP55</f>
        <v>20</v>
      </c>
      <c r="H54" s="19">
        <f>' PWA'!CQ55</f>
        <v>83</v>
      </c>
      <c r="I54" s="16">
        <f>PD!CP55</f>
        <v>7</v>
      </c>
      <c r="J54" s="17">
        <f>PD!CQ55</f>
        <v>70</v>
      </c>
      <c r="K54" s="20">
        <f>DL!CP55</f>
        <v>21</v>
      </c>
      <c r="L54" s="21">
        <f>DL!CQ55</f>
        <v>81</v>
      </c>
      <c r="M54" s="22">
        <f>NLP!CO55</f>
        <v>12</v>
      </c>
      <c r="N54" s="23">
        <f>NLP!CP55</f>
        <v>86</v>
      </c>
    </row>
    <row r="55" spans="1:14" ht="14" x14ac:dyDescent="0.3">
      <c r="A55" s="24">
        <v>47</v>
      </c>
      <c r="B55" s="3" t="s">
        <v>98</v>
      </c>
      <c r="C55" s="3">
        <v>30575</v>
      </c>
      <c r="D55" s="25" t="s">
        <v>99</v>
      </c>
      <c r="E55" s="16">
        <f>SE!BX56</f>
        <v>20</v>
      </c>
      <c r="F55" s="17">
        <f>SE!BY56</f>
        <v>61</v>
      </c>
      <c r="G55" s="18">
        <f>' PWA'!CP56</f>
        <v>14</v>
      </c>
      <c r="H55" s="19">
        <f>' PWA'!CQ56</f>
        <v>58</v>
      </c>
      <c r="I55" s="16">
        <f>PD!CP56</f>
        <v>5</v>
      </c>
      <c r="J55" s="17">
        <f>PD!CQ56</f>
        <v>50</v>
      </c>
      <c r="K55" s="20">
        <f>DL!CP56</f>
        <v>20</v>
      </c>
      <c r="L55" s="21">
        <f>DL!CQ56</f>
        <v>77</v>
      </c>
      <c r="M55" s="22">
        <f>NLP!CO56</f>
        <v>10</v>
      </c>
      <c r="N55" s="23">
        <f>NLP!CP56</f>
        <v>71</v>
      </c>
    </row>
    <row r="56" spans="1:14" ht="14" x14ac:dyDescent="0.3">
      <c r="A56" s="24">
        <v>48</v>
      </c>
      <c r="B56" s="3" t="s">
        <v>100</v>
      </c>
      <c r="C56" s="3">
        <v>30281</v>
      </c>
      <c r="D56" s="25" t="s">
        <v>101</v>
      </c>
      <c r="E56" s="16">
        <f>SE!BX57</f>
        <v>14</v>
      </c>
      <c r="F56" s="17">
        <f>SE!BY57</f>
        <v>42</v>
      </c>
      <c r="G56" s="18">
        <f>' PWA'!CP57</f>
        <v>11</v>
      </c>
      <c r="H56" s="19">
        <f>' PWA'!CQ57</f>
        <v>46</v>
      </c>
      <c r="I56" s="16">
        <f>PD!CP57</f>
        <v>6</v>
      </c>
      <c r="J56" s="17">
        <f>PD!CQ57</f>
        <v>60</v>
      </c>
      <c r="K56" s="20">
        <f>DL!CP57</f>
        <v>12</v>
      </c>
      <c r="L56" s="21">
        <f>DL!CQ57</f>
        <v>46</v>
      </c>
      <c r="M56" s="22">
        <f>NLP!CO57</f>
        <v>9</v>
      </c>
      <c r="N56" s="23">
        <f>NLP!CP57</f>
        <v>64</v>
      </c>
    </row>
    <row r="57" spans="1:14" ht="14" x14ac:dyDescent="0.3">
      <c r="A57" s="24">
        <v>49</v>
      </c>
      <c r="B57" s="3" t="s">
        <v>102</v>
      </c>
      <c r="C57" s="3">
        <v>30063</v>
      </c>
      <c r="D57" s="25" t="s">
        <v>103</v>
      </c>
      <c r="E57" s="16">
        <f>SE!BX58</f>
        <v>24</v>
      </c>
      <c r="F57" s="17">
        <f>SE!BY58</f>
        <v>73</v>
      </c>
      <c r="G57" s="18">
        <f>' PWA'!CP58</f>
        <v>18</v>
      </c>
      <c r="H57" s="19">
        <f>' PWA'!CQ58</f>
        <v>75</v>
      </c>
      <c r="I57" s="16">
        <f>PD!CP58</f>
        <v>5</v>
      </c>
      <c r="J57" s="17">
        <f>PD!CQ58</f>
        <v>50</v>
      </c>
      <c r="K57" s="20">
        <f>DL!CP58</f>
        <v>21</v>
      </c>
      <c r="L57" s="21">
        <f>DL!CQ58</f>
        <v>81</v>
      </c>
      <c r="M57" s="22">
        <f>NLP!CO58</f>
        <v>11</v>
      </c>
      <c r="N57" s="23">
        <f>NLP!CP58</f>
        <v>79</v>
      </c>
    </row>
    <row r="58" spans="1:14" ht="14" x14ac:dyDescent="0.3">
      <c r="A58" s="24">
        <v>50</v>
      </c>
      <c r="B58" s="3" t="s">
        <v>104</v>
      </c>
      <c r="C58" s="3">
        <v>30511</v>
      </c>
      <c r="D58" s="25" t="s">
        <v>105</v>
      </c>
      <c r="E58" s="16">
        <f>SE!BX59</f>
        <v>24</v>
      </c>
      <c r="F58" s="17">
        <f>SE!BY59</f>
        <v>73</v>
      </c>
      <c r="G58" s="18">
        <f>' PWA'!CP59</f>
        <v>19</v>
      </c>
      <c r="H58" s="19">
        <f>' PWA'!CQ59</f>
        <v>79</v>
      </c>
      <c r="I58" s="16">
        <f>PD!CP59</f>
        <v>7</v>
      </c>
      <c r="J58" s="17">
        <f>PD!CQ59</f>
        <v>70</v>
      </c>
      <c r="K58" s="20">
        <f>DL!CP59</f>
        <v>23</v>
      </c>
      <c r="L58" s="21">
        <f>DL!CQ59</f>
        <v>88</v>
      </c>
      <c r="M58" s="22">
        <f>NLP!CO59</f>
        <v>12</v>
      </c>
      <c r="N58" s="23">
        <f>NLP!CP59</f>
        <v>86</v>
      </c>
    </row>
    <row r="59" spans="1:14" ht="14" x14ac:dyDescent="0.3">
      <c r="A59" s="24">
        <v>51</v>
      </c>
      <c r="B59" s="3" t="s">
        <v>106</v>
      </c>
      <c r="C59" s="3">
        <v>30253</v>
      </c>
      <c r="D59" s="25" t="s">
        <v>107</v>
      </c>
      <c r="E59" s="16">
        <f>SE!BX60</f>
        <v>15</v>
      </c>
      <c r="F59" s="17">
        <f>SE!BY60</f>
        <v>45</v>
      </c>
      <c r="G59" s="18">
        <f>' PWA'!CP60</f>
        <v>10</v>
      </c>
      <c r="H59" s="19">
        <f>' PWA'!CQ60</f>
        <v>42</v>
      </c>
      <c r="I59" s="16">
        <f>PD!CP60</f>
        <v>2</v>
      </c>
      <c r="J59" s="17">
        <f>PD!CQ60</f>
        <v>20</v>
      </c>
      <c r="K59" s="20">
        <f>DL!CP60</f>
        <v>13</v>
      </c>
      <c r="L59" s="21">
        <f>DL!CQ60</f>
        <v>50</v>
      </c>
      <c r="M59" s="22">
        <f>NLP!CO60</f>
        <v>10</v>
      </c>
      <c r="N59" s="23">
        <f>NLP!CP60</f>
        <v>71</v>
      </c>
    </row>
    <row r="60" spans="1:14" ht="14" x14ac:dyDescent="0.3">
      <c r="A60" s="24">
        <v>52</v>
      </c>
      <c r="B60" s="3" t="s">
        <v>108</v>
      </c>
      <c r="C60" s="3">
        <v>32253</v>
      </c>
      <c r="D60" s="25" t="s">
        <v>109</v>
      </c>
      <c r="E60" s="16">
        <f>SE!BX61</f>
        <v>20</v>
      </c>
      <c r="F60" s="17">
        <f>SE!BY61</f>
        <v>61</v>
      </c>
      <c r="G60" s="18">
        <f>' PWA'!CP61</f>
        <v>12</v>
      </c>
      <c r="H60" s="19">
        <f>' PWA'!CQ61</f>
        <v>50</v>
      </c>
      <c r="I60" s="16">
        <f>PD!CP61</f>
        <v>6</v>
      </c>
      <c r="J60" s="17">
        <f>PD!CQ61</f>
        <v>60</v>
      </c>
      <c r="K60" s="20">
        <f>DL!CP61</f>
        <v>18</v>
      </c>
      <c r="L60" s="21">
        <f>DL!CQ61</f>
        <v>69</v>
      </c>
      <c r="M60" s="22">
        <f>NLP!CO61</f>
        <v>8</v>
      </c>
      <c r="N60" s="23">
        <f>NLP!CP61</f>
        <v>57</v>
      </c>
    </row>
    <row r="61" spans="1:14" ht="14" x14ac:dyDescent="0.3">
      <c r="A61" s="24">
        <v>53</v>
      </c>
      <c r="B61" s="3" t="s">
        <v>110</v>
      </c>
      <c r="C61" s="3">
        <v>30648</v>
      </c>
      <c r="D61" s="25" t="s">
        <v>111</v>
      </c>
      <c r="E61" s="16">
        <f>SE!BX62</f>
        <v>29</v>
      </c>
      <c r="F61" s="17">
        <f>SE!BY62</f>
        <v>88</v>
      </c>
      <c r="G61" s="18">
        <f>' PWA'!CP62</f>
        <v>22</v>
      </c>
      <c r="H61" s="19">
        <f>' PWA'!CQ62</f>
        <v>92</v>
      </c>
      <c r="I61" s="16">
        <f>PD!CP62</f>
        <v>9</v>
      </c>
      <c r="J61" s="17">
        <f>PD!CQ62</f>
        <v>90</v>
      </c>
      <c r="K61" s="20">
        <f>DL!CP62</f>
        <v>27</v>
      </c>
      <c r="L61" s="21">
        <f>DL!CQ62</f>
        <v>104</v>
      </c>
      <c r="M61" s="22">
        <f>NLP!CO62</f>
        <v>14</v>
      </c>
      <c r="N61" s="23">
        <f>NLP!CP62</f>
        <v>100</v>
      </c>
    </row>
    <row r="62" spans="1:14" ht="14" x14ac:dyDescent="0.3">
      <c r="A62" s="24">
        <v>54</v>
      </c>
      <c r="B62" s="3" t="s">
        <v>112</v>
      </c>
      <c r="C62" s="3">
        <v>30356</v>
      </c>
      <c r="D62" s="25" t="s">
        <v>113</v>
      </c>
      <c r="E62" s="16">
        <f>SE!BX63</f>
        <v>5</v>
      </c>
      <c r="F62" s="17">
        <f>SE!BY63</f>
        <v>15</v>
      </c>
      <c r="G62" s="18">
        <f>' PWA'!CP63</f>
        <v>5</v>
      </c>
      <c r="H62" s="19">
        <f>' PWA'!CQ63</f>
        <v>21</v>
      </c>
      <c r="I62" s="16">
        <f>PD!CP63</f>
        <v>2</v>
      </c>
      <c r="J62" s="17">
        <f>PD!CQ63</f>
        <v>20</v>
      </c>
      <c r="K62" s="20">
        <f>DL!CP63</f>
        <v>6</v>
      </c>
      <c r="L62" s="21">
        <f>DL!CQ63</f>
        <v>23</v>
      </c>
      <c r="M62" s="22">
        <f>NLP!CO63</f>
        <v>3</v>
      </c>
      <c r="N62" s="23">
        <f>NLP!CP63</f>
        <v>21</v>
      </c>
    </row>
    <row r="63" spans="1:14" ht="14" x14ac:dyDescent="0.3">
      <c r="A63" s="24">
        <v>55</v>
      </c>
      <c r="B63" s="3" t="s">
        <v>114</v>
      </c>
      <c r="C63" s="3">
        <v>30582</v>
      </c>
      <c r="D63" s="25" t="s">
        <v>115</v>
      </c>
      <c r="E63" s="16">
        <f>SE!BX64</f>
        <v>10</v>
      </c>
      <c r="F63" s="17">
        <f>SE!BY64</f>
        <v>30</v>
      </c>
      <c r="G63" s="18">
        <f>' PWA'!CP64</f>
        <v>10</v>
      </c>
      <c r="H63" s="19">
        <f>' PWA'!CQ64</f>
        <v>42</v>
      </c>
      <c r="I63" s="16">
        <f>PD!CP64</f>
        <v>4</v>
      </c>
      <c r="J63" s="17">
        <f>PD!CQ64</f>
        <v>40</v>
      </c>
      <c r="K63" s="20">
        <f>DL!CP64</f>
        <v>11</v>
      </c>
      <c r="L63" s="21">
        <f>DL!CQ64</f>
        <v>42</v>
      </c>
      <c r="M63" s="22">
        <f>NLP!CO64</f>
        <v>8</v>
      </c>
      <c r="N63" s="23">
        <f>NLP!CP64</f>
        <v>57</v>
      </c>
    </row>
    <row r="64" spans="1:14" ht="14" x14ac:dyDescent="0.3">
      <c r="A64" s="24">
        <v>56</v>
      </c>
      <c r="B64" s="3" t="s">
        <v>116</v>
      </c>
      <c r="C64" s="3">
        <v>30232</v>
      </c>
      <c r="D64" s="25" t="s">
        <v>117</v>
      </c>
      <c r="E64" s="16">
        <f>SE!BX65</f>
        <v>25</v>
      </c>
      <c r="F64" s="17">
        <f>SE!BY65</f>
        <v>76</v>
      </c>
      <c r="G64" s="18">
        <f>' PWA'!CP65</f>
        <v>19</v>
      </c>
      <c r="H64" s="19">
        <f>' PWA'!CQ65</f>
        <v>79</v>
      </c>
      <c r="I64" s="16">
        <f>PD!CP65</f>
        <v>5</v>
      </c>
      <c r="J64" s="17">
        <f>PD!CQ65</f>
        <v>50</v>
      </c>
      <c r="K64" s="20">
        <f>DL!CP65</f>
        <v>22</v>
      </c>
      <c r="L64" s="21">
        <f>DL!CQ65</f>
        <v>85</v>
      </c>
      <c r="M64" s="22">
        <f>NLP!CO65</f>
        <v>13</v>
      </c>
      <c r="N64" s="23">
        <f>NLP!CP65</f>
        <v>93</v>
      </c>
    </row>
    <row r="65" spans="1:14" ht="14" x14ac:dyDescent="0.3">
      <c r="A65" s="24">
        <v>57</v>
      </c>
      <c r="B65" s="3" t="s">
        <v>118</v>
      </c>
      <c r="C65" s="3">
        <v>30273</v>
      </c>
      <c r="D65" s="25" t="s">
        <v>119</v>
      </c>
      <c r="E65" s="16">
        <f>SE!BX66</f>
        <v>30</v>
      </c>
      <c r="F65" s="17">
        <f>SE!BY66</f>
        <v>91</v>
      </c>
      <c r="G65" s="18">
        <f>' PWA'!CP66</f>
        <v>21</v>
      </c>
      <c r="H65" s="19">
        <f>' PWA'!CQ66</f>
        <v>88</v>
      </c>
      <c r="I65" s="16">
        <f>PD!CP66</f>
        <v>8</v>
      </c>
      <c r="J65" s="17">
        <f>PD!CQ66</f>
        <v>80</v>
      </c>
      <c r="K65" s="20">
        <f>DL!CP66</f>
        <v>27</v>
      </c>
      <c r="L65" s="21">
        <f>DL!CQ66</f>
        <v>104</v>
      </c>
      <c r="M65" s="22">
        <f>NLP!CO66</f>
        <v>14</v>
      </c>
      <c r="N65" s="23">
        <f>NLP!CP66</f>
        <v>100</v>
      </c>
    </row>
    <row r="66" spans="1:14" ht="14" x14ac:dyDescent="0.3">
      <c r="A66" s="24">
        <v>58</v>
      </c>
      <c r="B66" s="3" t="s">
        <v>120</v>
      </c>
      <c r="C66" s="3">
        <v>30236</v>
      </c>
      <c r="D66" s="25" t="s">
        <v>121</v>
      </c>
      <c r="E66" s="16">
        <f>SE!BX67</f>
        <v>12</v>
      </c>
      <c r="F66" s="17">
        <f>SE!BY67</f>
        <v>36</v>
      </c>
      <c r="G66" s="18">
        <f>' PWA'!CP67</f>
        <v>14</v>
      </c>
      <c r="H66" s="19">
        <f>' PWA'!CQ67</f>
        <v>58</v>
      </c>
      <c r="I66" s="16">
        <f>PD!CP67</f>
        <v>5</v>
      </c>
      <c r="J66" s="17">
        <f>PD!CQ67</f>
        <v>50</v>
      </c>
      <c r="K66" s="20">
        <f>DL!CP67</f>
        <v>14</v>
      </c>
      <c r="L66" s="21">
        <f>DL!CQ67</f>
        <v>54</v>
      </c>
      <c r="M66" s="22">
        <f>NLP!CO67</f>
        <v>6</v>
      </c>
      <c r="N66" s="23">
        <f>NLP!CP67</f>
        <v>43</v>
      </c>
    </row>
    <row r="67" spans="1:14" ht="14" x14ac:dyDescent="0.3">
      <c r="A67" s="24">
        <v>59</v>
      </c>
      <c r="B67" s="3" t="s">
        <v>122</v>
      </c>
      <c r="C67" s="3">
        <v>32251</v>
      </c>
      <c r="D67" s="25" t="s">
        <v>123</v>
      </c>
      <c r="E67" s="16">
        <f>SE!BX68</f>
        <v>18</v>
      </c>
      <c r="F67" s="17">
        <f>SE!BY68</f>
        <v>55</v>
      </c>
      <c r="G67" s="18">
        <f>' PWA'!CP68</f>
        <v>15</v>
      </c>
      <c r="H67" s="19">
        <f>' PWA'!CQ68</f>
        <v>63</v>
      </c>
      <c r="I67" s="16">
        <f>PD!CP68</f>
        <v>5</v>
      </c>
      <c r="J67" s="17">
        <f>PD!CQ68</f>
        <v>50</v>
      </c>
      <c r="K67" s="20">
        <f>DL!CP68</f>
        <v>22</v>
      </c>
      <c r="L67" s="21">
        <f>DL!CQ68</f>
        <v>85</v>
      </c>
      <c r="M67" s="22">
        <f>NLP!CO68</f>
        <v>11</v>
      </c>
      <c r="N67" s="23">
        <f>NLP!CP68</f>
        <v>79</v>
      </c>
    </row>
    <row r="68" spans="1:14" ht="14" x14ac:dyDescent="0.3">
      <c r="A68" s="24">
        <v>60</v>
      </c>
      <c r="B68" s="3" t="s">
        <v>124</v>
      </c>
      <c r="C68" s="3">
        <v>30250</v>
      </c>
      <c r="D68" s="25" t="s">
        <v>125</v>
      </c>
      <c r="E68" s="16">
        <f>SE!BX69</f>
        <v>30</v>
      </c>
      <c r="F68" s="17">
        <f>SE!BY69</f>
        <v>91</v>
      </c>
      <c r="G68" s="18">
        <f>' PWA'!CP69</f>
        <v>22</v>
      </c>
      <c r="H68" s="19">
        <f>' PWA'!CQ69</f>
        <v>92</v>
      </c>
      <c r="I68" s="16">
        <f>PD!CP69</f>
        <v>8</v>
      </c>
      <c r="J68" s="17">
        <f>PD!CQ69</f>
        <v>80</v>
      </c>
      <c r="K68" s="20">
        <f>DL!CP69</f>
        <v>26</v>
      </c>
      <c r="L68" s="21">
        <f>DL!CQ69</f>
        <v>100</v>
      </c>
      <c r="M68" s="22">
        <f>NLP!CO69</f>
        <v>14</v>
      </c>
      <c r="N68" s="23">
        <f>NLP!CP69</f>
        <v>100</v>
      </c>
    </row>
    <row r="69" spans="1:14" ht="14" x14ac:dyDescent="0.3">
      <c r="A69" s="24">
        <v>61</v>
      </c>
      <c r="B69" s="3" t="s">
        <v>126</v>
      </c>
      <c r="C69" s="3">
        <v>30339</v>
      </c>
      <c r="D69" s="25" t="s">
        <v>127</v>
      </c>
      <c r="E69" s="16">
        <f>SE!BX70</f>
        <v>1</v>
      </c>
      <c r="F69" s="17">
        <f>SE!BY70</f>
        <v>3</v>
      </c>
      <c r="G69" s="18">
        <f>' PWA'!CP70</f>
        <v>0</v>
      </c>
      <c r="H69" s="19">
        <f>' PWA'!CQ70</f>
        <v>0</v>
      </c>
      <c r="I69" s="16">
        <f>PD!CP70</f>
        <v>0</v>
      </c>
      <c r="J69" s="17">
        <f>PD!CQ70</f>
        <v>0</v>
      </c>
      <c r="K69" s="20">
        <f>DL!CP70</f>
        <v>1</v>
      </c>
      <c r="L69" s="21">
        <f>DL!CQ70</f>
        <v>4</v>
      </c>
      <c r="M69" s="22">
        <f>NLP!CO70</f>
        <v>3</v>
      </c>
      <c r="N69" s="23">
        <f>NLP!CP70</f>
        <v>21</v>
      </c>
    </row>
    <row r="70" spans="1:14" ht="14" x14ac:dyDescent="0.3">
      <c r="A70" s="24">
        <v>62</v>
      </c>
      <c r="B70" s="3" t="s">
        <v>128</v>
      </c>
      <c r="C70" s="3">
        <v>30564</v>
      </c>
      <c r="D70" s="25" t="s">
        <v>129</v>
      </c>
      <c r="E70" s="16">
        <f>SE!BX71</f>
        <v>12</v>
      </c>
      <c r="F70" s="17">
        <f>SE!BY71</f>
        <v>36</v>
      </c>
      <c r="G70" s="18">
        <f>' PWA'!CP71</f>
        <v>9</v>
      </c>
      <c r="H70" s="19">
        <f>' PWA'!CQ71</f>
        <v>38</v>
      </c>
      <c r="I70" s="16">
        <f>PD!CP71</f>
        <v>3</v>
      </c>
      <c r="J70" s="17">
        <f>PD!CQ71</f>
        <v>30</v>
      </c>
      <c r="K70" s="20">
        <f>DL!CP71</f>
        <v>12</v>
      </c>
      <c r="L70" s="21">
        <f>DL!CQ71</f>
        <v>46</v>
      </c>
      <c r="M70" s="22">
        <f>NLP!CO71</f>
        <v>10</v>
      </c>
      <c r="N70" s="23">
        <f>NLP!CP71</f>
        <v>71</v>
      </c>
    </row>
    <row r="71" spans="1:14" ht="14" x14ac:dyDescent="0.3">
      <c r="A71" s="24">
        <v>63</v>
      </c>
      <c r="B71" s="3" t="s">
        <v>130</v>
      </c>
      <c r="C71" s="3">
        <v>30107</v>
      </c>
      <c r="D71" s="25" t="s">
        <v>131</v>
      </c>
      <c r="E71" s="16">
        <f>SE!BX72</f>
        <v>10</v>
      </c>
      <c r="F71" s="17">
        <f>SE!BY72</f>
        <v>30</v>
      </c>
      <c r="G71" s="18">
        <f>' PWA'!CP72</f>
        <v>10</v>
      </c>
      <c r="H71" s="19">
        <f>' PWA'!CQ72</f>
        <v>42</v>
      </c>
      <c r="I71" s="16">
        <f>PD!CP72</f>
        <v>5</v>
      </c>
      <c r="J71" s="17">
        <f>PD!CQ72</f>
        <v>50</v>
      </c>
      <c r="K71" s="20">
        <f>DL!CP72</f>
        <v>11</v>
      </c>
      <c r="L71" s="21">
        <f>DL!CQ72</f>
        <v>42</v>
      </c>
      <c r="M71" s="22">
        <f>NLP!CO72</f>
        <v>8</v>
      </c>
      <c r="N71" s="23">
        <f>NLP!CP72</f>
        <v>57</v>
      </c>
    </row>
    <row r="72" spans="1:14" ht="14" x14ac:dyDescent="0.3">
      <c r="A72" s="24">
        <v>64</v>
      </c>
      <c r="B72" s="3" t="s">
        <v>132</v>
      </c>
      <c r="C72" s="3">
        <v>31198</v>
      </c>
      <c r="D72" s="25" t="s">
        <v>133</v>
      </c>
      <c r="E72" s="16">
        <f>SE!BX73</f>
        <v>22</v>
      </c>
      <c r="F72" s="17">
        <f>SE!BY73</f>
        <v>67</v>
      </c>
      <c r="G72" s="18">
        <f>' PWA'!CP73</f>
        <v>16</v>
      </c>
      <c r="H72" s="19">
        <f>' PWA'!CQ73</f>
        <v>67</v>
      </c>
      <c r="I72" s="16">
        <f>PD!CP73</f>
        <v>6</v>
      </c>
      <c r="J72" s="17">
        <f>PD!CQ73</f>
        <v>60</v>
      </c>
      <c r="K72" s="20">
        <f>DL!CP73</f>
        <v>19</v>
      </c>
      <c r="L72" s="21">
        <f>DL!CQ73</f>
        <v>73</v>
      </c>
      <c r="M72" s="22">
        <f>NLP!CO73</f>
        <v>12</v>
      </c>
      <c r="N72" s="23">
        <f>NLP!CP73</f>
        <v>86</v>
      </c>
    </row>
    <row r="73" spans="1:14" ht="14" x14ac:dyDescent="0.3">
      <c r="A73" s="24">
        <v>65</v>
      </c>
      <c r="B73" s="3" t="s">
        <v>134</v>
      </c>
      <c r="C73" s="3">
        <v>30982</v>
      </c>
      <c r="D73" s="25" t="s">
        <v>135</v>
      </c>
      <c r="E73" s="16">
        <f>SE!BX74</f>
        <v>24</v>
      </c>
      <c r="F73" s="17">
        <f>SE!BY74</f>
        <v>73</v>
      </c>
      <c r="G73" s="18">
        <f>' PWA'!CP74</f>
        <v>22</v>
      </c>
      <c r="H73" s="19">
        <f>' PWA'!CQ74</f>
        <v>92</v>
      </c>
      <c r="I73" s="16">
        <f>PD!CP74</f>
        <v>9</v>
      </c>
      <c r="J73" s="17">
        <f>PD!CQ74</f>
        <v>90</v>
      </c>
      <c r="K73" s="20">
        <f>DL!CP74</f>
        <v>25</v>
      </c>
      <c r="L73" s="21">
        <f>DL!CQ74</f>
        <v>96</v>
      </c>
      <c r="M73" s="22">
        <f>NLP!CO74</f>
        <v>12</v>
      </c>
      <c r="N73" s="23">
        <f>NLP!CP74</f>
        <v>86</v>
      </c>
    </row>
    <row r="74" spans="1:14" ht="14" x14ac:dyDescent="0.3">
      <c r="A74" s="24">
        <v>66</v>
      </c>
      <c r="B74" s="3" t="s">
        <v>136</v>
      </c>
      <c r="C74" s="3">
        <v>30284</v>
      </c>
      <c r="D74" s="25" t="s">
        <v>137</v>
      </c>
      <c r="E74" s="16">
        <f>SE!BX75</f>
        <v>21</v>
      </c>
      <c r="F74" s="17">
        <f>SE!BY75</f>
        <v>64</v>
      </c>
      <c r="G74" s="18">
        <f>' PWA'!CP75</f>
        <v>16</v>
      </c>
      <c r="H74" s="19">
        <f>' PWA'!CQ75</f>
        <v>67</v>
      </c>
      <c r="I74" s="16">
        <f>PD!CP75</f>
        <v>7</v>
      </c>
      <c r="J74" s="17">
        <f>PD!CQ75</f>
        <v>70</v>
      </c>
      <c r="K74" s="20">
        <f>DL!CP75</f>
        <v>21</v>
      </c>
      <c r="L74" s="21">
        <f>DL!CQ75</f>
        <v>81</v>
      </c>
      <c r="M74" s="22">
        <f>NLP!CO75</f>
        <v>10</v>
      </c>
      <c r="N74" s="23">
        <f>NLP!CP75</f>
        <v>71</v>
      </c>
    </row>
    <row r="75" spans="1:14" ht="14" x14ac:dyDescent="0.3">
      <c r="A75" s="24">
        <v>67</v>
      </c>
      <c r="B75" s="3" t="s">
        <v>138</v>
      </c>
      <c r="C75" s="3">
        <v>30278</v>
      </c>
      <c r="D75" s="25" t="s">
        <v>139</v>
      </c>
      <c r="E75" s="16">
        <f>SE!BX76</f>
        <v>27</v>
      </c>
      <c r="F75" s="17">
        <f>SE!BY76</f>
        <v>82</v>
      </c>
      <c r="G75" s="18">
        <f>' PWA'!CP76</f>
        <v>20</v>
      </c>
      <c r="H75" s="19">
        <f>' PWA'!CQ76</f>
        <v>83</v>
      </c>
      <c r="I75" s="16">
        <f>PD!CP76</f>
        <v>7</v>
      </c>
      <c r="J75" s="17">
        <f>PD!CQ76</f>
        <v>70</v>
      </c>
      <c r="K75" s="20">
        <f>DL!CP76</f>
        <v>25</v>
      </c>
      <c r="L75" s="21">
        <f>DL!CQ76</f>
        <v>96</v>
      </c>
      <c r="M75" s="22">
        <f>NLP!CO76</f>
        <v>15</v>
      </c>
      <c r="N75" s="23">
        <f>NLP!CP76</f>
        <v>107</v>
      </c>
    </row>
    <row r="76" spans="1:14" ht="14" x14ac:dyDescent="0.3">
      <c r="A76" s="24">
        <v>68</v>
      </c>
      <c r="B76" s="3" t="s">
        <v>140</v>
      </c>
      <c r="C76" s="3">
        <v>30408</v>
      </c>
      <c r="D76" s="25" t="s">
        <v>141</v>
      </c>
      <c r="E76" s="16">
        <f>SE!BX77</f>
        <v>11</v>
      </c>
      <c r="F76" s="17">
        <f>SE!BY77</f>
        <v>33</v>
      </c>
      <c r="G76" s="18">
        <f>' PWA'!CP77</f>
        <v>11</v>
      </c>
      <c r="H76" s="19">
        <f>' PWA'!CQ77</f>
        <v>46</v>
      </c>
      <c r="I76" s="16">
        <f>PD!CP77</f>
        <v>2</v>
      </c>
      <c r="J76" s="17">
        <f>PD!CQ77</f>
        <v>20</v>
      </c>
      <c r="K76" s="20">
        <f>DL!CP77</f>
        <v>8</v>
      </c>
      <c r="L76" s="21">
        <f>DL!CQ77</f>
        <v>31</v>
      </c>
      <c r="M76" s="22">
        <f>NLP!CO77</f>
        <v>5</v>
      </c>
      <c r="N76" s="23">
        <f>NLP!CP77</f>
        <v>36</v>
      </c>
    </row>
    <row r="77" spans="1:14" ht="14" x14ac:dyDescent="0.3">
      <c r="A77" s="24">
        <v>69</v>
      </c>
      <c r="B77" s="3" t="s">
        <v>142</v>
      </c>
      <c r="C77" s="3">
        <v>30207</v>
      </c>
      <c r="D77" s="25" t="s">
        <v>143</v>
      </c>
      <c r="E77" s="16">
        <f>SE!BX78</f>
        <v>22</v>
      </c>
      <c r="F77" s="17">
        <f>SE!BY78</f>
        <v>67</v>
      </c>
      <c r="G77" s="18">
        <f>' PWA'!CP78</f>
        <v>15</v>
      </c>
      <c r="H77" s="19">
        <f>' PWA'!CQ78</f>
        <v>63</v>
      </c>
      <c r="I77" s="16">
        <f>PD!CP78</f>
        <v>3</v>
      </c>
      <c r="J77" s="17">
        <f>PD!CQ78</f>
        <v>30</v>
      </c>
      <c r="K77" s="20">
        <f>DL!CP78</f>
        <v>21</v>
      </c>
      <c r="L77" s="21">
        <f>DL!CQ78</f>
        <v>81</v>
      </c>
      <c r="M77" s="22">
        <f>NLP!CO78</f>
        <v>10</v>
      </c>
      <c r="N77" s="23">
        <f>NLP!CP78</f>
        <v>71</v>
      </c>
    </row>
    <row r="78" spans="1:14" ht="14" x14ac:dyDescent="0.3">
      <c r="A78" s="24">
        <v>70</v>
      </c>
      <c r="B78" s="3" t="s">
        <v>144</v>
      </c>
      <c r="C78" s="3">
        <v>30286</v>
      </c>
      <c r="D78" s="25" t="s">
        <v>145</v>
      </c>
      <c r="E78" s="16">
        <f>SE!BX79</f>
        <v>29</v>
      </c>
      <c r="F78" s="17">
        <f>SE!BY79</f>
        <v>88</v>
      </c>
      <c r="G78" s="18">
        <f>' PWA'!CP79</f>
        <v>19</v>
      </c>
      <c r="H78" s="19">
        <f>' PWA'!CQ79</f>
        <v>79</v>
      </c>
      <c r="I78" s="16">
        <f>PD!CP79</f>
        <v>8</v>
      </c>
      <c r="J78" s="17">
        <f>PD!CQ79</f>
        <v>80</v>
      </c>
      <c r="K78" s="20">
        <f>DL!CP79</f>
        <v>26</v>
      </c>
      <c r="L78" s="21">
        <f>DL!CQ79</f>
        <v>100</v>
      </c>
      <c r="M78" s="22">
        <f>NLP!CO79</f>
        <v>15</v>
      </c>
      <c r="N78" s="23">
        <f>NLP!CP79</f>
        <v>107</v>
      </c>
    </row>
    <row r="79" spans="1:14" ht="14" x14ac:dyDescent="0.3">
      <c r="A79" s="24">
        <v>71</v>
      </c>
      <c r="B79" s="3" t="s">
        <v>146</v>
      </c>
      <c r="C79" s="3">
        <v>30481</v>
      </c>
      <c r="D79" s="25" t="s">
        <v>147</v>
      </c>
      <c r="E79" s="16">
        <f>SE!BX80</f>
        <v>22</v>
      </c>
      <c r="F79" s="17">
        <f>SE!BY80</f>
        <v>67</v>
      </c>
      <c r="G79" s="18">
        <f>' PWA'!CP80</f>
        <v>15</v>
      </c>
      <c r="H79" s="19">
        <f>' PWA'!CQ80</f>
        <v>63</v>
      </c>
      <c r="I79" s="16">
        <f>PD!CP80</f>
        <v>7</v>
      </c>
      <c r="J79" s="17">
        <f>PD!CQ80</f>
        <v>70</v>
      </c>
      <c r="K79" s="20">
        <f>DL!CP80</f>
        <v>18</v>
      </c>
      <c r="L79" s="21">
        <f>DL!CQ80</f>
        <v>69</v>
      </c>
      <c r="M79" s="22">
        <f>NLP!CO80</f>
        <v>10</v>
      </c>
      <c r="N79" s="23">
        <f>NLP!CP80</f>
        <v>71</v>
      </c>
    </row>
    <row r="80" spans="1:14" ht="14" x14ac:dyDescent="0.3">
      <c r="A80" s="24">
        <v>72</v>
      </c>
      <c r="B80" s="3" t="s">
        <v>148</v>
      </c>
      <c r="C80" s="3">
        <v>30229</v>
      </c>
      <c r="D80" s="25" t="s">
        <v>149</v>
      </c>
      <c r="E80" s="16">
        <f>SE!BX81</f>
        <v>30</v>
      </c>
      <c r="F80" s="17">
        <f>SE!BY81</f>
        <v>91</v>
      </c>
      <c r="G80" s="18">
        <f>' PWA'!CP81</f>
        <v>23</v>
      </c>
      <c r="H80" s="19">
        <f>' PWA'!CQ81</f>
        <v>96</v>
      </c>
      <c r="I80" s="16">
        <f>PD!CP81</f>
        <v>9</v>
      </c>
      <c r="J80" s="17">
        <f>PD!CQ81</f>
        <v>90</v>
      </c>
      <c r="K80" s="20">
        <f>DL!CP81</f>
        <v>26</v>
      </c>
      <c r="L80" s="21">
        <f>DL!CQ81</f>
        <v>100</v>
      </c>
      <c r="M80" s="22">
        <f>NLP!CO81</f>
        <v>15</v>
      </c>
      <c r="N80" s="23">
        <f>NLP!CP81</f>
        <v>107</v>
      </c>
    </row>
    <row r="81" spans="1:14" ht="14" x14ac:dyDescent="0.3">
      <c r="A81" s="24">
        <v>73</v>
      </c>
      <c r="B81" s="3" t="s">
        <v>150</v>
      </c>
      <c r="C81" s="3">
        <v>30392</v>
      </c>
      <c r="D81" s="25" t="s">
        <v>151</v>
      </c>
      <c r="E81" s="16">
        <f>SE!BX82</f>
        <v>8</v>
      </c>
      <c r="F81" s="17">
        <f>SE!BY82</f>
        <v>24</v>
      </c>
      <c r="G81" s="18">
        <f>' PWA'!CP82</f>
        <v>5</v>
      </c>
      <c r="H81" s="19">
        <f>' PWA'!CQ82</f>
        <v>21</v>
      </c>
      <c r="I81" s="16">
        <f>PD!CP82</f>
        <v>2</v>
      </c>
      <c r="J81" s="17">
        <f>PD!CQ82</f>
        <v>20</v>
      </c>
      <c r="K81" s="20">
        <f>DL!CP82</f>
        <v>8</v>
      </c>
      <c r="L81" s="21">
        <f>DL!CQ82</f>
        <v>31</v>
      </c>
      <c r="M81" s="22">
        <f>NLP!CO82</f>
        <v>2</v>
      </c>
      <c r="N81" s="23">
        <f>NLP!CP82</f>
        <v>14</v>
      </c>
    </row>
    <row r="82" spans="1:14" ht="14" x14ac:dyDescent="0.3">
      <c r="A82" s="24">
        <v>74</v>
      </c>
      <c r="B82" s="3" t="s">
        <v>152</v>
      </c>
      <c r="C82" s="3">
        <v>30252</v>
      </c>
      <c r="D82" s="25" t="s">
        <v>153</v>
      </c>
      <c r="E82" s="16">
        <f>SE!BX83</f>
        <v>18</v>
      </c>
      <c r="F82" s="17">
        <f>SE!BY83</f>
        <v>55</v>
      </c>
      <c r="G82" s="18">
        <f>' PWA'!CP83</f>
        <v>18</v>
      </c>
      <c r="H82" s="19">
        <f>' PWA'!CQ83</f>
        <v>75</v>
      </c>
      <c r="I82" s="16">
        <f>PD!CP83</f>
        <v>9</v>
      </c>
      <c r="J82" s="17">
        <f>PD!CQ83</f>
        <v>90</v>
      </c>
      <c r="K82" s="20">
        <f>DL!CP83</f>
        <v>18</v>
      </c>
      <c r="L82" s="21">
        <f>DL!CQ83</f>
        <v>69</v>
      </c>
      <c r="M82" s="22">
        <f>NLP!CO83</f>
        <v>7</v>
      </c>
      <c r="N82" s="23">
        <f>NLP!CP83</f>
        <v>50</v>
      </c>
    </row>
    <row r="83" spans="1:14" ht="14" x14ac:dyDescent="0.3">
      <c r="A83" s="24">
        <v>75</v>
      </c>
      <c r="B83" s="3" t="s">
        <v>154</v>
      </c>
      <c r="C83" s="3">
        <v>30245</v>
      </c>
      <c r="D83" s="25" t="s">
        <v>155</v>
      </c>
      <c r="E83" s="16">
        <f>SE!BX84</f>
        <v>22</v>
      </c>
      <c r="F83" s="17">
        <f>SE!BY84</f>
        <v>67</v>
      </c>
      <c r="G83" s="18">
        <f>' PWA'!CP84</f>
        <v>18</v>
      </c>
      <c r="H83" s="19">
        <f>' PWA'!CQ84</f>
        <v>75</v>
      </c>
      <c r="I83" s="16">
        <f>PD!CP84</f>
        <v>6</v>
      </c>
      <c r="J83" s="17">
        <f>PD!CQ84</f>
        <v>60</v>
      </c>
      <c r="K83" s="20">
        <f>DL!CP84</f>
        <v>23</v>
      </c>
      <c r="L83" s="21">
        <f>DL!CQ84</f>
        <v>88</v>
      </c>
      <c r="M83" s="22">
        <f>NLP!CO84</f>
        <v>11</v>
      </c>
      <c r="N83" s="23">
        <f>NLP!CP84</f>
        <v>79</v>
      </c>
    </row>
    <row r="84" spans="1:14" ht="14" x14ac:dyDescent="0.3">
      <c r="A84" s="24">
        <v>76</v>
      </c>
      <c r="B84" s="3" t="s">
        <v>156</v>
      </c>
      <c r="C84" s="3">
        <v>30043</v>
      </c>
      <c r="D84" s="25" t="s">
        <v>157</v>
      </c>
      <c r="E84" s="16">
        <f>SE!BX85</f>
        <v>20</v>
      </c>
      <c r="F84" s="17">
        <f>SE!BY85</f>
        <v>61</v>
      </c>
      <c r="G84" s="18">
        <f>' PWA'!CP85</f>
        <v>16</v>
      </c>
      <c r="H84" s="19">
        <f>' PWA'!CQ85</f>
        <v>67</v>
      </c>
      <c r="I84" s="16">
        <f>PD!CP85</f>
        <v>6</v>
      </c>
      <c r="J84" s="17">
        <f>PD!CQ85</f>
        <v>60</v>
      </c>
      <c r="K84" s="20">
        <f>DL!CP85</f>
        <v>18</v>
      </c>
      <c r="L84" s="21">
        <f>DL!CQ85</f>
        <v>69</v>
      </c>
      <c r="M84" s="22">
        <f>NLP!CO85</f>
        <v>10</v>
      </c>
      <c r="N84" s="23">
        <f>NLP!CP85</f>
        <v>71</v>
      </c>
    </row>
    <row r="85" spans="1:14" ht="14" x14ac:dyDescent="0.3">
      <c r="A85" s="24">
        <v>77</v>
      </c>
      <c r="B85" s="3" t="s">
        <v>158</v>
      </c>
      <c r="C85" s="3">
        <v>30659</v>
      </c>
      <c r="D85" s="25" t="s">
        <v>159</v>
      </c>
      <c r="E85" s="16">
        <f>SE!BX86</f>
        <v>29</v>
      </c>
      <c r="F85" s="17">
        <f>SE!BY86</f>
        <v>88</v>
      </c>
      <c r="G85" s="18">
        <f>' PWA'!CP86</f>
        <v>23</v>
      </c>
      <c r="H85" s="19">
        <f>' PWA'!CQ86</f>
        <v>96</v>
      </c>
      <c r="I85" s="16">
        <f>PD!CP86</f>
        <v>9</v>
      </c>
      <c r="J85" s="17">
        <f>PD!CQ86</f>
        <v>90</v>
      </c>
      <c r="K85" s="20">
        <f>DL!CP86</f>
        <v>26</v>
      </c>
      <c r="L85" s="21">
        <f>DL!CQ86</f>
        <v>100</v>
      </c>
      <c r="M85" s="22">
        <f>NLP!CO86</f>
        <v>12</v>
      </c>
      <c r="N85" s="23">
        <f>NLP!CP86</f>
        <v>86</v>
      </c>
    </row>
    <row r="86" spans="1:14" ht="14" x14ac:dyDescent="0.3">
      <c r="A86" s="24">
        <v>78</v>
      </c>
      <c r="B86" s="3" t="s">
        <v>160</v>
      </c>
      <c r="C86" s="3">
        <v>30004</v>
      </c>
      <c r="D86" s="25" t="s">
        <v>161</v>
      </c>
      <c r="E86" s="16">
        <f>SE!BX87</f>
        <v>14</v>
      </c>
      <c r="F86" s="17">
        <f>SE!BY87</f>
        <v>42</v>
      </c>
      <c r="G86" s="18">
        <f>' PWA'!CP87</f>
        <v>13</v>
      </c>
      <c r="H86" s="19">
        <f>' PWA'!CQ87</f>
        <v>54</v>
      </c>
      <c r="I86" s="16">
        <f>PD!CP87</f>
        <v>7</v>
      </c>
      <c r="J86" s="17">
        <f>PD!CQ87</f>
        <v>70</v>
      </c>
      <c r="K86" s="20">
        <f>DL!CP87</f>
        <v>15</v>
      </c>
      <c r="L86" s="21">
        <f>DL!CQ87</f>
        <v>58</v>
      </c>
      <c r="M86" s="22">
        <f>NLP!CO87</f>
        <v>9</v>
      </c>
      <c r="N86" s="23">
        <f>NLP!CP87</f>
        <v>64</v>
      </c>
    </row>
    <row r="87" spans="1:14" ht="14" x14ac:dyDescent="0.3">
      <c r="A87" s="24">
        <v>79</v>
      </c>
      <c r="B87" s="3" t="s">
        <v>162</v>
      </c>
      <c r="C87" s="3">
        <v>30170</v>
      </c>
      <c r="D87" s="25" t="s">
        <v>163</v>
      </c>
      <c r="E87" s="16">
        <f>SE!BX88</f>
        <v>24</v>
      </c>
      <c r="F87" s="17">
        <f>SE!BY88</f>
        <v>73</v>
      </c>
      <c r="G87" s="18">
        <f>' PWA'!CP88</f>
        <v>19</v>
      </c>
      <c r="H87" s="19">
        <f>' PWA'!CQ88</f>
        <v>79</v>
      </c>
      <c r="I87" s="16">
        <f>PD!CP88</f>
        <v>9</v>
      </c>
      <c r="J87" s="17">
        <f>PD!CQ88</f>
        <v>90</v>
      </c>
      <c r="K87" s="20">
        <f>DL!CP88</f>
        <v>21</v>
      </c>
      <c r="L87" s="21">
        <f>DL!CQ88</f>
        <v>81</v>
      </c>
      <c r="M87" s="22">
        <f>NLP!CO88</f>
        <v>11</v>
      </c>
      <c r="N87" s="23">
        <f>NLP!CP88</f>
        <v>79</v>
      </c>
    </row>
    <row r="88" spans="1:14" ht="14" x14ac:dyDescent="0.3">
      <c r="A88" s="24">
        <v>80</v>
      </c>
      <c r="B88" s="3" t="s">
        <v>164</v>
      </c>
      <c r="C88" s="3">
        <v>30538</v>
      </c>
      <c r="D88" s="25" t="s">
        <v>165</v>
      </c>
      <c r="E88" s="16">
        <f>SE!BX89</f>
        <v>17</v>
      </c>
      <c r="F88" s="17">
        <f>SE!BY89</f>
        <v>52</v>
      </c>
      <c r="G88" s="18">
        <f>' PWA'!CP89</f>
        <v>13</v>
      </c>
      <c r="H88" s="19">
        <f>' PWA'!CQ89</f>
        <v>54</v>
      </c>
      <c r="I88" s="16">
        <f>PD!CP89</f>
        <v>5</v>
      </c>
      <c r="J88" s="17">
        <f>PD!CQ89</f>
        <v>50</v>
      </c>
      <c r="K88" s="20">
        <f>DL!CP89</f>
        <v>16</v>
      </c>
      <c r="L88" s="21">
        <f>DL!CQ89</f>
        <v>62</v>
      </c>
      <c r="M88" s="22">
        <f>NLP!CO89</f>
        <v>6</v>
      </c>
      <c r="N88" s="23">
        <f>NLP!CP89</f>
        <v>43</v>
      </c>
    </row>
    <row r="89" spans="1:14" ht="14" x14ac:dyDescent="0.3">
      <c r="A89" s="24">
        <v>81</v>
      </c>
      <c r="B89" s="3" t="s">
        <v>166</v>
      </c>
      <c r="C89" s="3">
        <v>30274</v>
      </c>
      <c r="D89" s="25" t="s">
        <v>167</v>
      </c>
      <c r="E89" s="16">
        <f>SE!BX90</f>
        <v>20</v>
      </c>
      <c r="F89" s="17">
        <f>SE!BY90</f>
        <v>61</v>
      </c>
      <c r="G89" s="18">
        <f>' PWA'!CP90</f>
        <v>16</v>
      </c>
      <c r="H89" s="19">
        <f>' PWA'!CQ90</f>
        <v>67</v>
      </c>
      <c r="I89" s="16">
        <f>PD!CP90</f>
        <v>7</v>
      </c>
      <c r="J89" s="17">
        <f>PD!CQ90</f>
        <v>70</v>
      </c>
      <c r="K89" s="20">
        <f>DL!CP90</f>
        <v>21</v>
      </c>
      <c r="L89" s="21">
        <f>DL!CQ90</f>
        <v>81</v>
      </c>
      <c r="M89" s="22">
        <f>NLP!CO90</f>
        <v>10</v>
      </c>
      <c r="N89" s="23">
        <f>NLP!CP90</f>
        <v>71</v>
      </c>
    </row>
    <row r="90" spans="1:14" ht="14" x14ac:dyDescent="0.3">
      <c r="A90" s="24">
        <v>82</v>
      </c>
      <c r="B90" s="3" t="s">
        <v>168</v>
      </c>
      <c r="C90" s="3">
        <v>30305</v>
      </c>
      <c r="D90" s="25" t="s">
        <v>169</v>
      </c>
      <c r="E90" s="16">
        <f>SE!BX91</f>
        <v>22</v>
      </c>
      <c r="F90" s="17">
        <f>SE!BY91</f>
        <v>67</v>
      </c>
      <c r="G90" s="18">
        <f>' PWA'!CP91</f>
        <v>13</v>
      </c>
      <c r="H90" s="19">
        <f>' PWA'!CQ91</f>
        <v>54</v>
      </c>
      <c r="I90" s="16">
        <f>PD!CP91</f>
        <v>6</v>
      </c>
      <c r="J90" s="17">
        <f>PD!CQ91</f>
        <v>60</v>
      </c>
      <c r="K90" s="20">
        <f>DL!CP91</f>
        <v>19</v>
      </c>
      <c r="L90" s="21">
        <f>DL!CQ91</f>
        <v>73</v>
      </c>
      <c r="M90" s="22">
        <f>NLP!CO91</f>
        <v>13</v>
      </c>
      <c r="N90" s="23">
        <f>NLP!CP91</f>
        <v>93</v>
      </c>
    </row>
    <row r="91" spans="1:14" ht="14" x14ac:dyDescent="0.3">
      <c r="A91" s="24">
        <v>83</v>
      </c>
      <c r="B91" s="3" t="s">
        <v>170</v>
      </c>
      <c r="C91" s="3">
        <v>30249</v>
      </c>
      <c r="D91" s="25" t="s">
        <v>171</v>
      </c>
      <c r="E91" s="16">
        <f>SE!BX92</f>
        <v>9</v>
      </c>
      <c r="F91" s="17">
        <f>SE!BY92</f>
        <v>27</v>
      </c>
      <c r="G91" s="18">
        <f>' PWA'!CP92</f>
        <v>7</v>
      </c>
      <c r="H91" s="19">
        <f>' PWA'!CQ92</f>
        <v>29</v>
      </c>
      <c r="I91" s="16">
        <f>PD!CP92</f>
        <v>4</v>
      </c>
      <c r="J91" s="17">
        <f>PD!CQ92</f>
        <v>40</v>
      </c>
      <c r="K91" s="20">
        <f>DL!CP92</f>
        <v>10</v>
      </c>
      <c r="L91" s="21">
        <f>DL!CQ92</f>
        <v>38</v>
      </c>
      <c r="M91" s="22">
        <f>NLP!CO92</f>
        <v>5</v>
      </c>
      <c r="N91" s="23">
        <f>NLP!CP92</f>
        <v>36</v>
      </c>
    </row>
    <row r="92" spans="1:14" ht="14" x14ac:dyDescent="0.3">
      <c r="A92" s="24">
        <v>84</v>
      </c>
      <c r="B92" s="3" t="s">
        <v>172</v>
      </c>
      <c r="C92" s="3">
        <v>31995</v>
      </c>
      <c r="D92" s="25" t="s">
        <v>173</v>
      </c>
      <c r="E92" s="16">
        <f>SE!BX93</f>
        <v>4</v>
      </c>
      <c r="F92" s="17">
        <f>SE!BY93</f>
        <v>12</v>
      </c>
      <c r="G92" s="18">
        <f>' PWA'!CP93</f>
        <v>3</v>
      </c>
      <c r="H92" s="19">
        <f>' PWA'!CQ93</f>
        <v>13</v>
      </c>
      <c r="I92" s="16">
        <f>PD!CP93</f>
        <v>0</v>
      </c>
      <c r="J92" s="17">
        <f>PD!CQ93</f>
        <v>0</v>
      </c>
      <c r="K92" s="20">
        <f>DL!CP93</f>
        <v>4</v>
      </c>
      <c r="L92" s="21">
        <f>DL!CQ93</f>
        <v>15</v>
      </c>
      <c r="M92" s="22">
        <f>NLP!CO93</f>
        <v>1</v>
      </c>
      <c r="N92" s="23">
        <f>NLP!CP93</f>
        <v>7</v>
      </c>
    </row>
    <row r="93" spans="1:14" ht="14" x14ac:dyDescent="0.3">
      <c r="A93" s="24">
        <v>85</v>
      </c>
      <c r="B93" s="3" t="s">
        <v>174</v>
      </c>
      <c r="C93" s="3">
        <v>30354</v>
      </c>
      <c r="D93" s="25" t="s">
        <v>175</v>
      </c>
      <c r="E93" s="16">
        <f>SE!BX94</f>
        <v>13</v>
      </c>
      <c r="F93" s="17">
        <f>SE!BY94</f>
        <v>39</v>
      </c>
      <c r="G93" s="18">
        <f>' PWA'!CP94</f>
        <v>11</v>
      </c>
      <c r="H93" s="19">
        <f>' PWA'!CQ94</f>
        <v>46</v>
      </c>
      <c r="I93" s="16">
        <f>PD!CP94</f>
        <v>3</v>
      </c>
      <c r="J93" s="17">
        <f>PD!CQ94</f>
        <v>30</v>
      </c>
      <c r="K93" s="20">
        <f>DL!CP94</f>
        <v>9</v>
      </c>
      <c r="L93" s="21">
        <f>DL!CQ94</f>
        <v>35</v>
      </c>
      <c r="M93" s="22">
        <f>NLP!CO94</f>
        <v>8</v>
      </c>
      <c r="N93" s="23">
        <f>NLP!CP94</f>
        <v>57</v>
      </c>
    </row>
    <row r="94" spans="1:14" ht="14" x14ac:dyDescent="0.3">
      <c r="A94" s="24">
        <v>86</v>
      </c>
      <c r="B94" s="3" t="s">
        <v>176</v>
      </c>
      <c r="C94" s="3">
        <v>30291</v>
      </c>
      <c r="D94" s="25" t="s">
        <v>177</v>
      </c>
      <c r="E94" s="16">
        <f>SE!BX95</f>
        <v>24</v>
      </c>
      <c r="F94" s="17">
        <f>SE!BY95</f>
        <v>73</v>
      </c>
      <c r="G94" s="18">
        <f>' PWA'!CP95</f>
        <v>17</v>
      </c>
      <c r="H94" s="19">
        <f>' PWA'!CQ95</f>
        <v>71</v>
      </c>
      <c r="I94" s="16">
        <f>PD!CP95</f>
        <v>7</v>
      </c>
      <c r="J94" s="17">
        <f>PD!CQ95</f>
        <v>70</v>
      </c>
      <c r="K94" s="20">
        <f>DL!CP95</f>
        <v>23</v>
      </c>
      <c r="L94" s="21">
        <f>DL!CQ95</f>
        <v>88</v>
      </c>
      <c r="M94" s="22">
        <f>NLP!CO95</f>
        <v>12</v>
      </c>
      <c r="N94" s="23">
        <f>NLP!CP95</f>
        <v>86</v>
      </c>
    </row>
    <row r="95" spans="1:14" ht="14" x14ac:dyDescent="0.3">
      <c r="A95" s="24">
        <v>87</v>
      </c>
      <c r="B95" s="3" t="s">
        <v>178</v>
      </c>
      <c r="C95" s="3">
        <v>31294</v>
      </c>
      <c r="D95" s="25" t="s">
        <v>179</v>
      </c>
      <c r="E95" s="16">
        <f>SE!BX96</f>
        <v>12</v>
      </c>
      <c r="F95" s="17">
        <f>SE!BY96</f>
        <v>36</v>
      </c>
      <c r="G95" s="18">
        <f>' PWA'!CP96</f>
        <v>7</v>
      </c>
      <c r="H95" s="19">
        <f>' PWA'!CQ96</f>
        <v>29</v>
      </c>
      <c r="I95" s="16">
        <f>PD!CP96</f>
        <v>2</v>
      </c>
      <c r="J95" s="17">
        <f>PD!CQ96</f>
        <v>20</v>
      </c>
      <c r="K95" s="20">
        <f>DL!CP96</f>
        <v>9</v>
      </c>
      <c r="L95" s="21">
        <f>DL!CQ96</f>
        <v>35</v>
      </c>
      <c r="M95" s="22">
        <f>NLP!CO96</f>
        <v>4</v>
      </c>
      <c r="N95" s="23">
        <f>NLP!CP96</f>
        <v>29</v>
      </c>
    </row>
    <row r="96" spans="1:14" ht="14" x14ac:dyDescent="0.3">
      <c r="A96" s="24">
        <v>88</v>
      </c>
      <c r="B96" s="3" t="s">
        <v>180</v>
      </c>
      <c r="C96" s="3">
        <v>30696</v>
      </c>
      <c r="D96" s="25" t="s">
        <v>181</v>
      </c>
      <c r="E96" s="16">
        <f>SE!BX97</f>
        <v>21</v>
      </c>
      <c r="F96" s="17">
        <f>SE!BY97</f>
        <v>64</v>
      </c>
      <c r="G96" s="18">
        <f>' PWA'!CP97</f>
        <v>16</v>
      </c>
      <c r="H96" s="19">
        <f>' PWA'!CQ97</f>
        <v>67</v>
      </c>
      <c r="I96" s="16">
        <f>PD!CP97</f>
        <v>7</v>
      </c>
      <c r="J96" s="17">
        <f>PD!CQ97</f>
        <v>70</v>
      </c>
      <c r="K96" s="20">
        <f>DL!CP97</f>
        <v>21</v>
      </c>
      <c r="L96" s="21">
        <f>DL!CQ97</f>
        <v>81</v>
      </c>
      <c r="M96" s="22">
        <f>NLP!CO97</f>
        <v>10</v>
      </c>
      <c r="N96" s="23">
        <f>NLP!CP97</f>
        <v>71</v>
      </c>
    </row>
    <row r="97" spans="1:14" ht="14" x14ac:dyDescent="0.3">
      <c r="A97" s="24">
        <v>89</v>
      </c>
      <c r="B97" s="3" t="s">
        <v>182</v>
      </c>
      <c r="C97" s="3">
        <v>30005</v>
      </c>
      <c r="D97" s="25" t="s">
        <v>183</v>
      </c>
      <c r="E97" s="16">
        <f>SE!BX98</f>
        <v>19</v>
      </c>
      <c r="F97" s="17">
        <f>SE!BY98</f>
        <v>58</v>
      </c>
      <c r="G97" s="18">
        <f>' PWA'!CP98</f>
        <v>17</v>
      </c>
      <c r="H97" s="19">
        <f>' PWA'!CQ98</f>
        <v>71</v>
      </c>
      <c r="I97" s="16">
        <f>PD!CP98</f>
        <v>5</v>
      </c>
      <c r="J97" s="17">
        <f>PD!CQ98</f>
        <v>50</v>
      </c>
      <c r="K97" s="20">
        <f>DL!CP98</f>
        <v>17</v>
      </c>
      <c r="L97" s="21">
        <f>DL!CQ98</f>
        <v>65</v>
      </c>
      <c r="M97" s="22">
        <f>NLP!CO98</f>
        <v>9</v>
      </c>
      <c r="N97" s="23">
        <f>NLP!CP98</f>
        <v>64</v>
      </c>
    </row>
    <row r="98" spans="1:14" ht="14" x14ac:dyDescent="0.3">
      <c r="A98" s="24">
        <v>90</v>
      </c>
      <c r="B98" s="3" t="s">
        <v>184</v>
      </c>
      <c r="C98" s="3">
        <v>31996</v>
      </c>
      <c r="D98" s="25" t="s">
        <v>185</v>
      </c>
      <c r="E98" s="16">
        <f>SE!BX99</f>
        <v>12</v>
      </c>
      <c r="F98" s="17">
        <f>SE!BY99</f>
        <v>36</v>
      </c>
      <c r="G98" s="18">
        <f>' PWA'!CP99</f>
        <v>9</v>
      </c>
      <c r="H98" s="19">
        <f>' PWA'!CQ99</f>
        <v>38</v>
      </c>
      <c r="I98" s="16">
        <f>PD!CP99</f>
        <v>3</v>
      </c>
      <c r="J98" s="17">
        <f>PD!CQ99</f>
        <v>30</v>
      </c>
      <c r="K98" s="20">
        <f>DL!CP99</f>
        <v>12</v>
      </c>
      <c r="L98" s="21">
        <f>DL!CQ99</f>
        <v>46</v>
      </c>
      <c r="M98" s="22">
        <f>NLP!CO99</f>
        <v>3</v>
      </c>
      <c r="N98" s="23">
        <f>NLP!CP99</f>
        <v>21</v>
      </c>
    </row>
    <row r="99" spans="1:14" ht="14" x14ac:dyDescent="0.3">
      <c r="A99" s="24">
        <v>91</v>
      </c>
      <c r="B99" s="3" t="s">
        <v>186</v>
      </c>
      <c r="C99" s="3">
        <v>30560</v>
      </c>
      <c r="D99" s="25" t="s">
        <v>187</v>
      </c>
      <c r="E99" s="16">
        <f>SE!BX100</f>
        <v>30</v>
      </c>
      <c r="F99" s="17">
        <f>SE!BY100</f>
        <v>91</v>
      </c>
      <c r="G99" s="18">
        <f>' PWA'!CP100</f>
        <v>23</v>
      </c>
      <c r="H99" s="19">
        <f>' PWA'!CQ100</f>
        <v>96</v>
      </c>
      <c r="I99" s="16">
        <f>PD!CP100</f>
        <v>9</v>
      </c>
      <c r="J99" s="17">
        <f>PD!CQ100</f>
        <v>90</v>
      </c>
      <c r="K99" s="20">
        <f>DL!CP100</f>
        <v>28</v>
      </c>
      <c r="L99" s="21">
        <f>DL!CQ100</f>
        <v>108</v>
      </c>
      <c r="M99" s="22">
        <f>NLP!CO100</f>
        <v>13</v>
      </c>
      <c r="N99" s="23">
        <f>NLP!CP100</f>
        <v>93</v>
      </c>
    </row>
    <row r="100" spans="1:14" ht="14" x14ac:dyDescent="0.3">
      <c r="A100" s="24">
        <v>92</v>
      </c>
      <c r="B100" s="3" t="s">
        <v>188</v>
      </c>
      <c r="C100" s="3">
        <v>30378</v>
      </c>
      <c r="D100" s="25" t="s">
        <v>189</v>
      </c>
      <c r="E100" s="16">
        <f>SE!BX101</f>
        <v>25</v>
      </c>
      <c r="F100" s="17">
        <f>SE!BY101</f>
        <v>76</v>
      </c>
      <c r="G100" s="18">
        <f>' PWA'!CP101</f>
        <v>12</v>
      </c>
      <c r="H100" s="19">
        <f>' PWA'!CQ101</f>
        <v>50</v>
      </c>
      <c r="I100" s="16">
        <f>PD!CP101</f>
        <v>4</v>
      </c>
      <c r="J100" s="17">
        <f>PD!CQ101</f>
        <v>40</v>
      </c>
      <c r="K100" s="20">
        <f>DL!CP101</f>
        <v>14</v>
      </c>
      <c r="L100" s="21">
        <f>DL!CQ101</f>
        <v>54</v>
      </c>
      <c r="M100" s="22">
        <f>NLP!CO101</f>
        <v>5</v>
      </c>
      <c r="N100" s="23">
        <f>NLP!CP101</f>
        <v>36</v>
      </c>
    </row>
    <row r="101" spans="1:14" ht="14" x14ac:dyDescent="0.3">
      <c r="A101" s="24">
        <v>93</v>
      </c>
      <c r="B101" s="3" t="s">
        <v>190</v>
      </c>
      <c r="C101" s="3">
        <v>30407</v>
      </c>
      <c r="D101" s="25" t="s">
        <v>191</v>
      </c>
      <c r="E101" s="16">
        <f>SE!BX102</f>
        <v>15</v>
      </c>
      <c r="F101" s="17">
        <f>SE!BY102</f>
        <v>45</v>
      </c>
      <c r="G101" s="18">
        <f>' PWA'!CP102</f>
        <v>14</v>
      </c>
      <c r="H101" s="19">
        <f>' PWA'!CQ102</f>
        <v>58</v>
      </c>
      <c r="I101" s="16">
        <f>PD!CP102</f>
        <v>4</v>
      </c>
      <c r="J101" s="17">
        <f>PD!CQ102</f>
        <v>40</v>
      </c>
      <c r="K101" s="20">
        <f>DL!CP102</f>
        <v>15</v>
      </c>
      <c r="L101" s="21">
        <f>DL!CQ102</f>
        <v>58</v>
      </c>
      <c r="M101" s="22">
        <f>NLP!CO102</f>
        <v>6</v>
      </c>
      <c r="N101" s="23">
        <f>NLP!CP102</f>
        <v>43</v>
      </c>
    </row>
    <row r="102" spans="1:14" ht="14" x14ac:dyDescent="0.3">
      <c r="A102" s="24">
        <v>94</v>
      </c>
      <c r="B102" s="3" t="s">
        <v>192</v>
      </c>
      <c r="C102" s="3">
        <v>32191</v>
      </c>
      <c r="D102" s="25" t="s">
        <v>193</v>
      </c>
      <c r="E102" s="16">
        <f>SE!BX103</f>
        <v>4</v>
      </c>
      <c r="F102" s="17">
        <f>SE!BY103</f>
        <v>12</v>
      </c>
      <c r="G102" s="18">
        <f>' PWA'!CP103</f>
        <v>5</v>
      </c>
      <c r="H102" s="19">
        <f>' PWA'!CQ103</f>
        <v>21</v>
      </c>
      <c r="I102" s="16">
        <f>PD!CP103</f>
        <v>1</v>
      </c>
      <c r="J102" s="17">
        <f>PD!CQ103</f>
        <v>10</v>
      </c>
      <c r="K102" s="20">
        <f>DL!CP103</f>
        <v>5</v>
      </c>
      <c r="L102" s="21">
        <f>DL!CQ103</f>
        <v>19</v>
      </c>
      <c r="M102" s="22">
        <f>NLP!CO103</f>
        <v>3</v>
      </c>
      <c r="N102" s="23">
        <f>NLP!CP103</f>
        <v>21</v>
      </c>
    </row>
    <row r="103" spans="1:14" ht="14" x14ac:dyDescent="0.3">
      <c r="A103" s="24">
        <v>95</v>
      </c>
      <c r="B103" s="3" t="s">
        <v>194</v>
      </c>
      <c r="C103" s="3">
        <v>30640</v>
      </c>
      <c r="D103" s="25" t="s">
        <v>195</v>
      </c>
      <c r="E103" s="16">
        <f>SE!BX104</f>
        <v>14</v>
      </c>
      <c r="F103" s="17">
        <f>SE!BY104</f>
        <v>42</v>
      </c>
      <c r="G103" s="18">
        <f>' PWA'!CP104</f>
        <v>10</v>
      </c>
      <c r="H103" s="19">
        <f>' PWA'!CQ104</f>
        <v>42</v>
      </c>
      <c r="I103" s="16">
        <f>PD!CP104</f>
        <v>4</v>
      </c>
      <c r="J103" s="17">
        <f>PD!CQ104</f>
        <v>40</v>
      </c>
      <c r="K103" s="20">
        <f>DL!CP104</f>
        <v>12</v>
      </c>
      <c r="L103" s="21">
        <f>DL!CQ104</f>
        <v>46</v>
      </c>
      <c r="M103" s="22">
        <f>NLP!CO104</f>
        <v>7</v>
      </c>
      <c r="N103" s="23">
        <f>NLP!CP104</f>
        <v>50</v>
      </c>
    </row>
    <row r="104" spans="1:14" ht="14" x14ac:dyDescent="0.3">
      <c r="A104" s="24">
        <v>96</v>
      </c>
      <c r="B104" s="3" t="s">
        <v>196</v>
      </c>
      <c r="C104" s="3">
        <v>30007</v>
      </c>
      <c r="D104" s="25" t="s">
        <v>197</v>
      </c>
      <c r="E104" s="16">
        <f>SE!BX105</f>
        <v>24</v>
      </c>
      <c r="F104" s="17">
        <f>SE!BY105</f>
        <v>73</v>
      </c>
      <c r="G104" s="18">
        <f>' PWA'!CP105</f>
        <v>17</v>
      </c>
      <c r="H104" s="19">
        <f>' PWA'!CQ105</f>
        <v>71</v>
      </c>
      <c r="I104" s="16">
        <f>PD!CP105</f>
        <v>6</v>
      </c>
      <c r="J104" s="17">
        <f>PD!CQ105</f>
        <v>60</v>
      </c>
      <c r="K104" s="20">
        <f>DL!CP105</f>
        <v>22</v>
      </c>
      <c r="L104" s="21">
        <f>DL!CQ105</f>
        <v>85</v>
      </c>
      <c r="M104" s="22">
        <f>NLP!CO105</f>
        <v>10</v>
      </c>
      <c r="N104" s="23">
        <f>NLP!CP105</f>
        <v>71</v>
      </c>
    </row>
    <row r="105" spans="1:14" ht="14" x14ac:dyDescent="0.3">
      <c r="A105" s="24">
        <v>97</v>
      </c>
      <c r="B105" s="3" t="s">
        <v>198</v>
      </c>
      <c r="C105" s="3">
        <v>30150</v>
      </c>
      <c r="D105" s="25" t="s">
        <v>199</v>
      </c>
      <c r="E105" s="16">
        <f>SE!BX106</f>
        <v>27</v>
      </c>
      <c r="F105" s="17">
        <f>SE!BY106</f>
        <v>82</v>
      </c>
      <c r="G105" s="18">
        <f>' PWA'!CP106</f>
        <v>21</v>
      </c>
      <c r="H105" s="19">
        <f>' PWA'!CQ106</f>
        <v>88</v>
      </c>
      <c r="I105" s="16">
        <f>PD!CP106</f>
        <v>7</v>
      </c>
      <c r="J105" s="17">
        <f>PD!CQ106</f>
        <v>70</v>
      </c>
      <c r="K105" s="20">
        <f>DL!CP106</f>
        <v>25</v>
      </c>
      <c r="L105" s="21">
        <f>DL!CQ106</f>
        <v>96</v>
      </c>
      <c r="M105" s="22">
        <f>NLP!CO106</f>
        <v>13</v>
      </c>
      <c r="N105" s="23">
        <f>NLP!CP106</f>
        <v>93</v>
      </c>
    </row>
    <row r="106" spans="1:14" ht="14" x14ac:dyDescent="0.3">
      <c r="A106" s="24">
        <v>98</v>
      </c>
      <c r="B106" s="3" t="s">
        <v>200</v>
      </c>
      <c r="C106" s="3">
        <v>30609</v>
      </c>
      <c r="D106" s="25" t="s">
        <v>201</v>
      </c>
      <c r="E106" s="16">
        <f>SE!BX107</f>
        <v>23</v>
      </c>
      <c r="F106" s="17">
        <f>SE!BY107</f>
        <v>70</v>
      </c>
      <c r="G106" s="18">
        <f>' PWA'!CP107</f>
        <v>17</v>
      </c>
      <c r="H106" s="19">
        <f>' PWA'!CQ107</f>
        <v>71</v>
      </c>
      <c r="I106" s="16">
        <f>PD!CP107</f>
        <v>9</v>
      </c>
      <c r="J106" s="17">
        <f>PD!CQ107</f>
        <v>90</v>
      </c>
      <c r="K106" s="20">
        <f>DL!CP107</f>
        <v>21</v>
      </c>
      <c r="L106" s="21">
        <f>DL!CQ107</f>
        <v>81</v>
      </c>
      <c r="M106" s="22">
        <f>NLP!CO107</f>
        <v>10</v>
      </c>
      <c r="N106" s="23">
        <f>NLP!CP107</f>
        <v>71</v>
      </c>
    </row>
    <row r="107" spans="1:14" ht="14" x14ac:dyDescent="0.3">
      <c r="A107" s="24">
        <v>99</v>
      </c>
      <c r="B107" s="3" t="s">
        <v>202</v>
      </c>
      <c r="C107" s="3">
        <v>30276</v>
      </c>
      <c r="D107" s="25" t="s">
        <v>203</v>
      </c>
      <c r="E107" s="16">
        <f>SE!BX108</f>
        <v>13</v>
      </c>
      <c r="F107" s="17">
        <f>SE!BY108</f>
        <v>39</v>
      </c>
      <c r="G107" s="18">
        <f>' PWA'!CP108</f>
        <v>10</v>
      </c>
      <c r="H107" s="19">
        <f>' PWA'!CQ108</f>
        <v>42</v>
      </c>
      <c r="I107" s="16">
        <f>PD!CP108</f>
        <v>4</v>
      </c>
      <c r="J107" s="17">
        <f>PD!CQ108</f>
        <v>40</v>
      </c>
      <c r="K107" s="20">
        <f>DL!CP108</f>
        <v>11</v>
      </c>
      <c r="L107" s="21">
        <f>DL!CQ108</f>
        <v>42</v>
      </c>
      <c r="M107" s="22">
        <f>NLP!CO108</f>
        <v>8</v>
      </c>
      <c r="N107" s="23">
        <f>NLP!CP108</f>
        <v>57</v>
      </c>
    </row>
    <row r="108" spans="1:14" ht="14" x14ac:dyDescent="0.3">
      <c r="A108" s="24">
        <v>100</v>
      </c>
      <c r="B108" s="3" t="s">
        <v>204</v>
      </c>
      <c r="C108" s="3">
        <v>30224</v>
      </c>
      <c r="D108" s="25" t="s">
        <v>205</v>
      </c>
      <c r="E108" s="16">
        <f>SE!BX109</f>
        <v>27</v>
      </c>
      <c r="F108" s="17">
        <f>SE!BY109</f>
        <v>82</v>
      </c>
      <c r="G108" s="18">
        <f>' PWA'!CP109</f>
        <v>21</v>
      </c>
      <c r="H108" s="19">
        <f>' PWA'!CQ109</f>
        <v>88</v>
      </c>
      <c r="I108" s="16">
        <f>PD!CP109</f>
        <v>9</v>
      </c>
      <c r="J108" s="17">
        <f>PD!CQ109</f>
        <v>90</v>
      </c>
      <c r="K108" s="20">
        <f>DL!CP109</f>
        <v>25</v>
      </c>
      <c r="L108" s="21">
        <f>DL!CQ109</f>
        <v>96</v>
      </c>
      <c r="M108" s="22">
        <f>NLP!CO109</f>
        <v>13</v>
      </c>
      <c r="N108" s="23">
        <f>NLP!CP109</f>
        <v>93</v>
      </c>
    </row>
    <row r="109" spans="1:14" ht="14" x14ac:dyDescent="0.3">
      <c r="A109" s="24">
        <v>101</v>
      </c>
      <c r="B109" s="3" t="s">
        <v>206</v>
      </c>
      <c r="C109" s="3">
        <v>30152</v>
      </c>
      <c r="D109" s="25" t="s">
        <v>207</v>
      </c>
      <c r="E109" s="16">
        <f>SE!BX110</f>
        <v>20</v>
      </c>
      <c r="F109" s="17">
        <f>SE!BY110</f>
        <v>61</v>
      </c>
      <c r="G109" s="18">
        <f>' PWA'!CP110</f>
        <v>16</v>
      </c>
      <c r="H109" s="19">
        <f>' PWA'!CQ110</f>
        <v>67</v>
      </c>
      <c r="I109" s="16">
        <f>PD!CP110</f>
        <v>6</v>
      </c>
      <c r="J109" s="17">
        <f>PD!CQ110</f>
        <v>60</v>
      </c>
      <c r="K109" s="20">
        <f>DL!CP110</f>
        <v>18</v>
      </c>
      <c r="L109" s="21">
        <f>DL!CQ110</f>
        <v>69</v>
      </c>
      <c r="M109" s="22">
        <f>NLP!CO110</f>
        <v>13</v>
      </c>
      <c r="N109" s="23">
        <f>NLP!CP110</f>
        <v>93</v>
      </c>
    </row>
    <row r="110" spans="1:14" ht="14" x14ac:dyDescent="0.3">
      <c r="A110" s="24">
        <v>102</v>
      </c>
      <c r="B110" s="3" t="s">
        <v>208</v>
      </c>
      <c r="C110" s="3">
        <v>30500</v>
      </c>
      <c r="D110" s="25" t="s">
        <v>209</v>
      </c>
      <c r="E110" s="16">
        <f>SE!BX111</f>
        <v>19</v>
      </c>
      <c r="F110" s="17">
        <f>SE!BY111</f>
        <v>58</v>
      </c>
      <c r="G110" s="18">
        <f>' PWA'!CP111</f>
        <v>15</v>
      </c>
      <c r="H110" s="19">
        <f>' PWA'!CQ111</f>
        <v>63</v>
      </c>
      <c r="I110" s="16">
        <f>PD!CP111</f>
        <v>7</v>
      </c>
      <c r="J110" s="17">
        <f>PD!CQ111</f>
        <v>70</v>
      </c>
      <c r="K110" s="20">
        <f>DL!CP111</f>
        <v>20</v>
      </c>
      <c r="L110" s="21">
        <f>DL!CQ111</f>
        <v>77</v>
      </c>
      <c r="M110" s="22">
        <f>NLP!CO111</f>
        <v>10</v>
      </c>
      <c r="N110" s="23">
        <f>NLP!CP111</f>
        <v>71</v>
      </c>
    </row>
    <row r="111" spans="1:14" ht="14" x14ac:dyDescent="0.3">
      <c r="A111" s="24">
        <v>103</v>
      </c>
      <c r="B111" s="3" t="s">
        <v>210</v>
      </c>
      <c r="C111" s="3">
        <v>30165</v>
      </c>
      <c r="D111" s="25" t="s">
        <v>211</v>
      </c>
      <c r="E111" s="16">
        <f>SE!BX112</f>
        <v>20</v>
      </c>
      <c r="F111" s="17">
        <f>SE!BY112</f>
        <v>61</v>
      </c>
      <c r="G111" s="18">
        <f>' PWA'!CP112</f>
        <v>15</v>
      </c>
      <c r="H111" s="19">
        <f>' PWA'!CQ112</f>
        <v>63</v>
      </c>
      <c r="I111" s="16">
        <f>PD!CP112</f>
        <v>6</v>
      </c>
      <c r="J111" s="17">
        <f>PD!CQ112</f>
        <v>60</v>
      </c>
      <c r="K111" s="20">
        <f>DL!CP112</f>
        <v>17</v>
      </c>
      <c r="L111" s="21">
        <f>DL!CQ112</f>
        <v>65</v>
      </c>
      <c r="M111" s="22">
        <f>NLP!CO112</f>
        <v>9</v>
      </c>
      <c r="N111" s="23">
        <f>NLP!CP112</f>
        <v>64</v>
      </c>
    </row>
    <row r="112" spans="1:14" ht="14" x14ac:dyDescent="0.3">
      <c r="A112" s="24">
        <v>104</v>
      </c>
      <c r="B112" s="3" t="s">
        <v>212</v>
      </c>
      <c r="C112" s="3">
        <v>30545</v>
      </c>
      <c r="D112" s="25" t="s">
        <v>213</v>
      </c>
      <c r="E112" s="16">
        <f>SE!BX113</f>
        <v>21</v>
      </c>
      <c r="F112" s="17">
        <f>SE!BY113</f>
        <v>64</v>
      </c>
      <c r="G112" s="18">
        <f>' PWA'!CP113</f>
        <v>15</v>
      </c>
      <c r="H112" s="19">
        <f>' PWA'!CQ113</f>
        <v>63</v>
      </c>
      <c r="I112" s="16">
        <f>PD!CP113</f>
        <v>6</v>
      </c>
      <c r="J112" s="17">
        <f>PD!CQ113</f>
        <v>60</v>
      </c>
      <c r="K112" s="20">
        <f>DL!CP113</f>
        <v>17</v>
      </c>
      <c r="L112" s="21">
        <f>DL!CQ113</f>
        <v>65</v>
      </c>
      <c r="M112" s="22">
        <f>NLP!CO113</f>
        <v>11</v>
      </c>
      <c r="N112" s="23">
        <f>NLP!CP113</f>
        <v>79</v>
      </c>
    </row>
    <row r="113" spans="1:14" ht="14" x14ac:dyDescent="0.3">
      <c r="A113" s="24">
        <v>105</v>
      </c>
      <c r="B113" s="3" t="s">
        <v>214</v>
      </c>
      <c r="C113" s="3">
        <v>30347</v>
      </c>
      <c r="D113" s="25" t="s">
        <v>215</v>
      </c>
      <c r="E113" s="16">
        <f>SE!BX114</f>
        <v>8</v>
      </c>
      <c r="F113" s="17">
        <f>SE!BY114</f>
        <v>24</v>
      </c>
      <c r="G113" s="18">
        <f>' PWA'!CP114</f>
        <v>6</v>
      </c>
      <c r="H113" s="19">
        <f>' PWA'!CQ114</f>
        <v>25</v>
      </c>
      <c r="I113" s="16">
        <f>PD!CP114</f>
        <v>3</v>
      </c>
      <c r="J113" s="17">
        <f>PD!CQ114</f>
        <v>30</v>
      </c>
      <c r="K113" s="20">
        <f>DL!CP114</f>
        <v>4</v>
      </c>
      <c r="L113" s="21">
        <f>DL!CQ114</f>
        <v>15</v>
      </c>
      <c r="M113" s="22">
        <f>NLP!CO114</f>
        <v>2</v>
      </c>
      <c r="N113" s="23">
        <f>NLP!CP114</f>
        <v>14</v>
      </c>
    </row>
    <row r="114" spans="1:14" ht="14" x14ac:dyDescent="0.3">
      <c r="A114" s="24">
        <v>106</v>
      </c>
      <c r="B114" s="3" t="s">
        <v>216</v>
      </c>
      <c r="C114" s="3">
        <v>30427</v>
      </c>
      <c r="D114" s="25" t="s">
        <v>217</v>
      </c>
      <c r="E114" s="16">
        <f>SE!BX115</f>
        <v>24</v>
      </c>
      <c r="F114" s="17">
        <f>SE!BY115</f>
        <v>73</v>
      </c>
      <c r="G114" s="18">
        <f>' PWA'!CP115</f>
        <v>19</v>
      </c>
      <c r="H114" s="19">
        <f>' PWA'!CQ115</f>
        <v>79</v>
      </c>
      <c r="I114" s="16">
        <f>PD!CP115</f>
        <v>8</v>
      </c>
      <c r="J114" s="17">
        <f>PD!CQ115</f>
        <v>80</v>
      </c>
      <c r="K114" s="20">
        <f>DL!CP115</f>
        <v>23</v>
      </c>
      <c r="L114" s="21">
        <f>DL!CQ115</f>
        <v>88</v>
      </c>
      <c r="M114" s="22">
        <f>NLP!CO115</f>
        <v>10</v>
      </c>
      <c r="N114" s="23">
        <f>NLP!CP115</f>
        <v>71</v>
      </c>
    </row>
    <row r="115" spans="1:14" ht="14" x14ac:dyDescent="0.3">
      <c r="A115" s="24">
        <v>107</v>
      </c>
      <c r="B115" s="3" t="s">
        <v>218</v>
      </c>
      <c r="C115" s="3">
        <v>30191</v>
      </c>
      <c r="D115" s="25" t="s">
        <v>219</v>
      </c>
      <c r="E115" s="16">
        <f>SE!BX116</f>
        <v>2</v>
      </c>
      <c r="F115" s="17">
        <f>SE!BY116</f>
        <v>6</v>
      </c>
      <c r="G115" s="18">
        <f>' PWA'!CP116</f>
        <v>1</v>
      </c>
      <c r="H115" s="19">
        <f>' PWA'!CQ116</f>
        <v>4</v>
      </c>
      <c r="I115" s="16">
        <f>PD!CP116</f>
        <v>3</v>
      </c>
      <c r="J115" s="17">
        <f>PD!CQ116</f>
        <v>30</v>
      </c>
      <c r="K115" s="20">
        <f>DL!CP116</f>
        <v>3</v>
      </c>
      <c r="L115" s="21">
        <f>DL!CQ116</f>
        <v>12</v>
      </c>
      <c r="M115" s="22">
        <f>NLP!CO116</f>
        <v>1</v>
      </c>
      <c r="N115" s="23">
        <f>NLP!CP116</f>
        <v>7</v>
      </c>
    </row>
    <row r="116" spans="1:14" ht="14" x14ac:dyDescent="0.3">
      <c r="A116" s="24">
        <v>108</v>
      </c>
      <c r="B116" s="3" t="s">
        <v>220</v>
      </c>
      <c r="C116" s="3">
        <v>30658</v>
      </c>
      <c r="D116" s="25" t="s">
        <v>221</v>
      </c>
      <c r="E116" s="16">
        <f>SE!BX117</f>
        <v>10</v>
      </c>
      <c r="F116" s="17">
        <f>SE!BY117</f>
        <v>30</v>
      </c>
      <c r="G116" s="18">
        <f>' PWA'!CP117</f>
        <v>7</v>
      </c>
      <c r="H116" s="19">
        <f>' PWA'!CQ117</f>
        <v>29</v>
      </c>
      <c r="I116" s="16">
        <f>PD!CP117</f>
        <v>2</v>
      </c>
      <c r="J116" s="17">
        <f>PD!CQ117</f>
        <v>20</v>
      </c>
      <c r="K116" s="20">
        <f>DL!CP117</f>
        <v>10</v>
      </c>
      <c r="L116" s="21">
        <f>DL!CQ117</f>
        <v>38</v>
      </c>
      <c r="M116" s="22">
        <f>NLP!CO117</f>
        <v>5</v>
      </c>
      <c r="N116" s="23">
        <f>NLP!CP117</f>
        <v>36</v>
      </c>
    </row>
    <row r="117" spans="1:14" ht="14" x14ac:dyDescent="0.3">
      <c r="A117" s="24">
        <v>109</v>
      </c>
      <c r="B117" s="3" t="s">
        <v>222</v>
      </c>
      <c r="C117" s="3">
        <v>30515</v>
      </c>
      <c r="D117" s="25" t="s">
        <v>223</v>
      </c>
      <c r="E117" s="16">
        <f>SE!BX118</f>
        <v>11</v>
      </c>
      <c r="F117" s="17">
        <f>SE!BY118</f>
        <v>33</v>
      </c>
      <c r="G117" s="18">
        <f>' PWA'!CP118</f>
        <v>10</v>
      </c>
      <c r="H117" s="19">
        <f>' PWA'!CQ118</f>
        <v>42</v>
      </c>
      <c r="I117" s="16">
        <f>PD!CP118</f>
        <v>1</v>
      </c>
      <c r="J117" s="17">
        <f>PD!CQ118</f>
        <v>10</v>
      </c>
      <c r="K117" s="20">
        <f>DL!CP118</f>
        <v>11</v>
      </c>
      <c r="L117" s="21">
        <f>DL!CQ118</f>
        <v>42</v>
      </c>
      <c r="M117" s="22">
        <f>NLP!CO118</f>
        <v>6</v>
      </c>
      <c r="N117" s="23">
        <f>NLP!CP118</f>
        <v>43</v>
      </c>
    </row>
    <row r="118" spans="1:14" ht="14" x14ac:dyDescent="0.3">
      <c r="A118" s="24">
        <v>110</v>
      </c>
      <c r="B118" s="3" t="s">
        <v>224</v>
      </c>
      <c r="C118" s="3">
        <v>30541</v>
      </c>
      <c r="D118" s="25" t="s">
        <v>225</v>
      </c>
      <c r="E118" s="16">
        <f>SE!BX119</f>
        <v>28</v>
      </c>
      <c r="F118" s="17">
        <f>SE!BY119</f>
        <v>85</v>
      </c>
      <c r="G118" s="18">
        <f>' PWA'!CP119</f>
        <v>21</v>
      </c>
      <c r="H118" s="19">
        <f>' PWA'!CQ119</f>
        <v>88</v>
      </c>
      <c r="I118" s="16">
        <f>PD!CP119</f>
        <v>8</v>
      </c>
      <c r="J118" s="17">
        <f>PD!CQ119</f>
        <v>80</v>
      </c>
      <c r="K118" s="20">
        <f>DL!CP119</f>
        <v>26</v>
      </c>
      <c r="L118" s="21">
        <f>DL!CQ119</f>
        <v>100</v>
      </c>
      <c r="M118" s="22">
        <f>NLP!CO119</f>
        <v>13</v>
      </c>
      <c r="N118" s="23">
        <f>NLP!CP119</f>
        <v>93</v>
      </c>
    </row>
    <row r="119" spans="1:14" ht="14" x14ac:dyDescent="0.3">
      <c r="A119" s="24">
        <v>111</v>
      </c>
      <c r="B119" s="3" t="s">
        <v>226</v>
      </c>
      <c r="C119" s="3">
        <v>30370</v>
      </c>
      <c r="D119" s="25" t="s">
        <v>227</v>
      </c>
      <c r="E119" s="16">
        <f>SE!BX120</f>
        <v>28</v>
      </c>
      <c r="F119" s="17">
        <f>SE!BY120</f>
        <v>85</v>
      </c>
      <c r="G119" s="18">
        <f>' PWA'!CP120</f>
        <v>21</v>
      </c>
      <c r="H119" s="19">
        <f>' PWA'!CQ120</f>
        <v>88</v>
      </c>
      <c r="I119" s="16">
        <f>PD!CP120</f>
        <v>7</v>
      </c>
      <c r="J119" s="17">
        <f>PD!CQ120</f>
        <v>70</v>
      </c>
      <c r="K119" s="20">
        <f>DL!CP120</f>
        <v>25</v>
      </c>
      <c r="L119" s="21">
        <f>DL!CQ120</f>
        <v>96</v>
      </c>
      <c r="M119" s="22">
        <f>NLP!CO120</f>
        <v>15</v>
      </c>
      <c r="N119" s="23">
        <f>NLP!CP120</f>
        <v>107</v>
      </c>
    </row>
    <row r="120" spans="1:14" ht="14" x14ac:dyDescent="0.3">
      <c r="A120" s="24">
        <v>112</v>
      </c>
      <c r="B120" s="3" t="s">
        <v>228</v>
      </c>
      <c r="C120" s="3">
        <v>30411</v>
      </c>
      <c r="D120" s="25" t="s">
        <v>229</v>
      </c>
      <c r="E120" s="16">
        <f>SE!BX121</f>
        <v>25</v>
      </c>
      <c r="F120" s="17">
        <f>SE!BY121</f>
        <v>76</v>
      </c>
      <c r="G120" s="18">
        <f>' PWA'!CP121</f>
        <v>19</v>
      </c>
      <c r="H120" s="19">
        <f>' PWA'!CQ121</f>
        <v>79</v>
      </c>
      <c r="I120" s="16">
        <f>PD!CP121</f>
        <v>7</v>
      </c>
      <c r="J120" s="17">
        <f>PD!CQ121</f>
        <v>70</v>
      </c>
      <c r="K120" s="20">
        <f>DL!CP121</f>
        <v>22</v>
      </c>
      <c r="L120" s="21">
        <f>DL!CQ121</f>
        <v>85</v>
      </c>
      <c r="M120" s="22">
        <f>NLP!CO121</f>
        <v>10</v>
      </c>
      <c r="N120" s="23">
        <f>NLP!CP121</f>
        <v>71</v>
      </c>
    </row>
    <row r="121" spans="1:14" ht="14" x14ac:dyDescent="0.3">
      <c r="A121" s="24">
        <v>113</v>
      </c>
      <c r="B121" s="3" t="s">
        <v>230</v>
      </c>
      <c r="C121" s="3">
        <v>30461</v>
      </c>
      <c r="D121" s="25" t="s">
        <v>231</v>
      </c>
      <c r="E121" s="16">
        <f>SE!BX122</f>
        <v>6</v>
      </c>
      <c r="F121" s="17">
        <f>SE!BY122</f>
        <v>18</v>
      </c>
      <c r="G121" s="18">
        <f>' PWA'!CP122</f>
        <v>5</v>
      </c>
      <c r="H121" s="19">
        <f>' PWA'!CQ122</f>
        <v>21</v>
      </c>
      <c r="I121" s="16">
        <f>PD!CP122</f>
        <v>1</v>
      </c>
      <c r="J121" s="17">
        <f>PD!CQ122</f>
        <v>10</v>
      </c>
      <c r="K121" s="20">
        <f>DL!CP122</f>
        <v>5</v>
      </c>
      <c r="L121" s="21">
        <f>DL!CQ122</f>
        <v>19</v>
      </c>
      <c r="M121" s="22">
        <f>NLP!CO122</f>
        <v>3</v>
      </c>
      <c r="N121" s="23">
        <f>NLP!CP122</f>
        <v>21</v>
      </c>
    </row>
    <row r="122" spans="1:14" ht="14" x14ac:dyDescent="0.3">
      <c r="A122" s="24">
        <v>114</v>
      </c>
      <c r="B122" s="3" t="s">
        <v>232</v>
      </c>
      <c r="C122" s="3">
        <v>30687</v>
      </c>
      <c r="D122" s="25" t="s">
        <v>233</v>
      </c>
      <c r="E122" s="16">
        <f>SE!BX123</f>
        <v>14</v>
      </c>
      <c r="F122" s="17">
        <f>SE!BY123</f>
        <v>42</v>
      </c>
      <c r="G122" s="18">
        <f>' PWA'!CP123</f>
        <v>11</v>
      </c>
      <c r="H122" s="19">
        <f>' PWA'!CQ123</f>
        <v>46</v>
      </c>
      <c r="I122" s="16">
        <f>PD!CP123</f>
        <v>5</v>
      </c>
      <c r="J122" s="17">
        <f>PD!CQ123</f>
        <v>50</v>
      </c>
      <c r="K122" s="20">
        <f>DL!CP123</f>
        <v>12</v>
      </c>
      <c r="L122" s="21">
        <f>DL!CQ123</f>
        <v>46</v>
      </c>
      <c r="M122" s="22">
        <f>NLP!CO123</f>
        <v>7</v>
      </c>
      <c r="N122" s="23">
        <f>NLP!CP123</f>
        <v>50</v>
      </c>
    </row>
    <row r="123" spans="1:14" ht="14" x14ac:dyDescent="0.3">
      <c r="A123" s="24">
        <v>115</v>
      </c>
      <c r="B123" s="3" t="s">
        <v>234</v>
      </c>
      <c r="C123" s="3">
        <v>30185</v>
      </c>
      <c r="D123" s="25" t="s">
        <v>235</v>
      </c>
      <c r="E123" s="16">
        <f>SE!BX124</f>
        <v>19</v>
      </c>
      <c r="F123" s="17">
        <f>SE!BY124</f>
        <v>58</v>
      </c>
      <c r="G123" s="18">
        <f>' PWA'!CP124</f>
        <v>16</v>
      </c>
      <c r="H123" s="19">
        <f>' PWA'!CQ124</f>
        <v>67</v>
      </c>
      <c r="I123" s="16">
        <f>PD!CP124</f>
        <v>7</v>
      </c>
      <c r="J123" s="17">
        <f>PD!CQ124</f>
        <v>70</v>
      </c>
      <c r="K123" s="20">
        <f>DL!CP124</f>
        <v>19</v>
      </c>
      <c r="L123" s="21">
        <f>DL!CQ124</f>
        <v>73</v>
      </c>
      <c r="M123" s="22">
        <f>NLP!CO124</f>
        <v>11</v>
      </c>
      <c r="N123" s="23">
        <f>NLP!CP124</f>
        <v>79</v>
      </c>
    </row>
    <row r="124" spans="1:14" ht="14" x14ac:dyDescent="0.3">
      <c r="A124" s="24">
        <v>116</v>
      </c>
      <c r="B124" s="3" t="s">
        <v>236</v>
      </c>
      <c r="C124" s="3">
        <v>30417</v>
      </c>
      <c r="D124" s="25" t="s">
        <v>237</v>
      </c>
      <c r="E124" s="16">
        <f>SE!BX125</f>
        <v>21</v>
      </c>
      <c r="F124" s="17">
        <f>SE!BY125</f>
        <v>64</v>
      </c>
      <c r="G124" s="18">
        <f>' PWA'!CP125</f>
        <v>16</v>
      </c>
      <c r="H124" s="19">
        <f>' PWA'!CQ125</f>
        <v>67</v>
      </c>
      <c r="I124" s="16">
        <f>PD!CP125</f>
        <v>6</v>
      </c>
      <c r="J124" s="17">
        <f>PD!CQ125</f>
        <v>60</v>
      </c>
      <c r="K124" s="20">
        <f>DL!CP125</f>
        <v>17</v>
      </c>
      <c r="L124" s="21">
        <f>DL!CQ125</f>
        <v>65</v>
      </c>
      <c r="M124" s="22">
        <f>NLP!CO125</f>
        <v>9</v>
      </c>
      <c r="N124" s="23">
        <f>NLP!CP125</f>
        <v>64</v>
      </c>
    </row>
    <row r="125" spans="1:14" ht="14" x14ac:dyDescent="0.3">
      <c r="A125" s="24">
        <v>117</v>
      </c>
      <c r="B125" s="3" t="s">
        <v>238</v>
      </c>
      <c r="C125" s="3">
        <v>30790</v>
      </c>
      <c r="D125" s="25" t="s">
        <v>239</v>
      </c>
      <c r="E125" s="16">
        <f>SE!BX126</f>
        <v>21</v>
      </c>
      <c r="F125" s="17">
        <f>SE!BY126</f>
        <v>64</v>
      </c>
      <c r="G125" s="18">
        <f>' PWA'!CP126</f>
        <v>14</v>
      </c>
      <c r="H125" s="19">
        <f>' PWA'!CQ126</f>
        <v>58</v>
      </c>
      <c r="I125" s="16">
        <f>PD!CP126</f>
        <v>6</v>
      </c>
      <c r="J125" s="17">
        <f>PD!CQ126</f>
        <v>60</v>
      </c>
      <c r="K125" s="20">
        <f>DL!CP126</f>
        <v>17</v>
      </c>
      <c r="L125" s="21">
        <f>DL!CQ126</f>
        <v>65</v>
      </c>
      <c r="M125" s="22">
        <f>NLP!CO126</f>
        <v>8</v>
      </c>
      <c r="N125" s="23">
        <f>NLP!CP126</f>
        <v>57</v>
      </c>
    </row>
    <row r="126" spans="1:14" ht="14" x14ac:dyDescent="0.3">
      <c r="A126" s="24">
        <v>118</v>
      </c>
      <c r="B126" s="3" t="s">
        <v>240</v>
      </c>
      <c r="C126" s="3">
        <v>30083</v>
      </c>
      <c r="D126" s="25" t="s">
        <v>241</v>
      </c>
      <c r="E126" s="16">
        <f>SE!BX127</f>
        <v>26</v>
      </c>
      <c r="F126" s="17">
        <f>SE!BY127</f>
        <v>79</v>
      </c>
      <c r="G126" s="18">
        <f>' PWA'!CP127</f>
        <v>19</v>
      </c>
      <c r="H126" s="19">
        <f>' PWA'!CQ127</f>
        <v>79</v>
      </c>
      <c r="I126" s="16">
        <f>PD!CP127</f>
        <v>6</v>
      </c>
      <c r="J126" s="17">
        <f>PD!CQ127</f>
        <v>60</v>
      </c>
      <c r="K126" s="20">
        <f>DL!CP127</f>
        <v>21</v>
      </c>
      <c r="L126" s="21">
        <f>DL!CQ127</f>
        <v>81</v>
      </c>
      <c r="M126" s="22">
        <f>NLP!CO127</f>
        <v>11</v>
      </c>
      <c r="N126" s="23">
        <f>NLP!CP127</f>
        <v>79</v>
      </c>
    </row>
    <row r="127" spans="1:14" ht="14" x14ac:dyDescent="0.3">
      <c r="A127" s="24">
        <v>119</v>
      </c>
      <c r="B127" s="3" t="s">
        <v>242</v>
      </c>
      <c r="C127" s="3">
        <v>30331</v>
      </c>
      <c r="D127" s="25" t="s">
        <v>243</v>
      </c>
      <c r="E127" s="16">
        <f>SE!BX128</f>
        <v>11</v>
      </c>
      <c r="F127" s="17">
        <f>SE!BY128</f>
        <v>33</v>
      </c>
      <c r="G127" s="18">
        <f>' PWA'!CP128</f>
        <v>6</v>
      </c>
      <c r="H127" s="19">
        <f>' PWA'!CQ128</f>
        <v>25</v>
      </c>
      <c r="I127" s="16">
        <f>PD!CP128</f>
        <v>2</v>
      </c>
      <c r="J127" s="17">
        <f>PD!CQ128</f>
        <v>20</v>
      </c>
      <c r="K127" s="20">
        <f>DL!CP128</f>
        <v>5</v>
      </c>
      <c r="L127" s="21">
        <f>DL!CQ128</f>
        <v>19</v>
      </c>
      <c r="M127" s="22">
        <f>NLP!CO128</f>
        <v>4</v>
      </c>
      <c r="N127" s="23">
        <f>NLP!CP128</f>
        <v>29</v>
      </c>
    </row>
    <row r="128" spans="1:14" ht="14" x14ac:dyDescent="0.3">
      <c r="A128" s="24">
        <v>120</v>
      </c>
      <c r="B128" s="3" t="s">
        <v>244</v>
      </c>
      <c r="C128" s="3">
        <v>30526</v>
      </c>
      <c r="D128" s="25" t="s">
        <v>245</v>
      </c>
      <c r="E128" s="16">
        <f>SE!BX129</f>
        <v>15</v>
      </c>
      <c r="F128" s="17">
        <f>SE!BY129</f>
        <v>45</v>
      </c>
      <c r="G128" s="18">
        <f>' PWA'!CP129</f>
        <v>14</v>
      </c>
      <c r="H128" s="19">
        <f>' PWA'!CQ129</f>
        <v>58</v>
      </c>
      <c r="I128" s="16">
        <f>PD!CP129</f>
        <v>6</v>
      </c>
      <c r="J128" s="17">
        <f>PD!CQ129</f>
        <v>60</v>
      </c>
      <c r="K128" s="20">
        <f>DL!CP129</f>
        <v>12</v>
      </c>
      <c r="L128" s="21">
        <f>DL!CQ129</f>
        <v>46</v>
      </c>
      <c r="M128" s="22">
        <f>NLP!CO129</f>
        <v>8</v>
      </c>
      <c r="N128" s="23">
        <f>NLP!CP129</f>
        <v>57</v>
      </c>
    </row>
    <row r="129" spans="1:14" ht="14" x14ac:dyDescent="0.3">
      <c r="A129" s="24">
        <v>121</v>
      </c>
      <c r="B129" s="3" t="s">
        <v>246</v>
      </c>
      <c r="C129" s="3">
        <v>30357</v>
      </c>
      <c r="D129" s="25" t="s">
        <v>247</v>
      </c>
      <c r="E129" s="16">
        <f>SE!BX130</f>
        <v>20</v>
      </c>
      <c r="F129" s="17">
        <f>SE!BY130</f>
        <v>61</v>
      </c>
      <c r="G129" s="18">
        <f>' PWA'!CP130</f>
        <v>16</v>
      </c>
      <c r="H129" s="19">
        <f>' PWA'!CQ130</f>
        <v>67</v>
      </c>
      <c r="I129" s="16">
        <f>PD!CP130</f>
        <v>6</v>
      </c>
      <c r="J129" s="17">
        <f>PD!CQ130</f>
        <v>60</v>
      </c>
      <c r="K129" s="20">
        <f>DL!CP130</f>
        <v>20</v>
      </c>
      <c r="L129" s="21">
        <f>DL!CQ130</f>
        <v>77</v>
      </c>
      <c r="M129" s="22">
        <f>NLP!CO130</f>
        <v>11</v>
      </c>
      <c r="N129" s="23">
        <f>NLP!CP130</f>
        <v>79</v>
      </c>
    </row>
    <row r="130" spans="1:14" ht="14" x14ac:dyDescent="0.3">
      <c r="A130" s="24">
        <v>122</v>
      </c>
      <c r="B130" s="3" t="s">
        <v>248</v>
      </c>
      <c r="C130" s="3">
        <v>30202</v>
      </c>
      <c r="D130" s="25" t="s">
        <v>249</v>
      </c>
      <c r="E130" s="16">
        <f>SE!BX131</f>
        <v>25</v>
      </c>
      <c r="F130" s="17">
        <f>SE!BY131</f>
        <v>76</v>
      </c>
      <c r="G130" s="18">
        <f>' PWA'!CP131</f>
        <v>18</v>
      </c>
      <c r="H130" s="19">
        <f>' PWA'!CQ131</f>
        <v>75</v>
      </c>
      <c r="I130" s="16">
        <f>PD!CP131</f>
        <v>8</v>
      </c>
      <c r="J130" s="17">
        <f>PD!CQ131</f>
        <v>80</v>
      </c>
      <c r="K130" s="20">
        <f>DL!CP131</f>
        <v>22</v>
      </c>
      <c r="L130" s="21">
        <f>DL!CQ131</f>
        <v>85</v>
      </c>
      <c r="M130" s="22">
        <f>NLP!CO131</f>
        <v>12</v>
      </c>
      <c r="N130" s="23">
        <f>NLP!CP131</f>
        <v>86</v>
      </c>
    </row>
    <row r="131" spans="1:14" ht="14" x14ac:dyDescent="0.3">
      <c r="A131" s="24">
        <v>123</v>
      </c>
      <c r="B131" s="3" t="s">
        <v>250</v>
      </c>
      <c r="C131" s="3">
        <v>30602</v>
      </c>
      <c r="D131" s="25" t="s">
        <v>251</v>
      </c>
      <c r="E131" s="16">
        <f>SE!BX132</f>
        <v>23</v>
      </c>
      <c r="F131" s="17">
        <f>SE!BY132</f>
        <v>70</v>
      </c>
      <c r="G131" s="18">
        <f>' PWA'!CP132</f>
        <v>19</v>
      </c>
      <c r="H131" s="19">
        <f>' PWA'!CQ132</f>
        <v>79</v>
      </c>
      <c r="I131" s="16">
        <f>PD!CP132</f>
        <v>9</v>
      </c>
      <c r="J131" s="17">
        <f>PD!CQ132</f>
        <v>90</v>
      </c>
      <c r="K131" s="20">
        <f>DL!CP132</f>
        <v>19</v>
      </c>
      <c r="L131" s="21">
        <f>DL!CQ132</f>
        <v>73</v>
      </c>
      <c r="M131" s="22">
        <f>NLP!CO132</f>
        <v>6</v>
      </c>
      <c r="N131" s="23">
        <f>NLP!CP132</f>
        <v>43</v>
      </c>
    </row>
    <row r="132" spans="1:14" ht="14" x14ac:dyDescent="0.3">
      <c r="A132" s="24">
        <v>124</v>
      </c>
      <c r="B132" s="3" t="s">
        <v>252</v>
      </c>
      <c r="C132" s="3">
        <v>30200</v>
      </c>
      <c r="D132" s="25" t="s">
        <v>253</v>
      </c>
      <c r="E132" s="16">
        <f>SE!BX133</f>
        <v>25</v>
      </c>
      <c r="F132" s="17">
        <f>SE!BY133</f>
        <v>76</v>
      </c>
      <c r="G132" s="18">
        <f>' PWA'!CP133</f>
        <v>18</v>
      </c>
      <c r="H132" s="19">
        <f>' PWA'!CQ133</f>
        <v>75</v>
      </c>
      <c r="I132" s="16">
        <f>PD!CP133</f>
        <v>9</v>
      </c>
      <c r="J132" s="17">
        <f>PD!CQ133</f>
        <v>90</v>
      </c>
      <c r="K132" s="20">
        <f>DL!CP133</f>
        <v>23</v>
      </c>
      <c r="L132" s="21">
        <f>DL!CQ133</f>
        <v>88</v>
      </c>
      <c r="M132" s="22">
        <f>NLP!CO133</f>
        <v>13</v>
      </c>
      <c r="N132" s="23">
        <f>NLP!CP133</f>
        <v>93</v>
      </c>
    </row>
    <row r="133" spans="1:14" ht="14" x14ac:dyDescent="0.3">
      <c r="A133" s="24">
        <v>125</v>
      </c>
      <c r="B133" s="3" t="s">
        <v>254</v>
      </c>
      <c r="C133" s="3">
        <v>30221</v>
      </c>
      <c r="D133" s="25" t="s">
        <v>255</v>
      </c>
      <c r="E133" s="16">
        <f>SE!BX134</f>
        <v>1</v>
      </c>
      <c r="F133" s="17">
        <f>SE!BY134</f>
        <v>3</v>
      </c>
      <c r="G133" s="18">
        <f>' PWA'!CP134</f>
        <v>0</v>
      </c>
      <c r="H133" s="19">
        <f>' PWA'!CQ134</f>
        <v>0</v>
      </c>
      <c r="I133" s="16">
        <f>PD!CP134</f>
        <v>1</v>
      </c>
      <c r="J133" s="17">
        <f>PD!CQ134</f>
        <v>10</v>
      </c>
      <c r="K133" s="20">
        <f>DL!CP134</f>
        <v>1</v>
      </c>
      <c r="L133" s="21">
        <f>DL!CQ134</f>
        <v>4</v>
      </c>
      <c r="M133" s="22">
        <f>NLP!CO134</f>
        <v>1</v>
      </c>
      <c r="N133" s="23">
        <f>NLP!CP134</f>
        <v>7</v>
      </c>
    </row>
    <row r="134" spans="1:14" ht="14" x14ac:dyDescent="0.3">
      <c r="A134" s="24">
        <v>126</v>
      </c>
      <c r="B134" s="3" t="s">
        <v>256</v>
      </c>
      <c r="C134" s="3">
        <v>30306</v>
      </c>
      <c r="D134" s="25" t="s">
        <v>257</v>
      </c>
      <c r="E134" s="16">
        <f>SE!BX135</f>
        <v>12</v>
      </c>
      <c r="F134" s="17">
        <f>SE!BY135</f>
        <v>36</v>
      </c>
      <c r="G134" s="18">
        <f>' PWA'!CP135</f>
        <v>5</v>
      </c>
      <c r="H134" s="19">
        <f>' PWA'!CQ135</f>
        <v>21</v>
      </c>
      <c r="I134" s="16">
        <f>PD!CP135</f>
        <v>2</v>
      </c>
      <c r="J134" s="17">
        <f>PD!CQ135</f>
        <v>20</v>
      </c>
      <c r="K134" s="20">
        <f>DL!CP135</f>
        <v>6</v>
      </c>
      <c r="L134" s="21">
        <f>DL!CQ135</f>
        <v>23</v>
      </c>
      <c r="M134" s="22">
        <f>NLP!CO135</f>
        <v>2</v>
      </c>
      <c r="N134" s="23">
        <f>NLP!CP135</f>
        <v>14</v>
      </c>
    </row>
    <row r="135" spans="1:14" ht="14" x14ac:dyDescent="0.3">
      <c r="A135" s="24">
        <v>127</v>
      </c>
      <c r="B135" s="3" t="s">
        <v>258</v>
      </c>
      <c r="C135" s="3">
        <v>30089</v>
      </c>
      <c r="D135" s="25" t="s">
        <v>259</v>
      </c>
      <c r="E135" s="16">
        <f>SE!BX136</f>
        <v>10</v>
      </c>
      <c r="F135" s="17">
        <f>SE!BY136</f>
        <v>30</v>
      </c>
      <c r="G135" s="18">
        <f>' PWA'!CP136</f>
        <v>7</v>
      </c>
      <c r="H135" s="19">
        <f>' PWA'!CQ136</f>
        <v>29</v>
      </c>
      <c r="I135" s="16">
        <f>PD!CP136</f>
        <v>6</v>
      </c>
      <c r="J135" s="17">
        <f>PD!CQ136</f>
        <v>60</v>
      </c>
      <c r="K135" s="20">
        <f>DL!CP136</f>
        <v>10</v>
      </c>
      <c r="L135" s="21">
        <f>DL!CQ136</f>
        <v>38</v>
      </c>
      <c r="M135" s="22">
        <f>NLP!CO136</f>
        <v>8</v>
      </c>
      <c r="N135" s="23">
        <f>NLP!CP136</f>
        <v>57</v>
      </c>
    </row>
    <row r="136" spans="1:14" ht="14" x14ac:dyDescent="0.3">
      <c r="A136" s="24">
        <v>128</v>
      </c>
      <c r="B136" s="3" t="s">
        <v>260</v>
      </c>
      <c r="C136" s="3">
        <v>30321</v>
      </c>
      <c r="D136" s="25" t="s">
        <v>261</v>
      </c>
      <c r="E136" s="16">
        <f>SE!BX137</f>
        <v>0</v>
      </c>
      <c r="F136" s="17">
        <f>SE!BY137</f>
        <v>0</v>
      </c>
      <c r="G136" s="18">
        <f>' PWA'!CP137</f>
        <v>1</v>
      </c>
      <c r="H136" s="19">
        <f>' PWA'!CQ137</f>
        <v>4</v>
      </c>
      <c r="I136" s="16">
        <f>PD!CP137</f>
        <v>0</v>
      </c>
      <c r="J136" s="17">
        <f>PD!CQ137</f>
        <v>0</v>
      </c>
      <c r="K136" s="20">
        <f>DL!CP137</f>
        <v>1</v>
      </c>
      <c r="L136" s="21">
        <f>DL!CQ137</f>
        <v>4</v>
      </c>
      <c r="M136" s="22">
        <f>NLP!CO137</f>
        <v>0</v>
      </c>
      <c r="N136" s="23">
        <f>NLP!CP137</f>
        <v>0</v>
      </c>
    </row>
    <row r="137" spans="1:14" ht="14" x14ac:dyDescent="0.3">
      <c r="A137" s="24">
        <v>129</v>
      </c>
      <c r="B137" s="3" t="s">
        <v>262</v>
      </c>
      <c r="C137" s="3">
        <v>32367</v>
      </c>
      <c r="D137" s="25" t="s">
        <v>263</v>
      </c>
      <c r="E137" s="16">
        <f>SE!BX138</f>
        <v>16</v>
      </c>
      <c r="F137" s="17">
        <f>SE!BY138</f>
        <v>48</v>
      </c>
      <c r="G137" s="18">
        <f>' PWA'!CP138</f>
        <v>13</v>
      </c>
      <c r="H137" s="19">
        <f>' PWA'!CQ138</f>
        <v>54</v>
      </c>
      <c r="I137" s="16">
        <f>PD!CP138</f>
        <v>5</v>
      </c>
      <c r="J137" s="17">
        <f>PD!CQ138</f>
        <v>50</v>
      </c>
      <c r="K137" s="20">
        <f>DL!CP138</f>
        <v>17</v>
      </c>
      <c r="L137" s="21">
        <f>DL!CQ138</f>
        <v>65</v>
      </c>
      <c r="M137" s="22">
        <f>NLP!CO138</f>
        <v>8</v>
      </c>
      <c r="N137" s="23">
        <f>NLP!CP138</f>
        <v>57</v>
      </c>
    </row>
    <row r="138" spans="1:14" ht="14" x14ac:dyDescent="0.3">
      <c r="A138" s="24">
        <v>130</v>
      </c>
      <c r="B138" s="3" t="s">
        <v>264</v>
      </c>
      <c r="C138" s="3">
        <v>32549</v>
      </c>
      <c r="D138" s="25" t="s">
        <v>265</v>
      </c>
      <c r="E138" s="16">
        <f>SE!BX139</f>
        <v>1</v>
      </c>
      <c r="F138" s="17">
        <f>SE!BY139</f>
        <v>3</v>
      </c>
      <c r="G138" s="18">
        <f>' PWA'!CP139</f>
        <v>1</v>
      </c>
      <c r="H138" s="19">
        <f>' PWA'!CQ139</f>
        <v>4</v>
      </c>
      <c r="I138" s="16">
        <f>PD!CP139</f>
        <v>1</v>
      </c>
      <c r="J138" s="17">
        <f>PD!CQ139</f>
        <v>10</v>
      </c>
      <c r="K138" s="20">
        <f>DL!CP139</f>
        <v>2</v>
      </c>
      <c r="L138" s="21">
        <f>DL!CQ139</f>
        <v>8</v>
      </c>
      <c r="M138" s="22">
        <f>NLP!CO139</f>
        <v>0</v>
      </c>
      <c r="N138" s="23">
        <f>NLP!CP139</f>
        <v>0</v>
      </c>
    </row>
    <row r="139" spans="1:14" ht="14" x14ac:dyDescent="0.3">
      <c r="A139" s="24">
        <v>131</v>
      </c>
      <c r="B139" s="3" t="s">
        <v>266</v>
      </c>
      <c r="C139" s="3">
        <v>32358</v>
      </c>
      <c r="D139" s="25" t="s">
        <v>267</v>
      </c>
      <c r="E139" s="16">
        <f>SE!BX140</f>
        <v>19</v>
      </c>
      <c r="F139" s="17">
        <f>SE!BY140</f>
        <v>58</v>
      </c>
      <c r="G139" s="18">
        <f>' PWA'!CP140</f>
        <v>16</v>
      </c>
      <c r="H139" s="19">
        <f>' PWA'!CQ140</f>
        <v>67</v>
      </c>
      <c r="I139" s="16">
        <f>PD!CP140</f>
        <v>4</v>
      </c>
      <c r="J139" s="17">
        <f>PD!CQ140</f>
        <v>40</v>
      </c>
      <c r="K139" s="20">
        <f>DL!CP140</f>
        <v>17</v>
      </c>
      <c r="L139" s="21">
        <f>DL!CQ140</f>
        <v>65</v>
      </c>
      <c r="M139" s="22">
        <f>NLP!CO140</f>
        <v>9</v>
      </c>
      <c r="N139" s="23">
        <f>NLP!CP140</f>
        <v>64</v>
      </c>
    </row>
    <row r="140" spans="1:14" ht="14" x14ac:dyDescent="0.3">
      <c r="A140" s="24">
        <v>132</v>
      </c>
      <c r="B140" s="3" t="s">
        <v>268</v>
      </c>
      <c r="C140" s="3">
        <v>32236</v>
      </c>
      <c r="D140" s="25" t="s">
        <v>269</v>
      </c>
      <c r="E140" s="16">
        <f>SE!BX141</f>
        <v>25</v>
      </c>
      <c r="F140" s="17">
        <f>SE!BY141</f>
        <v>76</v>
      </c>
      <c r="G140" s="18">
        <f>' PWA'!CP141</f>
        <v>19</v>
      </c>
      <c r="H140" s="19">
        <f>' PWA'!CQ141</f>
        <v>79</v>
      </c>
      <c r="I140" s="16">
        <f>PD!CP141</f>
        <v>9</v>
      </c>
      <c r="J140" s="17">
        <f>PD!CQ141</f>
        <v>90</v>
      </c>
      <c r="K140" s="20">
        <f>DL!CP141</f>
        <v>24</v>
      </c>
      <c r="L140" s="21">
        <f>DL!CQ141</f>
        <v>92</v>
      </c>
      <c r="M140" s="22">
        <f>NLP!CO141</f>
        <v>12</v>
      </c>
      <c r="N140" s="23">
        <f>NLP!CP141</f>
        <v>86</v>
      </c>
    </row>
    <row r="141" spans="1:14" ht="14" x14ac:dyDescent="0.3">
      <c r="A141" s="24">
        <v>133</v>
      </c>
      <c r="B141" s="3" t="s">
        <v>270</v>
      </c>
      <c r="C141" s="3">
        <v>32286</v>
      </c>
      <c r="D141" s="25" t="s">
        <v>271</v>
      </c>
      <c r="E141" s="16">
        <f>SE!BX142</f>
        <v>0</v>
      </c>
      <c r="F141" s="17">
        <f>SE!BY142</f>
        <v>0</v>
      </c>
      <c r="G141" s="18">
        <f>' PWA'!CP142</f>
        <v>0</v>
      </c>
      <c r="H141" s="19">
        <f>' PWA'!CQ142</f>
        <v>0</v>
      </c>
      <c r="I141" s="16">
        <f>PD!CP142</f>
        <v>0</v>
      </c>
      <c r="J141" s="17">
        <f>PD!CQ142</f>
        <v>0</v>
      </c>
      <c r="K141" s="20">
        <f>DL!CP142</f>
        <v>0</v>
      </c>
      <c r="L141" s="21">
        <f>DL!CQ142</f>
        <v>0</v>
      </c>
      <c r="M141" s="22">
        <f>NLP!CO142</f>
        <v>0</v>
      </c>
      <c r="N141" s="23">
        <f>NLP!CP142</f>
        <v>0</v>
      </c>
    </row>
    <row r="142" spans="1:14" ht="14" x14ac:dyDescent="0.3">
      <c r="A142" s="24">
        <v>134</v>
      </c>
      <c r="B142" s="3" t="s">
        <v>272</v>
      </c>
      <c r="C142" s="3">
        <v>32287</v>
      </c>
      <c r="D142" s="25" t="s">
        <v>273</v>
      </c>
      <c r="E142" s="16">
        <f>SE!BX143</f>
        <v>0</v>
      </c>
      <c r="F142" s="17">
        <f>SE!BY143</f>
        <v>0</v>
      </c>
      <c r="G142" s="18">
        <f>' PWA'!CP143</f>
        <v>0</v>
      </c>
      <c r="H142" s="19">
        <f>' PWA'!CQ143</f>
        <v>0</v>
      </c>
      <c r="I142" s="16">
        <f>PD!CP143</f>
        <v>0</v>
      </c>
      <c r="J142" s="17">
        <f>PD!CQ143</f>
        <v>0</v>
      </c>
      <c r="K142" s="20">
        <f>DL!CP143</f>
        <v>0</v>
      </c>
      <c r="L142" s="21">
        <f>DL!CQ143</f>
        <v>0</v>
      </c>
      <c r="M142" s="22">
        <f>NLP!CO143</f>
        <v>0</v>
      </c>
      <c r="N142" s="23">
        <f>NLP!CP143</f>
        <v>0</v>
      </c>
    </row>
    <row r="143" spans="1:14" ht="14" x14ac:dyDescent="0.3">
      <c r="A143" s="24">
        <v>135</v>
      </c>
      <c r="B143" s="3" t="s">
        <v>274</v>
      </c>
      <c r="C143" s="3">
        <v>32657</v>
      </c>
      <c r="D143" s="25" t="s">
        <v>275</v>
      </c>
      <c r="E143" s="16">
        <f>SE!BX144</f>
        <v>16</v>
      </c>
      <c r="F143" s="17">
        <f>SE!BY144</f>
        <v>48</v>
      </c>
      <c r="G143" s="18">
        <f>' PWA'!CP144</f>
        <v>10</v>
      </c>
      <c r="H143" s="19">
        <f>' PWA'!CQ144</f>
        <v>42</v>
      </c>
      <c r="I143" s="16">
        <f>PD!CP144</f>
        <v>3</v>
      </c>
      <c r="J143" s="17">
        <f>PD!CQ144</f>
        <v>30</v>
      </c>
      <c r="K143" s="20">
        <f>DL!CP144</f>
        <v>13</v>
      </c>
      <c r="L143" s="21">
        <f>DL!CQ144</f>
        <v>50</v>
      </c>
      <c r="M143" s="22">
        <f>NLP!CO144</f>
        <v>9</v>
      </c>
      <c r="N143" s="23">
        <f>NLP!CP144</f>
        <v>64</v>
      </c>
    </row>
    <row r="144" spans="1:14" ht="14" x14ac:dyDescent="0.3">
      <c r="A144" s="26">
        <v>136</v>
      </c>
      <c r="B144" s="27" t="s">
        <v>276</v>
      </c>
      <c r="C144" s="27">
        <v>32062</v>
      </c>
      <c r="D144" s="28" t="s">
        <v>277</v>
      </c>
      <c r="E144" s="29">
        <f>SE!BX145</f>
        <v>0</v>
      </c>
      <c r="F144" s="30">
        <f>SE!BY145</f>
        <v>0</v>
      </c>
      <c r="G144" s="31">
        <f>' PWA'!CP145</f>
        <v>0</v>
      </c>
      <c r="H144" s="32">
        <f>' PWA'!CQ145</f>
        <v>0</v>
      </c>
      <c r="I144" s="29">
        <f>PD!CP145</f>
        <v>0</v>
      </c>
      <c r="J144" s="30">
        <f>PD!CQ145</f>
        <v>0</v>
      </c>
      <c r="K144" s="33">
        <f>DL!CP145</f>
        <v>0</v>
      </c>
      <c r="L144" s="34">
        <f>DL!CQ145</f>
        <v>0</v>
      </c>
      <c r="M144" s="35">
        <f>NLP!CO145</f>
        <v>0</v>
      </c>
      <c r="N144" s="36">
        <f>NLP!CP145</f>
        <v>0</v>
      </c>
    </row>
    <row r="145" spans="13:14" ht="12.5" x14ac:dyDescent="0.25">
      <c r="M145" s="37"/>
      <c r="N145" s="37"/>
    </row>
    <row r="146" spans="13:14" ht="12.5" x14ac:dyDescent="0.25">
      <c r="M146" s="37"/>
      <c r="N146" s="37"/>
    </row>
    <row r="147" spans="13:14" ht="12.5" x14ac:dyDescent="0.25">
      <c r="M147" s="37"/>
      <c r="N147" s="37"/>
    </row>
    <row r="148" spans="13:14" ht="12.5" x14ac:dyDescent="0.25">
      <c r="M148" s="37"/>
      <c r="N148" s="37"/>
    </row>
    <row r="149" spans="13:14" ht="12.5" x14ac:dyDescent="0.25">
      <c r="M149" s="37"/>
      <c r="N149" s="37"/>
    </row>
    <row r="150" spans="13:14" ht="12.5" x14ac:dyDescent="0.25">
      <c r="M150" s="37"/>
      <c r="N150" s="37"/>
    </row>
    <row r="151" spans="13:14" ht="12.5" x14ac:dyDescent="0.25">
      <c r="M151" s="37"/>
      <c r="N151" s="37"/>
    </row>
    <row r="152" spans="13:14" ht="12.5" x14ac:dyDescent="0.25">
      <c r="M152" s="37"/>
      <c r="N152" s="37"/>
    </row>
    <row r="153" spans="13:14" ht="12.5" x14ac:dyDescent="0.25">
      <c r="M153" s="37"/>
      <c r="N153" s="37"/>
    </row>
    <row r="154" spans="13:14" ht="12.5" x14ac:dyDescent="0.25">
      <c r="M154" s="37"/>
      <c r="N154" s="37"/>
    </row>
    <row r="155" spans="13:14" ht="12.5" x14ac:dyDescent="0.25">
      <c r="M155" s="37"/>
      <c r="N155" s="37"/>
    </row>
    <row r="156" spans="13:14" ht="12.5" x14ac:dyDescent="0.25">
      <c r="M156" s="37"/>
      <c r="N156" s="37"/>
    </row>
    <row r="157" spans="13:14" ht="12.5" x14ac:dyDescent="0.25">
      <c r="M157" s="37"/>
      <c r="N157" s="37"/>
    </row>
    <row r="158" spans="13:14" ht="12.5" x14ac:dyDescent="0.25">
      <c r="M158" s="37"/>
      <c r="N158" s="37"/>
    </row>
    <row r="159" spans="13:14" ht="12.5" x14ac:dyDescent="0.25">
      <c r="M159" s="37"/>
      <c r="N159" s="37"/>
    </row>
    <row r="160" spans="13:14" ht="12.5" x14ac:dyDescent="0.25">
      <c r="M160" s="37"/>
      <c r="N160" s="37"/>
    </row>
    <row r="161" spans="13:14" ht="12.5" x14ac:dyDescent="0.25">
      <c r="M161" s="37"/>
      <c r="N161" s="37"/>
    </row>
    <row r="162" spans="13:14" ht="12.5" x14ac:dyDescent="0.25">
      <c r="M162" s="37"/>
      <c r="N162" s="37"/>
    </row>
    <row r="163" spans="13:14" ht="12.5" x14ac:dyDescent="0.25">
      <c r="M163" s="37"/>
      <c r="N163" s="37"/>
    </row>
    <row r="164" spans="13:14" ht="12.5" x14ac:dyDescent="0.25">
      <c r="M164" s="37"/>
      <c r="N164" s="37"/>
    </row>
    <row r="165" spans="13:14" ht="12.5" x14ac:dyDescent="0.25">
      <c r="M165" s="37"/>
      <c r="N165" s="37"/>
    </row>
    <row r="166" spans="13:14" ht="12.5" x14ac:dyDescent="0.25">
      <c r="M166" s="37"/>
      <c r="N166" s="37"/>
    </row>
    <row r="167" spans="13:14" ht="12.5" x14ac:dyDescent="0.25">
      <c r="M167" s="37"/>
      <c r="N167" s="37"/>
    </row>
    <row r="168" spans="13:14" ht="12.5" x14ac:dyDescent="0.25">
      <c r="M168" s="37"/>
      <c r="N168" s="37"/>
    </row>
    <row r="169" spans="13:14" ht="12.5" x14ac:dyDescent="0.25">
      <c r="M169" s="37"/>
      <c r="N169" s="37"/>
    </row>
    <row r="170" spans="13:14" ht="12.5" x14ac:dyDescent="0.25">
      <c r="M170" s="37"/>
      <c r="N170" s="37"/>
    </row>
    <row r="171" spans="13:14" ht="12.5" x14ac:dyDescent="0.25">
      <c r="M171" s="37"/>
      <c r="N171" s="37"/>
    </row>
    <row r="172" spans="13:14" ht="12.5" x14ac:dyDescent="0.25">
      <c r="M172" s="37"/>
      <c r="N172" s="37"/>
    </row>
    <row r="173" spans="13:14" ht="12.5" x14ac:dyDescent="0.25">
      <c r="M173" s="37"/>
      <c r="N173" s="37"/>
    </row>
    <row r="174" spans="13:14" ht="12.5" x14ac:dyDescent="0.25">
      <c r="M174" s="37"/>
      <c r="N174" s="37"/>
    </row>
    <row r="175" spans="13:14" ht="12.5" x14ac:dyDescent="0.25">
      <c r="M175" s="37"/>
      <c r="N175" s="37"/>
    </row>
    <row r="176" spans="13:14" ht="12.5" x14ac:dyDescent="0.25">
      <c r="M176" s="37"/>
      <c r="N176" s="37"/>
    </row>
    <row r="177" spans="13:14" ht="12.5" x14ac:dyDescent="0.25">
      <c r="M177" s="37"/>
      <c r="N177" s="37"/>
    </row>
    <row r="178" spans="13:14" ht="12.5" x14ac:dyDescent="0.25">
      <c r="M178" s="37"/>
      <c r="N178" s="37"/>
    </row>
    <row r="179" spans="13:14" ht="12.5" x14ac:dyDescent="0.25">
      <c r="M179" s="37"/>
      <c r="N179" s="37"/>
    </row>
    <row r="180" spans="13:14" ht="12.5" x14ac:dyDescent="0.25">
      <c r="M180" s="37"/>
      <c r="N180" s="37"/>
    </row>
    <row r="181" spans="13:14" ht="12.5" x14ac:dyDescent="0.25">
      <c r="M181" s="37"/>
      <c r="N181" s="37"/>
    </row>
    <row r="182" spans="13:14" ht="12.5" x14ac:dyDescent="0.25">
      <c r="M182" s="37"/>
      <c r="N182" s="37"/>
    </row>
    <row r="183" spans="13:14" ht="12.5" x14ac:dyDescent="0.25">
      <c r="M183" s="37"/>
      <c r="N183" s="37"/>
    </row>
    <row r="184" spans="13:14" ht="12.5" x14ac:dyDescent="0.25">
      <c r="M184" s="37"/>
      <c r="N184" s="37"/>
    </row>
    <row r="185" spans="13:14" ht="12.5" x14ac:dyDescent="0.25">
      <c r="M185" s="37"/>
      <c r="N185" s="37"/>
    </row>
    <row r="186" spans="13:14" ht="12.5" x14ac:dyDescent="0.25">
      <c r="M186" s="37"/>
      <c r="N186" s="37"/>
    </row>
    <row r="187" spans="13:14" ht="12.5" x14ac:dyDescent="0.25">
      <c r="M187" s="37"/>
      <c r="N187" s="37"/>
    </row>
    <row r="188" spans="13:14" ht="12.5" x14ac:dyDescent="0.25">
      <c r="M188" s="37"/>
      <c r="N188" s="37"/>
    </row>
    <row r="189" spans="13:14" ht="12.5" x14ac:dyDescent="0.25">
      <c r="M189" s="37"/>
      <c r="N189" s="37"/>
    </row>
    <row r="190" spans="13:14" ht="12.5" x14ac:dyDescent="0.25">
      <c r="M190" s="37"/>
      <c r="N190" s="37"/>
    </row>
    <row r="191" spans="13:14" ht="12.5" x14ac:dyDescent="0.25">
      <c r="M191" s="37"/>
      <c r="N191" s="37"/>
    </row>
    <row r="192" spans="13:14" ht="12.5" x14ac:dyDescent="0.25">
      <c r="M192" s="37"/>
      <c r="N192" s="37"/>
    </row>
    <row r="193" spans="13:14" ht="12.5" x14ac:dyDescent="0.25">
      <c r="M193" s="37"/>
      <c r="N193" s="37"/>
    </row>
    <row r="194" spans="13:14" ht="12.5" x14ac:dyDescent="0.25">
      <c r="M194" s="37"/>
      <c r="N194" s="37"/>
    </row>
    <row r="195" spans="13:14" ht="12.5" x14ac:dyDescent="0.25">
      <c r="M195" s="37"/>
      <c r="N195" s="37"/>
    </row>
    <row r="196" spans="13:14" ht="12.5" x14ac:dyDescent="0.25">
      <c r="M196" s="37"/>
      <c r="N196" s="37"/>
    </row>
    <row r="197" spans="13:14" ht="12.5" x14ac:dyDescent="0.25">
      <c r="M197" s="37"/>
      <c r="N197" s="37"/>
    </row>
    <row r="198" spans="13:14" ht="12.5" x14ac:dyDescent="0.25">
      <c r="M198" s="37"/>
      <c r="N198" s="37"/>
    </row>
    <row r="199" spans="13:14" ht="12.5" x14ac:dyDescent="0.25">
      <c r="M199" s="37"/>
      <c r="N199" s="37"/>
    </row>
    <row r="200" spans="13:14" ht="12.5" x14ac:dyDescent="0.25">
      <c r="M200" s="37"/>
      <c r="N200" s="37"/>
    </row>
    <row r="201" spans="13:14" ht="12.5" x14ac:dyDescent="0.25">
      <c r="M201" s="37"/>
      <c r="N201" s="37"/>
    </row>
    <row r="202" spans="13:14" ht="12.5" x14ac:dyDescent="0.25">
      <c r="M202" s="37"/>
      <c r="N202" s="37"/>
    </row>
    <row r="203" spans="13:14" ht="12.5" x14ac:dyDescent="0.25">
      <c r="M203" s="37"/>
      <c r="N203" s="37"/>
    </row>
    <row r="204" spans="13:14" ht="12.5" x14ac:dyDescent="0.25">
      <c r="M204" s="37"/>
      <c r="N204" s="37"/>
    </row>
    <row r="205" spans="13:14" ht="12.5" x14ac:dyDescent="0.25">
      <c r="M205" s="37"/>
      <c r="N205" s="37"/>
    </row>
    <row r="206" spans="13:14" ht="12.5" x14ac:dyDescent="0.25">
      <c r="M206" s="37"/>
      <c r="N206" s="37"/>
    </row>
    <row r="207" spans="13:14" ht="12.5" x14ac:dyDescent="0.25">
      <c r="M207" s="37"/>
      <c r="N207" s="37"/>
    </row>
    <row r="208" spans="13:14" ht="12.5" x14ac:dyDescent="0.25">
      <c r="M208" s="37"/>
      <c r="N208" s="37"/>
    </row>
    <row r="209" spans="13:14" ht="12.5" x14ac:dyDescent="0.25">
      <c r="M209" s="37"/>
      <c r="N209" s="37"/>
    </row>
    <row r="210" spans="13:14" ht="12.5" x14ac:dyDescent="0.25">
      <c r="M210" s="37"/>
      <c r="N210" s="37"/>
    </row>
    <row r="211" spans="13:14" ht="12.5" x14ac:dyDescent="0.25">
      <c r="M211" s="37"/>
      <c r="N211" s="37"/>
    </row>
    <row r="212" spans="13:14" ht="12.5" x14ac:dyDescent="0.25">
      <c r="M212" s="37"/>
      <c r="N212" s="37"/>
    </row>
    <row r="213" spans="13:14" ht="12.5" x14ac:dyDescent="0.25">
      <c r="M213" s="37"/>
      <c r="N213" s="37"/>
    </row>
    <row r="214" spans="13:14" ht="12.5" x14ac:dyDescent="0.25">
      <c r="M214" s="37"/>
      <c r="N214" s="37"/>
    </row>
    <row r="215" spans="13:14" ht="12.5" x14ac:dyDescent="0.25">
      <c r="M215" s="37"/>
      <c r="N215" s="37"/>
    </row>
    <row r="216" spans="13:14" ht="12.5" x14ac:dyDescent="0.25">
      <c r="M216" s="37"/>
      <c r="N216" s="37"/>
    </row>
    <row r="217" spans="13:14" ht="12.5" x14ac:dyDescent="0.25">
      <c r="M217" s="37"/>
      <c r="N217" s="37"/>
    </row>
    <row r="218" spans="13:14" ht="12.5" x14ac:dyDescent="0.25">
      <c r="M218" s="37"/>
      <c r="N218" s="37"/>
    </row>
    <row r="219" spans="13:14" ht="12.5" x14ac:dyDescent="0.25">
      <c r="M219" s="37"/>
      <c r="N219" s="37"/>
    </row>
    <row r="220" spans="13:14" ht="12.5" x14ac:dyDescent="0.25">
      <c r="M220" s="37"/>
      <c r="N220" s="37"/>
    </row>
    <row r="221" spans="13:14" ht="12.5" x14ac:dyDescent="0.25">
      <c r="M221" s="37"/>
      <c r="N221" s="37"/>
    </row>
    <row r="222" spans="13:14" ht="12.5" x14ac:dyDescent="0.25">
      <c r="M222" s="37"/>
      <c r="N222" s="37"/>
    </row>
    <row r="223" spans="13:14" ht="12.5" x14ac:dyDescent="0.25">
      <c r="M223" s="37"/>
      <c r="N223" s="37"/>
    </row>
    <row r="224" spans="13:14" ht="12.5" x14ac:dyDescent="0.25">
      <c r="M224" s="37"/>
      <c r="N224" s="37"/>
    </row>
    <row r="225" spans="13:14" ht="12.5" x14ac:dyDescent="0.25">
      <c r="M225" s="37"/>
      <c r="N225" s="37"/>
    </row>
    <row r="226" spans="13:14" ht="12.5" x14ac:dyDescent="0.25">
      <c r="M226" s="37"/>
      <c r="N226" s="37"/>
    </row>
    <row r="227" spans="13:14" ht="12.5" x14ac:dyDescent="0.25">
      <c r="M227" s="37"/>
      <c r="N227" s="37"/>
    </row>
    <row r="228" spans="13:14" ht="12.5" x14ac:dyDescent="0.25">
      <c r="M228" s="37"/>
      <c r="N228" s="37"/>
    </row>
    <row r="229" spans="13:14" ht="12.5" x14ac:dyDescent="0.25">
      <c r="M229" s="37"/>
      <c r="N229" s="37"/>
    </row>
    <row r="230" spans="13:14" ht="12.5" x14ac:dyDescent="0.25">
      <c r="M230" s="37"/>
      <c r="N230" s="37"/>
    </row>
    <row r="231" spans="13:14" ht="12.5" x14ac:dyDescent="0.25">
      <c r="M231" s="37"/>
      <c r="N231" s="37"/>
    </row>
    <row r="232" spans="13:14" ht="12.5" x14ac:dyDescent="0.25">
      <c r="M232" s="37"/>
      <c r="N232" s="37"/>
    </row>
    <row r="233" spans="13:14" ht="12.5" x14ac:dyDescent="0.25">
      <c r="M233" s="37"/>
      <c r="N233" s="37"/>
    </row>
    <row r="234" spans="13:14" ht="12.5" x14ac:dyDescent="0.25">
      <c r="M234" s="37"/>
      <c r="N234" s="37"/>
    </row>
    <row r="235" spans="13:14" ht="12.5" x14ac:dyDescent="0.25">
      <c r="M235" s="37"/>
      <c r="N235" s="37"/>
    </row>
    <row r="236" spans="13:14" ht="12.5" x14ac:dyDescent="0.25">
      <c r="M236" s="37"/>
      <c r="N236" s="37"/>
    </row>
    <row r="237" spans="13:14" ht="12.5" x14ac:dyDescent="0.25">
      <c r="M237" s="37"/>
      <c r="N237" s="37"/>
    </row>
    <row r="238" spans="13:14" ht="12.5" x14ac:dyDescent="0.25">
      <c r="M238" s="37"/>
      <c r="N238" s="37"/>
    </row>
    <row r="239" spans="13:14" ht="12.5" x14ac:dyDescent="0.25">
      <c r="M239" s="37"/>
      <c r="N239" s="37"/>
    </row>
    <row r="240" spans="13:14" ht="12.5" x14ac:dyDescent="0.25">
      <c r="M240" s="37"/>
      <c r="N240" s="37"/>
    </row>
    <row r="241" spans="13:14" ht="12.5" x14ac:dyDescent="0.25">
      <c r="M241" s="37"/>
      <c r="N241" s="37"/>
    </row>
    <row r="242" spans="13:14" ht="12.5" x14ac:dyDescent="0.25">
      <c r="M242" s="37"/>
      <c r="N242" s="37"/>
    </row>
    <row r="243" spans="13:14" ht="12.5" x14ac:dyDescent="0.25">
      <c r="M243" s="37"/>
      <c r="N243" s="37"/>
    </row>
    <row r="244" spans="13:14" ht="12.5" x14ac:dyDescent="0.25">
      <c r="M244" s="37"/>
      <c r="N244" s="37"/>
    </row>
    <row r="245" spans="13:14" ht="12.5" x14ac:dyDescent="0.25">
      <c r="M245" s="37"/>
      <c r="N245" s="37"/>
    </row>
    <row r="246" spans="13:14" ht="12.5" x14ac:dyDescent="0.25">
      <c r="M246" s="37"/>
      <c r="N246" s="37"/>
    </row>
    <row r="247" spans="13:14" ht="12.5" x14ac:dyDescent="0.25">
      <c r="M247" s="37"/>
      <c r="N247" s="37"/>
    </row>
    <row r="248" spans="13:14" ht="12.5" x14ac:dyDescent="0.25">
      <c r="M248" s="37"/>
      <c r="N248" s="37"/>
    </row>
    <row r="249" spans="13:14" ht="12.5" x14ac:dyDescent="0.25">
      <c r="M249" s="37"/>
      <c r="N249" s="37"/>
    </row>
    <row r="250" spans="13:14" ht="12.5" x14ac:dyDescent="0.25">
      <c r="M250" s="37"/>
      <c r="N250" s="37"/>
    </row>
    <row r="251" spans="13:14" ht="12.5" x14ac:dyDescent="0.25">
      <c r="M251" s="37"/>
      <c r="N251" s="37"/>
    </row>
    <row r="252" spans="13:14" ht="12.5" x14ac:dyDescent="0.25">
      <c r="M252" s="37"/>
      <c r="N252" s="37"/>
    </row>
    <row r="253" spans="13:14" ht="12.5" x14ac:dyDescent="0.25">
      <c r="M253" s="37"/>
      <c r="N253" s="37"/>
    </row>
    <row r="254" spans="13:14" ht="12.5" x14ac:dyDescent="0.25">
      <c r="M254" s="37"/>
      <c r="N254" s="37"/>
    </row>
    <row r="255" spans="13:14" ht="12.5" x14ac:dyDescent="0.25">
      <c r="M255" s="37"/>
      <c r="N255" s="37"/>
    </row>
    <row r="256" spans="13:14" ht="12.5" x14ac:dyDescent="0.25">
      <c r="M256" s="37"/>
      <c r="N256" s="37"/>
    </row>
    <row r="257" spans="13:14" ht="12.5" x14ac:dyDescent="0.25">
      <c r="M257" s="37"/>
      <c r="N257" s="37"/>
    </row>
    <row r="258" spans="13:14" ht="12.5" x14ac:dyDescent="0.25">
      <c r="M258" s="37"/>
      <c r="N258" s="37"/>
    </row>
    <row r="259" spans="13:14" ht="12.5" x14ac:dyDescent="0.25">
      <c r="M259" s="37"/>
      <c r="N259" s="37"/>
    </row>
    <row r="260" spans="13:14" ht="12.5" x14ac:dyDescent="0.25">
      <c r="M260" s="37"/>
      <c r="N260" s="37"/>
    </row>
    <row r="261" spans="13:14" ht="12.5" x14ac:dyDescent="0.25">
      <c r="M261" s="37"/>
      <c r="N261" s="37"/>
    </row>
    <row r="262" spans="13:14" ht="12.5" x14ac:dyDescent="0.25">
      <c r="M262" s="37"/>
      <c r="N262" s="37"/>
    </row>
    <row r="263" spans="13:14" ht="12.5" x14ac:dyDescent="0.25">
      <c r="M263" s="37"/>
      <c r="N263" s="37"/>
    </row>
    <row r="264" spans="13:14" ht="12.5" x14ac:dyDescent="0.25">
      <c r="M264" s="37"/>
      <c r="N264" s="37"/>
    </row>
    <row r="265" spans="13:14" ht="12.5" x14ac:dyDescent="0.25">
      <c r="M265" s="37"/>
      <c r="N265" s="37"/>
    </row>
    <row r="266" spans="13:14" ht="12.5" x14ac:dyDescent="0.25">
      <c r="M266" s="37"/>
      <c r="N266" s="37"/>
    </row>
    <row r="267" spans="13:14" ht="12.5" x14ac:dyDescent="0.25">
      <c r="M267" s="37"/>
      <c r="N267" s="37"/>
    </row>
    <row r="268" spans="13:14" ht="12.5" x14ac:dyDescent="0.25">
      <c r="M268" s="37"/>
      <c r="N268" s="37"/>
    </row>
    <row r="269" spans="13:14" ht="12.5" x14ac:dyDescent="0.25">
      <c r="M269" s="37"/>
      <c r="N269" s="37"/>
    </row>
    <row r="270" spans="13:14" ht="12.5" x14ac:dyDescent="0.25">
      <c r="M270" s="37"/>
      <c r="N270" s="37"/>
    </row>
    <row r="271" spans="13:14" ht="12.5" x14ac:dyDescent="0.25">
      <c r="M271" s="37"/>
      <c r="N271" s="37"/>
    </row>
    <row r="272" spans="13:14" ht="12.5" x14ac:dyDescent="0.25">
      <c r="M272" s="37"/>
      <c r="N272" s="37"/>
    </row>
    <row r="273" spans="13:14" ht="12.5" x14ac:dyDescent="0.25">
      <c r="M273" s="37"/>
      <c r="N273" s="37"/>
    </row>
    <row r="274" spans="13:14" ht="12.5" x14ac:dyDescent="0.25">
      <c r="M274" s="37"/>
      <c r="N274" s="37"/>
    </row>
    <row r="275" spans="13:14" ht="12.5" x14ac:dyDescent="0.25">
      <c r="M275" s="37"/>
      <c r="N275" s="37"/>
    </row>
    <row r="276" spans="13:14" ht="12.5" x14ac:dyDescent="0.25">
      <c r="M276" s="37"/>
      <c r="N276" s="37"/>
    </row>
    <row r="277" spans="13:14" ht="12.5" x14ac:dyDescent="0.25">
      <c r="M277" s="37"/>
      <c r="N277" s="37"/>
    </row>
    <row r="278" spans="13:14" ht="12.5" x14ac:dyDescent="0.25">
      <c r="M278" s="37"/>
      <c r="N278" s="37"/>
    </row>
    <row r="279" spans="13:14" ht="12.5" x14ac:dyDescent="0.25">
      <c r="M279" s="37"/>
      <c r="N279" s="37"/>
    </row>
    <row r="280" spans="13:14" ht="12.5" x14ac:dyDescent="0.25">
      <c r="M280" s="37"/>
      <c r="N280" s="37"/>
    </row>
    <row r="281" spans="13:14" ht="12.5" x14ac:dyDescent="0.25">
      <c r="M281" s="37"/>
      <c r="N281" s="37"/>
    </row>
    <row r="282" spans="13:14" ht="12.5" x14ac:dyDescent="0.25">
      <c r="M282" s="37"/>
      <c r="N282" s="37"/>
    </row>
    <row r="283" spans="13:14" ht="12.5" x14ac:dyDescent="0.25">
      <c r="M283" s="37"/>
      <c r="N283" s="37"/>
    </row>
    <row r="284" spans="13:14" ht="12.5" x14ac:dyDescent="0.25">
      <c r="M284" s="37"/>
      <c r="N284" s="37"/>
    </row>
    <row r="285" spans="13:14" ht="12.5" x14ac:dyDescent="0.25">
      <c r="M285" s="37"/>
      <c r="N285" s="37"/>
    </row>
    <row r="286" spans="13:14" ht="12.5" x14ac:dyDescent="0.25">
      <c r="M286" s="37"/>
      <c r="N286" s="37"/>
    </row>
    <row r="287" spans="13:14" ht="12.5" x14ac:dyDescent="0.25">
      <c r="M287" s="37"/>
      <c r="N287" s="37"/>
    </row>
    <row r="288" spans="13:14" ht="12.5" x14ac:dyDescent="0.25">
      <c r="M288" s="37"/>
      <c r="N288" s="37"/>
    </row>
    <row r="289" spans="13:14" ht="12.5" x14ac:dyDescent="0.25">
      <c r="M289" s="37"/>
      <c r="N289" s="37"/>
    </row>
    <row r="290" spans="13:14" ht="12.5" x14ac:dyDescent="0.25">
      <c r="M290" s="37"/>
      <c r="N290" s="37"/>
    </row>
    <row r="291" spans="13:14" ht="12.5" x14ac:dyDescent="0.25">
      <c r="M291" s="37"/>
      <c r="N291" s="37"/>
    </row>
    <row r="292" spans="13:14" ht="12.5" x14ac:dyDescent="0.25">
      <c r="M292" s="37"/>
      <c r="N292" s="37"/>
    </row>
    <row r="293" spans="13:14" ht="12.5" x14ac:dyDescent="0.25">
      <c r="M293" s="37"/>
      <c r="N293" s="37"/>
    </row>
    <row r="294" spans="13:14" ht="12.5" x14ac:dyDescent="0.25">
      <c r="M294" s="37"/>
      <c r="N294" s="37"/>
    </row>
    <row r="295" spans="13:14" ht="12.5" x14ac:dyDescent="0.25">
      <c r="M295" s="37"/>
      <c r="N295" s="37"/>
    </row>
    <row r="296" spans="13:14" ht="12.5" x14ac:dyDescent="0.25">
      <c r="M296" s="37"/>
      <c r="N296" s="37"/>
    </row>
    <row r="297" spans="13:14" ht="12.5" x14ac:dyDescent="0.25">
      <c r="M297" s="37"/>
      <c r="N297" s="37"/>
    </row>
    <row r="298" spans="13:14" ht="12.5" x14ac:dyDescent="0.25">
      <c r="M298" s="37"/>
      <c r="N298" s="37"/>
    </row>
    <row r="299" spans="13:14" ht="12.5" x14ac:dyDescent="0.25">
      <c r="M299" s="37"/>
      <c r="N299" s="37"/>
    </row>
    <row r="300" spans="13:14" ht="12.5" x14ac:dyDescent="0.25">
      <c r="M300" s="37"/>
      <c r="N300" s="37"/>
    </row>
    <row r="301" spans="13:14" ht="12.5" x14ac:dyDescent="0.25">
      <c r="M301" s="37"/>
      <c r="N301" s="37"/>
    </row>
    <row r="302" spans="13:14" ht="12.5" x14ac:dyDescent="0.25">
      <c r="M302" s="37"/>
      <c r="N302" s="37"/>
    </row>
    <row r="303" spans="13:14" ht="12.5" x14ac:dyDescent="0.25">
      <c r="M303" s="37"/>
      <c r="N303" s="37"/>
    </row>
    <row r="304" spans="13:14" ht="12.5" x14ac:dyDescent="0.25">
      <c r="M304" s="37"/>
      <c r="N304" s="37"/>
    </row>
    <row r="305" spans="13:14" ht="12.5" x14ac:dyDescent="0.25">
      <c r="M305" s="37"/>
      <c r="N305" s="37"/>
    </row>
    <row r="306" spans="13:14" ht="12.5" x14ac:dyDescent="0.25">
      <c r="M306" s="37"/>
      <c r="N306" s="37"/>
    </row>
    <row r="307" spans="13:14" ht="12.5" x14ac:dyDescent="0.25">
      <c r="M307" s="37"/>
      <c r="N307" s="37"/>
    </row>
    <row r="308" spans="13:14" ht="12.5" x14ac:dyDescent="0.25">
      <c r="M308" s="37"/>
      <c r="N308" s="37"/>
    </row>
    <row r="309" spans="13:14" ht="12.5" x14ac:dyDescent="0.25">
      <c r="M309" s="37"/>
      <c r="N309" s="37"/>
    </row>
    <row r="310" spans="13:14" ht="12.5" x14ac:dyDescent="0.25">
      <c r="M310" s="37"/>
      <c r="N310" s="37"/>
    </row>
    <row r="311" spans="13:14" ht="12.5" x14ac:dyDescent="0.25">
      <c r="M311" s="37"/>
      <c r="N311" s="37"/>
    </row>
    <row r="312" spans="13:14" ht="12.5" x14ac:dyDescent="0.25">
      <c r="M312" s="37"/>
      <c r="N312" s="37"/>
    </row>
    <row r="313" spans="13:14" ht="12.5" x14ac:dyDescent="0.25">
      <c r="M313" s="37"/>
      <c r="N313" s="37"/>
    </row>
    <row r="314" spans="13:14" ht="12.5" x14ac:dyDescent="0.25">
      <c r="M314" s="37"/>
      <c r="N314" s="37"/>
    </row>
    <row r="315" spans="13:14" ht="12.5" x14ac:dyDescent="0.25">
      <c r="M315" s="37"/>
      <c r="N315" s="37"/>
    </row>
    <row r="316" spans="13:14" ht="12.5" x14ac:dyDescent="0.25">
      <c r="M316" s="37"/>
      <c r="N316" s="37"/>
    </row>
    <row r="317" spans="13:14" ht="12.5" x14ac:dyDescent="0.25">
      <c r="M317" s="37"/>
      <c r="N317" s="37"/>
    </row>
    <row r="318" spans="13:14" ht="12.5" x14ac:dyDescent="0.25">
      <c r="M318" s="37"/>
      <c r="N318" s="37"/>
    </row>
    <row r="319" spans="13:14" ht="12.5" x14ac:dyDescent="0.25">
      <c r="M319" s="37"/>
      <c r="N319" s="37"/>
    </row>
    <row r="320" spans="13:14" ht="12.5" x14ac:dyDescent="0.25">
      <c r="M320" s="37"/>
      <c r="N320" s="37"/>
    </row>
    <row r="321" spans="13:14" ht="12.5" x14ac:dyDescent="0.25">
      <c r="M321" s="37"/>
      <c r="N321" s="37"/>
    </row>
    <row r="322" spans="13:14" ht="12.5" x14ac:dyDescent="0.25">
      <c r="M322" s="37"/>
      <c r="N322" s="37"/>
    </row>
    <row r="323" spans="13:14" ht="12.5" x14ac:dyDescent="0.25">
      <c r="M323" s="37"/>
      <c r="N323" s="37"/>
    </row>
    <row r="324" spans="13:14" ht="12.5" x14ac:dyDescent="0.25">
      <c r="M324" s="37"/>
      <c r="N324" s="37"/>
    </row>
    <row r="325" spans="13:14" ht="12.5" x14ac:dyDescent="0.25">
      <c r="M325" s="37"/>
      <c r="N325" s="37"/>
    </row>
    <row r="326" spans="13:14" ht="12.5" x14ac:dyDescent="0.25">
      <c r="M326" s="37"/>
      <c r="N326" s="37"/>
    </row>
    <row r="327" spans="13:14" ht="12.5" x14ac:dyDescent="0.25">
      <c r="M327" s="37"/>
      <c r="N327" s="37"/>
    </row>
    <row r="328" spans="13:14" ht="12.5" x14ac:dyDescent="0.25">
      <c r="M328" s="37"/>
      <c r="N328" s="37"/>
    </row>
    <row r="329" spans="13:14" ht="12.5" x14ac:dyDescent="0.25">
      <c r="M329" s="37"/>
      <c r="N329" s="37"/>
    </row>
    <row r="330" spans="13:14" ht="12.5" x14ac:dyDescent="0.25">
      <c r="M330" s="37"/>
      <c r="N330" s="37"/>
    </row>
    <row r="331" spans="13:14" ht="12.5" x14ac:dyDescent="0.25">
      <c r="M331" s="37"/>
      <c r="N331" s="37"/>
    </row>
    <row r="332" spans="13:14" ht="12.5" x14ac:dyDescent="0.25">
      <c r="M332" s="37"/>
      <c r="N332" s="37"/>
    </row>
    <row r="333" spans="13:14" ht="12.5" x14ac:dyDescent="0.25">
      <c r="M333" s="37"/>
      <c r="N333" s="37"/>
    </row>
    <row r="334" spans="13:14" ht="12.5" x14ac:dyDescent="0.25">
      <c r="M334" s="37"/>
      <c r="N334" s="37"/>
    </row>
    <row r="335" spans="13:14" ht="12.5" x14ac:dyDescent="0.25">
      <c r="M335" s="37"/>
      <c r="N335" s="37"/>
    </row>
    <row r="336" spans="13:14" ht="12.5" x14ac:dyDescent="0.25">
      <c r="M336" s="37"/>
      <c r="N336" s="37"/>
    </row>
    <row r="337" spans="13:14" ht="12.5" x14ac:dyDescent="0.25">
      <c r="M337" s="37"/>
      <c r="N337" s="37"/>
    </row>
    <row r="338" spans="13:14" ht="12.5" x14ac:dyDescent="0.25">
      <c r="M338" s="37"/>
      <c r="N338" s="37"/>
    </row>
    <row r="339" spans="13:14" ht="12.5" x14ac:dyDescent="0.25">
      <c r="M339" s="37"/>
      <c r="N339" s="37"/>
    </row>
    <row r="340" spans="13:14" ht="12.5" x14ac:dyDescent="0.25">
      <c r="M340" s="37"/>
      <c r="N340" s="37"/>
    </row>
    <row r="341" spans="13:14" ht="12.5" x14ac:dyDescent="0.25">
      <c r="M341" s="37"/>
      <c r="N341" s="37"/>
    </row>
    <row r="342" spans="13:14" ht="12.5" x14ac:dyDescent="0.25">
      <c r="M342" s="37"/>
      <c r="N342" s="37"/>
    </row>
    <row r="343" spans="13:14" ht="12.5" x14ac:dyDescent="0.25">
      <c r="M343" s="37"/>
      <c r="N343" s="37"/>
    </row>
    <row r="344" spans="13:14" ht="12.5" x14ac:dyDescent="0.25">
      <c r="M344" s="37"/>
      <c r="N344" s="37"/>
    </row>
    <row r="345" spans="13:14" ht="12.5" x14ac:dyDescent="0.25">
      <c r="M345" s="37"/>
      <c r="N345" s="37"/>
    </row>
    <row r="346" spans="13:14" ht="12.5" x14ac:dyDescent="0.25">
      <c r="M346" s="37"/>
      <c r="N346" s="37"/>
    </row>
    <row r="347" spans="13:14" ht="12.5" x14ac:dyDescent="0.25">
      <c r="M347" s="37"/>
      <c r="N347" s="37"/>
    </row>
    <row r="348" spans="13:14" ht="12.5" x14ac:dyDescent="0.25">
      <c r="M348" s="37"/>
      <c r="N348" s="37"/>
    </row>
    <row r="349" spans="13:14" ht="12.5" x14ac:dyDescent="0.25">
      <c r="M349" s="37"/>
      <c r="N349" s="37"/>
    </row>
    <row r="350" spans="13:14" ht="12.5" x14ac:dyDescent="0.25">
      <c r="M350" s="37"/>
      <c r="N350" s="37"/>
    </row>
    <row r="351" spans="13:14" ht="12.5" x14ac:dyDescent="0.25">
      <c r="M351" s="37"/>
      <c r="N351" s="37"/>
    </row>
    <row r="352" spans="13:14" ht="12.5" x14ac:dyDescent="0.25">
      <c r="M352" s="37"/>
      <c r="N352" s="37"/>
    </row>
    <row r="353" spans="13:14" ht="12.5" x14ac:dyDescent="0.25">
      <c r="M353" s="37"/>
      <c r="N353" s="37"/>
    </row>
    <row r="354" spans="13:14" ht="12.5" x14ac:dyDescent="0.25">
      <c r="M354" s="37"/>
      <c r="N354" s="37"/>
    </row>
    <row r="355" spans="13:14" ht="12.5" x14ac:dyDescent="0.25">
      <c r="M355" s="37"/>
      <c r="N355" s="37"/>
    </row>
    <row r="356" spans="13:14" ht="12.5" x14ac:dyDescent="0.25">
      <c r="M356" s="37"/>
      <c r="N356" s="37"/>
    </row>
    <row r="357" spans="13:14" ht="12.5" x14ac:dyDescent="0.25">
      <c r="M357" s="37"/>
      <c r="N357" s="37"/>
    </row>
    <row r="358" spans="13:14" ht="12.5" x14ac:dyDescent="0.25">
      <c r="M358" s="37"/>
      <c r="N358" s="37"/>
    </row>
    <row r="359" spans="13:14" ht="12.5" x14ac:dyDescent="0.25">
      <c r="M359" s="37"/>
      <c r="N359" s="37"/>
    </row>
    <row r="360" spans="13:14" ht="12.5" x14ac:dyDescent="0.25">
      <c r="M360" s="37"/>
      <c r="N360" s="37"/>
    </row>
    <row r="361" spans="13:14" ht="12.5" x14ac:dyDescent="0.25">
      <c r="M361" s="37"/>
      <c r="N361" s="37"/>
    </row>
    <row r="362" spans="13:14" ht="12.5" x14ac:dyDescent="0.25">
      <c r="M362" s="37"/>
      <c r="N362" s="37"/>
    </row>
    <row r="363" spans="13:14" ht="12.5" x14ac:dyDescent="0.25">
      <c r="M363" s="37"/>
      <c r="N363" s="37"/>
    </row>
    <row r="364" spans="13:14" ht="12.5" x14ac:dyDescent="0.25">
      <c r="M364" s="37"/>
      <c r="N364" s="37"/>
    </row>
    <row r="365" spans="13:14" ht="12.5" x14ac:dyDescent="0.25">
      <c r="M365" s="37"/>
      <c r="N365" s="37"/>
    </row>
    <row r="366" spans="13:14" ht="12.5" x14ac:dyDescent="0.25">
      <c r="M366" s="37"/>
      <c r="N366" s="37"/>
    </row>
    <row r="367" spans="13:14" ht="12.5" x14ac:dyDescent="0.25">
      <c r="M367" s="37"/>
      <c r="N367" s="37"/>
    </row>
    <row r="368" spans="13:14" ht="12.5" x14ac:dyDescent="0.25">
      <c r="M368" s="37"/>
      <c r="N368" s="37"/>
    </row>
    <row r="369" spans="13:14" ht="12.5" x14ac:dyDescent="0.25">
      <c r="M369" s="37"/>
      <c r="N369" s="37"/>
    </row>
    <row r="370" spans="13:14" ht="12.5" x14ac:dyDescent="0.25">
      <c r="M370" s="37"/>
      <c r="N370" s="37"/>
    </row>
    <row r="371" spans="13:14" ht="12.5" x14ac:dyDescent="0.25">
      <c r="M371" s="37"/>
      <c r="N371" s="37"/>
    </row>
    <row r="372" spans="13:14" ht="12.5" x14ac:dyDescent="0.25">
      <c r="M372" s="37"/>
      <c r="N372" s="37"/>
    </row>
    <row r="373" spans="13:14" ht="12.5" x14ac:dyDescent="0.25">
      <c r="M373" s="37"/>
      <c r="N373" s="37"/>
    </row>
    <row r="374" spans="13:14" ht="12.5" x14ac:dyDescent="0.25">
      <c r="M374" s="37"/>
      <c r="N374" s="37"/>
    </row>
    <row r="375" spans="13:14" ht="12.5" x14ac:dyDescent="0.25">
      <c r="M375" s="37"/>
      <c r="N375" s="37"/>
    </row>
    <row r="376" spans="13:14" ht="12.5" x14ac:dyDescent="0.25">
      <c r="M376" s="37"/>
      <c r="N376" s="37"/>
    </row>
    <row r="377" spans="13:14" ht="12.5" x14ac:dyDescent="0.25">
      <c r="M377" s="37"/>
      <c r="N377" s="37"/>
    </row>
    <row r="378" spans="13:14" ht="12.5" x14ac:dyDescent="0.25">
      <c r="M378" s="37"/>
      <c r="N378" s="37"/>
    </row>
    <row r="379" spans="13:14" ht="12.5" x14ac:dyDescent="0.25">
      <c r="M379" s="37"/>
      <c r="N379" s="37"/>
    </row>
    <row r="380" spans="13:14" ht="12.5" x14ac:dyDescent="0.25">
      <c r="M380" s="37"/>
      <c r="N380" s="37"/>
    </row>
    <row r="381" spans="13:14" ht="12.5" x14ac:dyDescent="0.25">
      <c r="M381" s="37"/>
      <c r="N381" s="37"/>
    </row>
    <row r="382" spans="13:14" ht="12.5" x14ac:dyDescent="0.25">
      <c r="M382" s="37"/>
      <c r="N382" s="37"/>
    </row>
    <row r="383" spans="13:14" ht="12.5" x14ac:dyDescent="0.25">
      <c r="M383" s="37"/>
      <c r="N383" s="37"/>
    </row>
    <row r="384" spans="13:14" ht="12.5" x14ac:dyDescent="0.25">
      <c r="M384" s="37"/>
      <c r="N384" s="37"/>
    </row>
    <row r="385" spans="13:14" ht="12.5" x14ac:dyDescent="0.25">
      <c r="M385" s="37"/>
      <c r="N385" s="37"/>
    </row>
    <row r="386" spans="13:14" ht="12.5" x14ac:dyDescent="0.25">
      <c r="M386" s="37"/>
      <c r="N386" s="37"/>
    </row>
    <row r="387" spans="13:14" ht="12.5" x14ac:dyDescent="0.25">
      <c r="M387" s="37"/>
      <c r="N387" s="37"/>
    </row>
    <row r="388" spans="13:14" ht="12.5" x14ac:dyDescent="0.25">
      <c r="M388" s="37"/>
      <c r="N388" s="37"/>
    </row>
    <row r="389" spans="13:14" ht="12.5" x14ac:dyDescent="0.25">
      <c r="M389" s="37"/>
      <c r="N389" s="37"/>
    </row>
    <row r="390" spans="13:14" ht="12.5" x14ac:dyDescent="0.25">
      <c r="M390" s="37"/>
      <c r="N390" s="37"/>
    </row>
    <row r="391" spans="13:14" ht="12.5" x14ac:dyDescent="0.25">
      <c r="M391" s="37"/>
      <c r="N391" s="37"/>
    </row>
    <row r="392" spans="13:14" ht="12.5" x14ac:dyDescent="0.25">
      <c r="M392" s="37"/>
      <c r="N392" s="37"/>
    </row>
    <row r="393" spans="13:14" ht="12.5" x14ac:dyDescent="0.25">
      <c r="M393" s="37"/>
      <c r="N393" s="37"/>
    </row>
    <row r="394" spans="13:14" ht="12.5" x14ac:dyDescent="0.25">
      <c r="M394" s="37"/>
      <c r="N394" s="37"/>
    </row>
    <row r="395" spans="13:14" ht="12.5" x14ac:dyDescent="0.25">
      <c r="M395" s="37"/>
      <c r="N395" s="37"/>
    </row>
    <row r="396" spans="13:14" ht="12.5" x14ac:dyDescent="0.25">
      <c r="M396" s="37"/>
      <c r="N396" s="37"/>
    </row>
    <row r="397" spans="13:14" ht="12.5" x14ac:dyDescent="0.25">
      <c r="M397" s="37"/>
      <c r="N397" s="37"/>
    </row>
    <row r="398" spans="13:14" ht="12.5" x14ac:dyDescent="0.25">
      <c r="M398" s="37"/>
      <c r="N398" s="37"/>
    </row>
    <row r="399" spans="13:14" ht="12.5" x14ac:dyDescent="0.25">
      <c r="M399" s="37"/>
      <c r="N399" s="37"/>
    </row>
    <row r="400" spans="13:14" ht="12.5" x14ac:dyDescent="0.25">
      <c r="M400" s="37"/>
      <c r="N400" s="37"/>
    </row>
    <row r="401" spans="13:14" ht="12.5" x14ac:dyDescent="0.25">
      <c r="M401" s="37"/>
      <c r="N401" s="37"/>
    </row>
    <row r="402" spans="13:14" ht="12.5" x14ac:dyDescent="0.25">
      <c r="M402" s="37"/>
      <c r="N402" s="37"/>
    </row>
    <row r="403" spans="13:14" ht="12.5" x14ac:dyDescent="0.25">
      <c r="M403" s="37"/>
      <c r="N403" s="37"/>
    </row>
    <row r="404" spans="13:14" ht="12.5" x14ac:dyDescent="0.25">
      <c r="M404" s="37"/>
      <c r="N404" s="37"/>
    </row>
    <row r="405" spans="13:14" ht="12.5" x14ac:dyDescent="0.25">
      <c r="M405" s="37"/>
      <c r="N405" s="37"/>
    </row>
    <row r="406" spans="13:14" ht="12.5" x14ac:dyDescent="0.25">
      <c r="M406" s="37"/>
      <c r="N406" s="37"/>
    </row>
    <row r="407" spans="13:14" ht="12.5" x14ac:dyDescent="0.25">
      <c r="M407" s="37"/>
      <c r="N407" s="37"/>
    </row>
    <row r="408" spans="13:14" ht="12.5" x14ac:dyDescent="0.25">
      <c r="M408" s="37"/>
      <c r="N408" s="37"/>
    </row>
    <row r="409" spans="13:14" ht="12.5" x14ac:dyDescent="0.25">
      <c r="M409" s="37"/>
      <c r="N409" s="37"/>
    </row>
    <row r="410" spans="13:14" ht="12.5" x14ac:dyDescent="0.25">
      <c r="M410" s="37"/>
      <c r="N410" s="37"/>
    </row>
    <row r="411" spans="13:14" ht="12.5" x14ac:dyDescent="0.25">
      <c r="M411" s="37"/>
      <c r="N411" s="37"/>
    </row>
    <row r="412" spans="13:14" ht="12.5" x14ac:dyDescent="0.25">
      <c r="M412" s="37"/>
      <c r="N412" s="37"/>
    </row>
    <row r="413" spans="13:14" ht="12.5" x14ac:dyDescent="0.25">
      <c r="M413" s="37"/>
      <c r="N413" s="37"/>
    </row>
    <row r="414" spans="13:14" ht="12.5" x14ac:dyDescent="0.25">
      <c r="M414" s="37"/>
      <c r="N414" s="37"/>
    </row>
    <row r="415" spans="13:14" ht="12.5" x14ac:dyDescent="0.25">
      <c r="M415" s="37"/>
      <c r="N415" s="37"/>
    </row>
    <row r="416" spans="13:14" ht="12.5" x14ac:dyDescent="0.25">
      <c r="M416" s="37"/>
      <c r="N416" s="37"/>
    </row>
    <row r="417" spans="13:14" ht="12.5" x14ac:dyDescent="0.25">
      <c r="M417" s="37"/>
      <c r="N417" s="37"/>
    </row>
    <row r="418" spans="13:14" ht="12.5" x14ac:dyDescent="0.25">
      <c r="M418" s="37"/>
      <c r="N418" s="37"/>
    </row>
    <row r="419" spans="13:14" ht="12.5" x14ac:dyDescent="0.25">
      <c r="M419" s="37"/>
      <c r="N419" s="37"/>
    </row>
    <row r="420" spans="13:14" ht="12.5" x14ac:dyDescent="0.25">
      <c r="M420" s="37"/>
      <c r="N420" s="37"/>
    </row>
    <row r="421" spans="13:14" ht="12.5" x14ac:dyDescent="0.25">
      <c r="M421" s="37"/>
      <c r="N421" s="37"/>
    </row>
    <row r="422" spans="13:14" ht="12.5" x14ac:dyDescent="0.25">
      <c r="M422" s="37"/>
      <c r="N422" s="37"/>
    </row>
    <row r="423" spans="13:14" ht="12.5" x14ac:dyDescent="0.25">
      <c r="M423" s="37"/>
      <c r="N423" s="37"/>
    </row>
    <row r="424" spans="13:14" ht="12.5" x14ac:dyDescent="0.25">
      <c r="M424" s="37"/>
      <c r="N424" s="37"/>
    </row>
    <row r="425" spans="13:14" ht="12.5" x14ac:dyDescent="0.25">
      <c r="M425" s="37"/>
      <c r="N425" s="37"/>
    </row>
    <row r="426" spans="13:14" ht="12.5" x14ac:dyDescent="0.25">
      <c r="M426" s="37"/>
      <c r="N426" s="37"/>
    </row>
    <row r="427" spans="13:14" ht="12.5" x14ac:dyDescent="0.25">
      <c r="M427" s="37"/>
      <c r="N427" s="37"/>
    </row>
    <row r="428" spans="13:14" ht="12.5" x14ac:dyDescent="0.25">
      <c r="M428" s="37"/>
      <c r="N428" s="37"/>
    </row>
    <row r="429" spans="13:14" ht="12.5" x14ac:dyDescent="0.25">
      <c r="M429" s="37"/>
      <c r="N429" s="37"/>
    </row>
    <row r="430" spans="13:14" ht="12.5" x14ac:dyDescent="0.25">
      <c r="M430" s="37"/>
      <c r="N430" s="37"/>
    </row>
    <row r="431" spans="13:14" ht="12.5" x14ac:dyDescent="0.25">
      <c r="M431" s="37"/>
      <c r="N431" s="37"/>
    </row>
    <row r="432" spans="13:14" ht="12.5" x14ac:dyDescent="0.25">
      <c r="M432" s="37"/>
      <c r="N432" s="37"/>
    </row>
    <row r="433" spans="13:14" ht="12.5" x14ac:dyDescent="0.25">
      <c r="M433" s="37"/>
      <c r="N433" s="37"/>
    </row>
    <row r="434" spans="13:14" ht="12.5" x14ac:dyDescent="0.25">
      <c r="M434" s="37"/>
      <c r="N434" s="37"/>
    </row>
    <row r="435" spans="13:14" ht="12.5" x14ac:dyDescent="0.25">
      <c r="M435" s="37"/>
      <c r="N435" s="37"/>
    </row>
    <row r="436" spans="13:14" ht="12.5" x14ac:dyDescent="0.25">
      <c r="M436" s="37"/>
      <c r="N436" s="37"/>
    </row>
    <row r="437" spans="13:14" ht="12.5" x14ac:dyDescent="0.25">
      <c r="M437" s="37"/>
      <c r="N437" s="37"/>
    </row>
    <row r="438" spans="13:14" ht="12.5" x14ac:dyDescent="0.25">
      <c r="M438" s="37"/>
      <c r="N438" s="37"/>
    </row>
    <row r="439" spans="13:14" ht="12.5" x14ac:dyDescent="0.25">
      <c r="M439" s="37"/>
      <c r="N439" s="37"/>
    </row>
    <row r="440" spans="13:14" ht="12.5" x14ac:dyDescent="0.25">
      <c r="M440" s="37"/>
      <c r="N440" s="37"/>
    </row>
    <row r="441" spans="13:14" ht="12.5" x14ac:dyDescent="0.25">
      <c r="M441" s="37"/>
      <c r="N441" s="37"/>
    </row>
    <row r="442" spans="13:14" ht="12.5" x14ac:dyDescent="0.25">
      <c r="M442" s="37"/>
      <c r="N442" s="37"/>
    </row>
    <row r="443" spans="13:14" ht="12.5" x14ac:dyDescent="0.25">
      <c r="M443" s="37"/>
      <c r="N443" s="37"/>
    </row>
    <row r="444" spans="13:14" ht="12.5" x14ac:dyDescent="0.25">
      <c r="M444" s="37"/>
      <c r="N444" s="37"/>
    </row>
    <row r="445" spans="13:14" ht="12.5" x14ac:dyDescent="0.25">
      <c r="M445" s="37"/>
      <c r="N445" s="37"/>
    </row>
    <row r="446" spans="13:14" ht="12.5" x14ac:dyDescent="0.25">
      <c r="M446" s="37"/>
      <c r="N446" s="37"/>
    </row>
    <row r="447" spans="13:14" ht="12.5" x14ac:dyDescent="0.25">
      <c r="M447" s="37"/>
      <c r="N447" s="37"/>
    </row>
    <row r="448" spans="13:14" ht="12.5" x14ac:dyDescent="0.25">
      <c r="M448" s="37"/>
      <c r="N448" s="37"/>
    </row>
    <row r="449" spans="13:14" ht="12.5" x14ac:dyDescent="0.25">
      <c r="M449" s="37"/>
      <c r="N449" s="37"/>
    </row>
    <row r="450" spans="13:14" ht="12.5" x14ac:dyDescent="0.25">
      <c r="M450" s="37"/>
      <c r="N450" s="37"/>
    </row>
    <row r="451" spans="13:14" ht="12.5" x14ac:dyDescent="0.25">
      <c r="M451" s="37"/>
      <c r="N451" s="37"/>
    </row>
    <row r="452" spans="13:14" ht="12.5" x14ac:dyDescent="0.25">
      <c r="M452" s="37"/>
      <c r="N452" s="37"/>
    </row>
    <row r="453" spans="13:14" ht="12.5" x14ac:dyDescent="0.25">
      <c r="M453" s="37"/>
      <c r="N453" s="37"/>
    </row>
    <row r="454" spans="13:14" ht="12.5" x14ac:dyDescent="0.25">
      <c r="M454" s="37"/>
      <c r="N454" s="37"/>
    </row>
    <row r="455" spans="13:14" ht="12.5" x14ac:dyDescent="0.25">
      <c r="M455" s="37"/>
      <c r="N455" s="37"/>
    </row>
    <row r="456" spans="13:14" ht="12.5" x14ac:dyDescent="0.25">
      <c r="M456" s="37"/>
      <c r="N456" s="37"/>
    </row>
    <row r="457" spans="13:14" ht="12.5" x14ac:dyDescent="0.25">
      <c r="M457" s="37"/>
      <c r="N457" s="37"/>
    </row>
    <row r="458" spans="13:14" ht="12.5" x14ac:dyDescent="0.25">
      <c r="M458" s="37"/>
      <c r="N458" s="37"/>
    </row>
    <row r="459" spans="13:14" ht="12.5" x14ac:dyDescent="0.25">
      <c r="M459" s="37"/>
      <c r="N459" s="37"/>
    </row>
    <row r="460" spans="13:14" ht="12.5" x14ac:dyDescent="0.25">
      <c r="M460" s="37"/>
      <c r="N460" s="37"/>
    </row>
    <row r="461" spans="13:14" ht="12.5" x14ac:dyDescent="0.25">
      <c r="M461" s="37"/>
      <c r="N461" s="37"/>
    </row>
    <row r="462" spans="13:14" ht="12.5" x14ac:dyDescent="0.25">
      <c r="M462" s="37"/>
      <c r="N462" s="37"/>
    </row>
    <row r="463" spans="13:14" ht="12.5" x14ac:dyDescent="0.25">
      <c r="M463" s="37"/>
      <c r="N463" s="37"/>
    </row>
    <row r="464" spans="13:14" ht="12.5" x14ac:dyDescent="0.25">
      <c r="M464" s="37"/>
      <c r="N464" s="37"/>
    </row>
    <row r="465" spans="13:14" ht="12.5" x14ac:dyDescent="0.25">
      <c r="M465" s="37"/>
      <c r="N465" s="37"/>
    </row>
    <row r="466" spans="13:14" ht="12.5" x14ac:dyDescent="0.25">
      <c r="M466" s="37"/>
      <c r="N466" s="37"/>
    </row>
    <row r="467" spans="13:14" ht="12.5" x14ac:dyDescent="0.25">
      <c r="M467" s="37"/>
      <c r="N467" s="37"/>
    </row>
    <row r="468" spans="13:14" ht="12.5" x14ac:dyDescent="0.25">
      <c r="M468" s="37"/>
      <c r="N468" s="37"/>
    </row>
    <row r="469" spans="13:14" ht="12.5" x14ac:dyDescent="0.25">
      <c r="M469" s="37"/>
      <c r="N469" s="37"/>
    </row>
    <row r="470" spans="13:14" ht="12.5" x14ac:dyDescent="0.25">
      <c r="M470" s="37"/>
      <c r="N470" s="37"/>
    </row>
    <row r="471" spans="13:14" ht="12.5" x14ac:dyDescent="0.25">
      <c r="M471" s="37"/>
      <c r="N471" s="37"/>
    </row>
    <row r="472" spans="13:14" ht="12.5" x14ac:dyDescent="0.25">
      <c r="M472" s="37"/>
      <c r="N472" s="37"/>
    </row>
    <row r="473" spans="13:14" ht="12.5" x14ac:dyDescent="0.25">
      <c r="M473" s="37"/>
      <c r="N473" s="37"/>
    </row>
    <row r="474" spans="13:14" ht="12.5" x14ac:dyDescent="0.25">
      <c r="M474" s="37"/>
      <c r="N474" s="37"/>
    </row>
    <row r="475" spans="13:14" ht="12.5" x14ac:dyDescent="0.25">
      <c r="M475" s="37"/>
      <c r="N475" s="37"/>
    </row>
    <row r="476" spans="13:14" ht="12.5" x14ac:dyDescent="0.25">
      <c r="M476" s="37"/>
      <c r="N476" s="37"/>
    </row>
    <row r="477" spans="13:14" ht="12.5" x14ac:dyDescent="0.25">
      <c r="M477" s="37"/>
      <c r="N477" s="37"/>
    </row>
    <row r="478" spans="13:14" ht="12.5" x14ac:dyDescent="0.25">
      <c r="M478" s="37"/>
      <c r="N478" s="37"/>
    </row>
    <row r="479" spans="13:14" ht="12.5" x14ac:dyDescent="0.25">
      <c r="M479" s="37"/>
      <c r="N479" s="37"/>
    </row>
    <row r="480" spans="13:14" ht="12.5" x14ac:dyDescent="0.25">
      <c r="M480" s="37"/>
      <c r="N480" s="37"/>
    </row>
    <row r="481" spans="13:14" ht="12.5" x14ac:dyDescent="0.25">
      <c r="M481" s="37"/>
      <c r="N481" s="37"/>
    </row>
    <row r="482" spans="13:14" ht="12.5" x14ac:dyDescent="0.25">
      <c r="M482" s="37"/>
      <c r="N482" s="37"/>
    </row>
    <row r="483" spans="13:14" ht="12.5" x14ac:dyDescent="0.25">
      <c r="M483" s="37"/>
      <c r="N483" s="37"/>
    </row>
    <row r="484" spans="13:14" ht="12.5" x14ac:dyDescent="0.25">
      <c r="M484" s="37"/>
      <c r="N484" s="37"/>
    </row>
    <row r="485" spans="13:14" ht="12.5" x14ac:dyDescent="0.25">
      <c r="M485" s="37"/>
      <c r="N485" s="37"/>
    </row>
    <row r="486" spans="13:14" ht="12.5" x14ac:dyDescent="0.25">
      <c r="M486" s="37"/>
      <c r="N486" s="37"/>
    </row>
    <row r="487" spans="13:14" ht="12.5" x14ac:dyDescent="0.25">
      <c r="M487" s="37"/>
      <c r="N487" s="37"/>
    </row>
    <row r="488" spans="13:14" ht="12.5" x14ac:dyDescent="0.25">
      <c r="M488" s="37"/>
      <c r="N488" s="37"/>
    </row>
    <row r="489" spans="13:14" ht="12.5" x14ac:dyDescent="0.25">
      <c r="M489" s="37"/>
      <c r="N489" s="37"/>
    </row>
    <row r="490" spans="13:14" ht="12.5" x14ac:dyDescent="0.25">
      <c r="M490" s="37"/>
      <c r="N490" s="37"/>
    </row>
    <row r="491" spans="13:14" ht="12.5" x14ac:dyDescent="0.25">
      <c r="M491" s="37"/>
      <c r="N491" s="37"/>
    </row>
    <row r="492" spans="13:14" ht="12.5" x14ac:dyDescent="0.25">
      <c r="M492" s="37"/>
      <c r="N492" s="37"/>
    </row>
    <row r="493" spans="13:14" ht="12.5" x14ac:dyDescent="0.25">
      <c r="M493" s="37"/>
      <c r="N493" s="37"/>
    </row>
    <row r="494" spans="13:14" ht="12.5" x14ac:dyDescent="0.25">
      <c r="M494" s="37"/>
      <c r="N494" s="37"/>
    </row>
    <row r="495" spans="13:14" ht="12.5" x14ac:dyDescent="0.25">
      <c r="M495" s="37"/>
      <c r="N495" s="37"/>
    </row>
    <row r="496" spans="13:14" ht="12.5" x14ac:dyDescent="0.25">
      <c r="M496" s="37"/>
      <c r="N496" s="37"/>
    </row>
    <row r="497" spans="13:14" ht="12.5" x14ac:dyDescent="0.25">
      <c r="M497" s="37"/>
      <c r="N497" s="37"/>
    </row>
    <row r="498" spans="13:14" ht="12.5" x14ac:dyDescent="0.25">
      <c r="M498" s="37"/>
      <c r="N498" s="37"/>
    </row>
    <row r="499" spans="13:14" ht="12.5" x14ac:dyDescent="0.25">
      <c r="M499" s="37"/>
      <c r="N499" s="37"/>
    </row>
    <row r="500" spans="13:14" ht="12.5" x14ac:dyDescent="0.25">
      <c r="M500" s="37"/>
      <c r="N500" s="37"/>
    </row>
    <row r="501" spans="13:14" ht="12.5" x14ac:dyDescent="0.25">
      <c r="M501" s="37"/>
      <c r="N501" s="37"/>
    </row>
    <row r="502" spans="13:14" ht="12.5" x14ac:dyDescent="0.25">
      <c r="M502" s="37"/>
      <c r="N502" s="37"/>
    </row>
    <row r="503" spans="13:14" ht="12.5" x14ac:dyDescent="0.25">
      <c r="M503" s="37"/>
      <c r="N503" s="37"/>
    </row>
    <row r="504" spans="13:14" ht="12.5" x14ac:dyDescent="0.25">
      <c r="M504" s="37"/>
      <c r="N504" s="37"/>
    </row>
    <row r="505" spans="13:14" ht="12.5" x14ac:dyDescent="0.25">
      <c r="M505" s="37"/>
      <c r="N505" s="37"/>
    </row>
    <row r="506" spans="13:14" ht="12.5" x14ac:dyDescent="0.25">
      <c r="M506" s="37"/>
      <c r="N506" s="37"/>
    </row>
    <row r="507" spans="13:14" ht="12.5" x14ac:dyDescent="0.25">
      <c r="M507" s="37"/>
      <c r="N507" s="37"/>
    </row>
    <row r="508" spans="13:14" ht="12.5" x14ac:dyDescent="0.25">
      <c r="M508" s="37"/>
      <c r="N508" s="37"/>
    </row>
    <row r="509" spans="13:14" ht="12.5" x14ac:dyDescent="0.25">
      <c r="M509" s="37"/>
      <c r="N509" s="37"/>
    </row>
    <row r="510" spans="13:14" ht="12.5" x14ac:dyDescent="0.25">
      <c r="M510" s="37"/>
      <c r="N510" s="37"/>
    </row>
    <row r="511" spans="13:14" ht="12.5" x14ac:dyDescent="0.25">
      <c r="M511" s="37"/>
      <c r="N511" s="37"/>
    </row>
    <row r="512" spans="13:14" ht="12.5" x14ac:dyDescent="0.25">
      <c r="M512" s="37"/>
      <c r="N512" s="37"/>
    </row>
    <row r="513" spans="13:14" ht="12.5" x14ac:dyDescent="0.25">
      <c r="M513" s="37"/>
      <c r="N513" s="37"/>
    </row>
    <row r="514" spans="13:14" ht="12.5" x14ac:dyDescent="0.25">
      <c r="M514" s="37"/>
      <c r="N514" s="37"/>
    </row>
    <row r="515" spans="13:14" ht="12.5" x14ac:dyDescent="0.25">
      <c r="M515" s="37"/>
      <c r="N515" s="37"/>
    </row>
    <row r="516" spans="13:14" ht="12.5" x14ac:dyDescent="0.25">
      <c r="M516" s="37"/>
      <c r="N516" s="37"/>
    </row>
    <row r="517" spans="13:14" ht="12.5" x14ac:dyDescent="0.25">
      <c r="M517" s="37"/>
      <c r="N517" s="37"/>
    </row>
    <row r="518" spans="13:14" ht="12.5" x14ac:dyDescent="0.25">
      <c r="M518" s="37"/>
      <c r="N518" s="37"/>
    </row>
    <row r="519" spans="13:14" ht="12.5" x14ac:dyDescent="0.25">
      <c r="M519" s="37"/>
      <c r="N519" s="37"/>
    </row>
    <row r="520" spans="13:14" ht="12.5" x14ac:dyDescent="0.25">
      <c r="M520" s="37"/>
      <c r="N520" s="37"/>
    </row>
    <row r="521" spans="13:14" ht="12.5" x14ac:dyDescent="0.25">
      <c r="M521" s="37"/>
      <c r="N521" s="37"/>
    </row>
    <row r="522" spans="13:14" ht="12.5" x14ac:dyDescent="0.25">
      <c r="M522" s="37"/>
      <c r="N522" s="37"/>
    </row>
    <row r="523" spans="13:14" ht="12.5" x14ac:dyDescent="0.25">
      <c r="M523" s="37"/>
      <c r="N523" s="37"/>
    </row>
    <row r="524" spans="13:14" ht="12.5" x14ac:dyDescent="0.25">
      <c r="M524" s="37"/>
      <c r="N524" s="37"/>
    </row>
    <row r="525" spans="13:14" ht="12.5" x14ac:dyDescent="0.25">
      <c r="M525" s="37"/>
      <c r="N525" s="37"/>
    </row>
    <row r="526" spans="13:14" ht="12.5" x14ac:dyDescent="0.25">
      <c r="M526" s="37"/>
      <c r="N526" s="37"/>
    </row>
    <row r="527" spans="13:14" ht="12.5" x14ac:dyDescent="0.25">
      <c r="M527" s="37"/>
      <c r="N527" s="37"/>
    </row>
    <row r="528" spans="13:14" ht="12.5" x14ac:dyDescent="0.25">
      <c r="M528" s="37"/>
      <c r="N528" s="37"/>
    </row>
    <row r="529" spans="13:14" ht="12.5" x14ac:dyDescent="0.25">
      <c r="M529" s="37"/>
      <c r="N529" s="37"/>
    </row>
    <row r="530" spans="13:14" ht="12.5" x14ac:dyDescent="0.25">
      <c r="M530" s="37"/>
      <c r="N530" s="37"/>
    </row>
    <row r="531" spans="13:14" ht="12.5" x14ac:dyDescent="0.25">
      <c r="M531" s="37"/>
      <c r="N531" s="37"/>
    </row>
    <row r="532" spans="13:14" ht="12.5" x14ac:dyDescent="0.25">
      <c r="M532" s="37"/>
      <c r="N532" s="37"/>
    </row>
    <row r="533" spans="13:14" ht="12.5" x14ac:dyDescent="0.25">
      <c r="M533" s="37"/>
      <c r="N533" s="37"/>
    </row>
    <row r="534" spans="13:14" ht="12.5" x14ac:dyDescent="0.25">
      <c r="M534" s="37"/>
      <c r="N534" s="37"/>
    </row>
    <row r="535" spans="13:14" ht="12.5" x14ac:dyDescent="0.25">
      <c r="M535" s="37"/>
      <c r="N535" s="37"/>
    </row>
    <row r="536" spans="13:14" ht="12.5" x14ac:dyDescent="0.25">
      <c r="M536" s="37"/>
      <c r="N536" s="37"/>
    </row>
    <row r="537" spans="13:14" ht="12.5" x14ac:dyDescent="0.25">
      <c r="M537" s="37"/>
      <c r="N537" s="37"/>
    </row>
    <row r="538" spans="13:14" ht="12.5" x14ac:dyDescent="0.25">
      <c r="M538" s="37"/>
      <c r="N538" s="37"/>
    </row>
    <row r="539" spans="13:14" ht="12.5" x14ac:dyDescent="0.25">
      <c r="M539" s="37"/>
      <c r="N539" s="37"/>
    </row>
    <row r="540" spans="13:14" ht="12.5" x14ac:dyDescent="0.25">
      <c r="M540" s="37"/>
      <c r="N540" s="37"/>
    </row>
    <row r="541" spans="13:14" ht="12.5" x14ac:dyDescent="0.25">
      <c r="M541" s="37"/>
      <c r="N541" s="37"/>
    </row>
    <row r="542" spans="13:14" ht="12.5" x14ac:dyDescent="0.25">
      <c r="M542" s="37"/>
      <c r="N542" s="37"/>
    </row>
    <row r="543" spans="13:14" ht="12.5" x14ac:dyDescent="0.25">
      <c r="M543" s="37"/>
      <c r="N543" s="37"/>
    </row>
    <row r="544" spans="13:14" ht="12.5" x14ac:dyDescent="0.25">
      <c r="M544" s="37"/>
      <c r="N544" s="37"/>
    </row>
    <row r="545" spans="13:14" ht="12.5" x14ac:dyDescent="0.25">
      <c r="M545" s="37"/>
      <c r="N545" s="37"/>
    </row>
    <row r="546" spans="13:14" ht="12.5" x14ac:dyDescent="0.25">
      <c r="M546" s="37"/>
      <c r="N546" s="37"/>
    </row>
    <row r="547" spans="13:14" ht="12.5" x14ac:dyDescent="0.25">
      <c r="M547" s="37"/>
      <c r="N547" s="37"/>
    </row>
    <row r="548" spans="13:14" ht="12.5" x14ac:dyDescent="0.25">
      <c r="M548" s="37"/>
      <c r="N548" s="37"/>
    </row>
    <row r="549" spans="13:14" ht="12.5" x14ac:dyDescent="0.25">
      <c r="M549" s="37"/>
      <c r="N549" s="37"/>
    </row>
    <row r="550" spans="13:14" ht="12.5" x14ac:dyDescent="0.25">
      <c r="M550" s="37"/>
      <c r="N550" s="37"/>
    </row>
    <row r="551" spans="13:14" ht="12.5" x14ac:dyDescent="0.25">
      <c r="M551" s="37"/>
      <c r="N551" s="37"/>
    </row>
    <row r="552" spans="13:14" ht="12.5" x14ac:dyDescent="0.25">
      <c r="M552" s="37"/>
      <c r="N552" s="37"/>
    </row>
    <row r="553" spans="13:14" ht="12.5" x14ac:dyDescent="0.25">
      <c r="M553" s="37"/>
      <c r="N553" s="37"/>
    </row>
    <row r="554" spans="13:14" ht="12.5" x14ac:dyDescent="0.25">
      <c r="M554" s="37"/>
      <c r="N554" s="37"/>
    </row>
    <row r="555" spans="13:14" ht="12.5" x14ac:dyDescent="0.25">
      <c r="M555" s="37"/>
      <c r="N555" s="37"/>
    </row>
    <row r="556" spans="13:14" ht="12.5" x14ac:dyDescent="0.25">
      <c r="M556" s="37"/>
      <c r="N556" s="37"/>
    </row>
    <row r="557" spans="13:14" ht="12.5" x14ac:dyDescent="0.25">
      <c r="M557" s="37"/>
      <c r="N557" s="37"/>
    </row>
    <row r="558" spans="13:14" ht="12.5" x14ac:dyDescent="0.25">
      <c r="M558" s="37"/>
      <c r="N558" s="37"/>
    </row>
    <row r="559" spans="13:14" ht="12.5" x14ac:dyDescent="0.25">
      <c r="M559" s="37"/>
      <c r="N559" s="37"/>
    </row>
    <row r="560" spans="13:14" ht="12.5" x14ac:dyDescent="0.25">
      <c r="M560" s="37"/>
      <c r="N560" s="37"/>
    </row>
    <row r="561" spans="13:14" ht="12.5" x14ac:dyDescent="0.25">
      <c r="M561" s="37"/>
      <c r="N561" s="37"/>
    </row>
    <row r="562" spans="13:14" ht="12.5" x14ac:dyDescent="0.25">
      <c r="M562" s="37"/>
      <c r="N562" s="37"/>
    </row>
    <row r="563" spans="13:14" ht="12.5" x14ac:dyDescent="0.25">
      <c r="M563" s="37"/>
      <c r="N563" s="37"/>
    </row>
    <row r="564" spans="13:14" ht="12.5" x14ac:dyDescent="0.25">
      <c r="M564" s="37"/>
      <c r="N564" s="37"/>
    </row>
    <row r="565" spans="13:14" ht="12.5" x14ac:dyDescent="0.25">
      <c r="M565" s="37"/>
      <c r="N565" s="37"/>
    </row>
    <row r="566" spans="13:14" ht="12.5" x14ac:dyDescent="0.25">
      <c r="M566" s="37"/>
      <c r="N566" s="37"/>
    </row>
    <row r="567" spans="13:14" ht="12.5" x14ac:dyDescent="0.25">
      <c r="M567" s="37"/>
      <c r="N567" s="37"/>
    </row>
    <row r="568" spans="13:14" ht="12.5" x14ac:dyDescent="0.25">
      <c r="M568" s="37"/>
      <c r="N568" s="37"/>
    </row>
    <row r="569" spans="13:14" ht="12.5" x14ac:dyDescent="0.25">
      <c r="M569" s="37"/>
      <c r="N569" s="37"/>
    </row>
    <row r="570" spans="13:14" ht="12.5" x14ac:dyDescent="0.25">
      <c r="M570" s="37"/>
      <c r="N570" s="37"/>
    </row>
    <row r="571" spans="13:14" ht="12.5" x14ac:dyDescent="0.25">
      <c r="M571" s="37"/>
      <c r="N571" s="37"/>
    </row>
    <row r="572" spans="13:14" ht="12.5" x14ac:dyDescent="0.25">
      <c r="M572" s="37"/>
      <c r="N572" s="37"/>
    </row>
    <row r="573" spans="13:14" ht="12.5" x14ac:dyDescent="0.25">
      <c r="M573" s="37"/>
      <c r="N573" s="37"/>
    </row>
    <row r="574" spans="13:14" ht="12.5" x14ac:dyDescent="0.25">
      <c r="M574" s="37"/>
      <c r="N574" s="37"/>
    </row>
    <row r="575" spans="13:14" ht="12.5" x14ac:dyDescent="0.25">
      <c r="M575" s="37"/>
      <c r="N575" s="37"/>
    </row>
    <row r="576" spans="13:14" ht="12.5" x14ac:dyDescent="0.25">
      <c r="M576" s="37"/>
      <c r="N576" s="37"/>
    </row>
    <row r="577" spans="13:14" ht="12.5" x14ac:dyDescent="0.25">
      <c r="M577" s="37"/>
      <c r="N577" s="37"/>
    </row>
    <row r="578" spans="13:14" ht="12.5" x14ac:dyDescent="0.25">
      <c r="M578" s="37"/>
      <c r="N578" s="37"/>
    </row>
    <row r="579" spans="13:14" ht="12.5" x14ac:dyDescent="0.25">
      <c r="M579" s="37"/>
      <c r="N579" s="37"/>
    </row>
    <row r="580" spans="13:14" ht="12.5" x14ac:dyDescent="0.25">
      <c r="M580" s="37"/>
      <c r="N580" s="37"/>
    </row>
    <row r="581" spans="13:14" ht="12.5" x14ac:dyDescent="0.25">
      <c r="M581" s="37"/>
      <c r="N581" s="37"/>
    </row>
    <row r="582" spans="13:14" ht="12.5" x14ac:dyDescent="0.25">
      <c r="M582" s="37"/>
      <c r="N582" s="37"/>
    </row>
    <row r="583" spans="13:14" ht="12.5" x14ac:dyDescent="0.25">
      <c r="M583" s="37"/>
      <c r="N583" s="37"/>
    </row>
    <row r="584" spans="13:14" ht="12.5" x14ac:dyDescent="0.25">
      <c r="M584" s="37"/>
      <c r="N584" s="37"/>
    </row>
    <row r="585" spans="13:14" ht="12.5" x14ac:dyDescent="0.25">
      <c r="M585" s="37"/>
      <c r="N585" s="37"/>
    </row>
    <row r="586" spans="13:14" ht="12.5" x14ac:dyDescent="0.25">
      <c r="M586" s="37"/>
      <c r="N586" s="37"/>
    </row>
    <row r="587" spans="13:14" ht="12.5" x14ac:dyDescent="0.25">
      <c r="M587" s="37"/>
      <c r="N587" s="37"/>
    </row>
    <row r="588" spans="13:14" ht="12.5" x14ac:dyDescent="0.25">
      <c r="M588" s="37"/>
      <c r="N588" s="37"/>
    </row>
    <row r="589" spans="13:14" ht="12.5" x14ac:dyDescent="0.25">
      <c r="M589" s="37"/>
      <c r="N589" s="37"/>
    </row>
    <row r="590" spans="13:14" ht="12.5" x14ac:dyDescent="0.25">
      <c r="M590" s="37"/>
      <c r="N590" s="37"/>
    </row>
    <row r="591" spans="13:14" ht="12.5" x14ac:dyDescent="0.25">
      <c r="M591" s="37"/>
      <c r="N591" s="37"/>
    </row>
    <row r="592" spans="13:14" ht="12.5" x14ac:dyDescent="0.25">
      <c r="M592" s="37"/>
      <c r="N592" s="37"/>
    </row>
    <row r="593" spans="13:14" ht="12.5" x14ac:dyDescent="0.25">
      <c r="M593" s="37"/>
      <c r="N593" s="37"/>
    </row>
    <row r="594" spans="13:14" ht="12.5" x14ac:dyDescent="0.25">
      <c r="M594" s="37"/>
      <c r="N594" s="37"/>
    </row>
    <row r="595" spans="13:14" ht="12.5" x14ac:dyDescent="0.25">
      <c r="M595" s="37"/>
      <c r="N595" s="37"/>
    </row>
    <row r="596" spans="13:14" ht="12.5" x14ac:dyDescent="0.25">
      <c r="M596" s="37"/>
      <c r="N596" s="37"/>
    </row>
    <row r="597" spans="13:14" ht="12.5" x14ac:dyDescent="0.25">
      <c r="M597" s="37"/>
      <c r="N597" s="37"/>
    </row>
    <row r="598" spans="13:14" ht="12.5" x14ac:dyDescent="0.25">
      <c r="M598" s="37"/>
      <c r="N598" s="37"/>
    </row>
    <row r="599" spans="13:14" ht="12.5" x14ac:dyDescent="0.25">
      <c r="M599" s="37"/>
      <c r="N599" s="37"/>
    </row>
    <row r="600" spans="13:14" ht="12.5" x14ac:dyDescent="0.25">
      <c r="M600" s="37"/>
      <c r="N600" s="37"/>
    </row>
    <row r="601" spans="13:14" ht="12.5" x14ac:dyDescent="0.25">
      <c r="M601" s="37"/>
      <c r="N601" s="37"/>
    </row>
    <row r="602" spans="13:14" ht="12.5" x14ac:dyDescent="0.25">
      <c r="M602" s="37"/>
      <c r="N602" s="37"/>
    </row>
    <row r="603" spans="13:14" ht="12.5" x14ac:dyDescent="0.25">
      <c r="M603" s="37"/>
      <c r="N603" s="37"/>
    </row>
    <row r="604" spans="13:14" ht="12.5" x14ac:dyDescent="0.25">
      <c r="M604" s="37"/>
      <c r="N604" s="37"/>
    </row>
    <row r="605" spans="13:14" ht="12.5" x14ac:dyDescent="0.25">
      <c r="M605" s="37"/>
      <c r="N605" s="37"/>
    </row>
    <row r="606" spans="13:14" ht="12.5" x14ac:dyDescent="0.25">
      <c r="M606" s="37"/>
      <c r="N606" s="37"/>
    </row>
    <row r="607" spans="13:14" ht="12.5" x14ac:dyDescent="0.25">
      <c r="M607" s="37"/>
      <c r="N607" s="37"/>
    </row>
    <row r="608" spans="13:14" ht="12.5" x14ac:dyDescent="0.25">
      <c r="M608" s="37"/>
      <c r="N608" s="37"/>
    </row>
    <row r="609" spans="13:14" ht="12.5" x14ac:dyDescent="0.25">
      <c r="M609" s="37"/>
      <c r="N609" s="37"/>
    </row>
    <row r="610" spans="13:14" ht="12.5" x14ac:dyDescent="0.25">
      <c r="M610" s="37"/>
      <c r="N610" s="37"/>
    </row>
    <row r="611" spans="13:14" ht="12.5" x14ac:dyDescent="0.25">
      <c r="M611" s="37"/>
      <c r="N611" s="37"/>
    </row>
    <row r="612" spans="13:14" ht="12.5" x14ac:dyDescent="0.25">
      <c r="M612" s="37"/>
      <c r="N612" s="37"/>
    </row>
    <row r="613" spans="13:14" ht="12.5" x14ac:dyDescent="0.25">
      <c r="M613" s="37"/>
      <c r="N613" s="37"/>
    </row>
    <row r="614" spans="13:14" ht="12.5" x14ac:dyDescent="0.25">
      <c r="M614" s="37"/>
      <c r="N614" s="37"/>
    </row>
    <row r="615" spans="13:14" ht="12.5" x14ac:dyDescent="0.25">
      <c r="M615" s="37"/>
      <c r="N615" s="37"/>
    </row>
    <row r="616" spans="13:14" ht="12.5" x14ac:dyDescent="0.25">
      <c r="M616" s="37"/>
      <c r="N616" s="37"/>
    </row>
    <row r="617" spans="13:14" ht="12.5" x14ac:dyDescent="0.25">
      <c r="M617" s="37"/>
      <c r="N617" s="37"/>
    </row>
    <row r="618" spans="13:14" ht="12.5" x14ac:dyDescent="0.25">
      <c r="M618" s="37"/>
      <c r="N618" s="37"/>
    </row>
    <row r="619" spans="13:14" ht="12.5" x14ac:dyDescent="0.25">
      <c r="M619" s="37"/>
      <c r="N619" s="37"/>
    </row>
    <row r="620" spans="13:14" ht="12.5" x14ac:dyDescent="0.25">
      <c r="M620" s="37"/>
      <c r="N620" s="37"/>
    </row>
    <row r="621" spans="13:14" ht="12.5" x14ac:dyDescent="0.25">
      <c r="M621" s="37"/>
      <c r="N621" s="37"/>
    </row>
    <row r="622" spans="13:14" ht="12.5" x14ac:dyDescent="0.25">
      <c r="M622" s="37"/>
      <c r="N622" s="37"/>
    </row>
    <row r="623" spans="13:14" ht="12.5" x14ac:dyDescent="0.25">
      <c r="M623" s="37"/>
      <c r="N623" s="37"/>
    </row>
    <row r="624" spans="13:14" ht="12.5" x14ac:dyDescent="0.25">
      <c r="M624" s="37"/>
      <c r="N624" s="37"/>
    </row>
    <row r="625" spans="13:14" ht="12.5" x14ac:dyDescent="0.25">
      <c r="M625" s="37"/>
      <c r="N625" s="37"/>
    </row>
    <row r="626" spans="13:14" ht="12.5" x14ac:dyDescent="0.25">
      <c r="M626" s="37"/>
      <c r="N626" s="37"/>
    </row>
    <row r="627" spans="13:14" ht="12.5" x14ac:dyDescent="0.25">
      <c r="M627" s="37"/>
      <c r="N627" s="37"/>
    </row>
    <row r="628" spans="13:14" ht="12.5" x14ac:dyDescent="0.25">
      <c r="M628" s="37"/>
      <c r="N628" s="37"/>
    </row>
    <row r="629" spans="13:14" ht="12.5" x14ac:dyDescent="0.25">
      <c r="M629" s="37"/>
      <c r="N629" s="37"/>
    </row>
    <row r="630" spans="13:14" ht="12.5" x14ac:dyDescent="0.25">
      <c r="M630" s="37"/>
      <c r="N630" s="37"/>
    </row>
    <row r="631" spans="13:14" ht="12.5" x14ac:dyDescent="0.25">
      <c r="M631" s="37"/>
      <c r="N631" s="37"/>
    </row>
    <row r="632" spans="13:14" ht="12.5" x14ac:dyDescent="0.25">
      <c r="M632" s="37"/>
      <c r="N632" s="37"/>
    </row>
    <row r="633" spans="13:14" ht="12.5" x14ac:dyDescent="0.25">
      <c r="M633" s="37"/>
      <c r="N633" s="37"/>
    </row>
    <row r="634" spans="13:14" ht="12.5" x14ac:dyDescent="0.25">
      <c r="M634" s="37"/>
      <c r="N634" s="37"/>
    </row>
    <row r="635" spans="13:14" ht="12.5" x14ac:dyDescent="0.25">
      <c r="M635" s="37"/>
      <c r="N635" s="37"/>
    </row>
    <row r="636" spans="13:14" ht="12.5" x14ac:dyDescent="0.25">
      <c r="M636" s="37"/>
      <c r="N636" s="37"/>
    </row>
    <row r="637" spans="13:14" ht="12.5" x14ac:dyDescent="0.25">
      <c r="M637" s="37"/>
      <c r="N637" s="37"/>
    </row>
    <row r="638" spans="13:14" ht="12.5" x14ac:dyDescent="0.25">
      <c r="M638" s="37"/>
      <c r="N638" s="37"/>
    </row>
    <row r="639" spans="13:14" ht="12.5" x14ac:dyDescent="0.25">
      <c r="M639" s="37"/>
      <c r="N639" s="37"/>
    </row>
    <row r="640" spans="13:14" ht="12.5" x14ac:dyDescent="0.25">
      <c r="M640" s="37"/>
      <c r="N640" s="37"/>
    </row>
    <row r="641" spans="13:14" ht="12.5" x14ac:dyDescent="0.25">
      <c r="M641" s="37"/>
      <c r="N641" s="37"/>
    </row>
    <row r="642" spans="13:14" ht="12.5" x14ac:dyDescent="0.25">
      <c r="M642" s="37"/>
      <c r="N642" s="37"/>
    </row>
    <row r="643" spans="13:14" ht="12.5" x14ac:dyDescent="0.25">
      <c r="M643" s="37"/>
      <c r="N643" s="37"/>
    </row>
    <row r="644" spans="13:14" ht="12.5" x14ac:dyDescent="0.25">
      <c r="M644" s="37"/>
      <c r="N644" s="37"/>
    </row>
    <row r="645" spans="13:14" ht="12.5" x14ac:dyDescent="0.25">
      <c r="M645" s="37"/>
      <c r="N645" s="37"/>
    </row>
    <row r="646" spans="13:14" ht="12.5" x14ac:dyDescent="0.25">
      <c r="M646" s="37"/>
      <c r="N646" s="37"/>
    </row>
    <row r="647" spans="13:14" ht="12.5" x14ac:dyDescent="0.25">
      <c r="M647" s="37"/>
      <c r="N647" s="37"/>
    </row>
    <row r="648" spans="13:14" ht="12.5" x14ac:dyDescent="0.25">
      <c r="M648" s="37"/>
      <c r="N648" s="37"/>
    </row>
    <row r="649" spans="13:14" ht="12.5" x14ac:dyDescent="0.25">
      <c r="M649" s="37"/>
      <c r="N649" s="37"/>
    </row>
    <row r="650" spans="13:14" ht="12.5" x14ac:dyDescent="0.25">
      <c r="M650" s="37"/>
      <c r="N650" s="37"/>
    </row>
    <row r="651" spans="13:14" ht="12.5" x14ac:dyDescent="0.25">
      <c r="M651" s="37"/>
      <c r="N651" s="37"/>
    </row>
    <row r="652" spans="13:14" ht="12.5" x14ac:dyDescent="0.25">
      <c r="M652" s="37"/>
      <c r="N652" s="37"/>
    </row>
    <row r="653" spans="13:14" ht="12.5" x14ac:dyDescent="0.25">
      <c r="M653" s="37"/>
      <c r="N653" s="37"/>
    </row>
    <row r="654" spans="13:14" ht="12.5" x14ac:dyDescent="0.25">
      <c r="M654" s="37"/>
      <c r="N654" s="37"/>
    </row>
    <row r="655" spans="13:14" ht="12.5" x14ac:dyDescent="0.25">
      <c r="M655" s="37"/>
      <c r="N655" s="37"/>
    </row>
    <row r="656" spans="13:14" ht="12.5" x14ac:dyDescent="0.25">
      <c r="M656" s="37"/>
      <c r="N656" s="37"/>
    </row>
    <row r="657" spans="13:14" ht="12.5" x14ac:dyDescent="0.25">
      <c r="M657" s="37"/>
      <c r="N657" s="37"/>
    </row>
    <row r="658" spans="13:14" ht="12.5" x14ac:dyDescent="0.25">
      <c r="M658" s="37"/>
      <c r="N658" s="37"/>
    </row>
    <row r="659" spans="13:14" ht="12.5" x14ac:dyDescent="0.25">
      <c r="M659" s="37"/>
      <c r="N659" s="37"/>
    </row>
    <row r="660" spans="13:14" ht="12.5" x14ac:dyDescent="0.25">
      <c r="M660" s="37"/>
      <c r="N660" s="37"/>
    </row>
    <row r="661" spans="13:14" ht="12.5" x14ac:dyDescent="0.25">
      <c r="M661" s="37"/>
      <c r="N661" s="37"/>
    </row>
    <row r="662" spans="13:14" ht="12.5" x14ac:dyDescent="0.25">
      <c r="M662" s="37"/>
      <c r="N662" s="37"/>
    </row>
    <row r="663" spans="13:14" ht="12.5" x14ac:dyDescent="0.25">
      <c r="M663" s="37"/>
      <c r="N663" s="37"/>
    </row>
    <row r="664" spans="13:14" ht="12.5" x14ac:dyDescent="0.25">
      <c r="M664" s="37"/>
      <c r="N664" s="37"/>
    </row>
    <row r="665" spans="13:14" ht="12.5" x14ac:dyDescent="0.25">
      <c r="M665" s="37"/>
      <c r="N665" s="37"/>
    </row>
    <row r="666" spans="13:14" ht="12.5" x14ac:dyDescent="0.25">
      <c r="M666" s="37"/>
      <c r="N666" s="37"/>
    </row>
    <row r="667" spans="13:14" ht="12.5" x14ac:dyDescent="0.25">
      <c r="M667" s="37"/>
      <c r="N667" s="37"/>
    </row>
    <row r="668" spans="13:14" ht="12.5" x14ac:dyDescent="0.25">
      <c r="M668" s="37"/>
      <c r="N668" s="37"/>
    </row>
    <row r="669" spans="13:14" ht="12.5" x14ac:dyDescent="0.25">
      <c r="M669" s="37"/>
      <c r="N669" s="37"/>
    </row>
    <row r="670" spans="13:14" ht="12.5" x14ac:dyDescent="0.25">
      <c r="M670" s="37"/>
      <c r="N670" s="37"/>
    </row>
    <row r="671" spans="13:14" ht="12.5" x14ac:dyDescent="0.25">
      <c r="M671" s="37"/>
      <c r="N671" s="37"/>
    </row>
    <row r="672" spans="13:14" ht="12.5" x14ac:dyDescent="0.25">
      <c r="M672" s="37"/>
      <c r="N672" s="37"/>
    </row>
    <row r="673" spans="13:14" ht="12.5" x14ac:dyDescent="0.25">
      <c r="M673" s="37"/>
      <c r="N673" s="37"/>
    </row>
    <row r="674" spans="13:14" ht="12.5" x14ac:dyDescent="0.25">
      <c r="M674" s="37"/>
      <c r="N674" s="37"/>
    </row>
    <row r="675" spans="13:14" ht="12.5" x14ac:dyDescent="0.25">
      <c r="M675" s="37"/>
      <c r="N675" s="37"/>
    </row>
    <row r="676" spans="13:14" ht="12.5" x14ac:dyDescent="0.25">
      <c r="M676" s="37"/>
      <c r="N676" s="37"/>
    </row>
    <row r="677" spans="13:14" ht="12.5" x14ac:dyDescent="0.25">
      <c r="M677" s="37"/>
      <c r="N677" s="37"/>
    </row>
    <row r="678" spans="13:14" ht="12.5" x14ac:dyDescent="0.25">
      <c r="M678" s="37"/>
      <c r="N678" s="37"/>
    </row>
    <row r="679" spans="13:14" ht="12.5" x14ac:dyDescent="0.25">
      <c r="M679" s="37"/>
      <c r="N679" s="37"/>
    </row>
    <row r="680" spans="13:14" ht="12.5" x14ac:dyDescent="0.25">
      <c r="M680" s="37"/>
      <c r="N680" s="37"/>
    </row>
    <row r="681" spans="13:14" ht="12.5" x14ac:dyDescent="0.25">
      <c r="M681" s="37"/>
      <c r="N681" s="37"/>
    </row>
    <row r="682" spans="13:14" ht="12.5" x14ac:dyDescent="0.25">
      <c r="M682" s="37"/>
      <c r="N682" s="37"/>
    </row>
    <row r="683" spans="13:14" ht="12.5" x14ac:dyDescent="0.25">
      <c r="M683" s="37"/>
      <c r="N683" s="37"/>
    </row>
    <row r="684" spans="13:14" ht="12.5" x14ac:dyDescent="0.25">
      <c r="M684" s="37"/>
      <c r="N684" s="37"/>
    </row>
    <row r="685" spans="13:14" ht="12.5" x14ac:dyDescent="0.25">
      <c r="M685" s="37"/>
      <c r="N685" s="37"/>
    </row>
    <row r="686" spans="13:14" ht="12.5" x14ac:dyDescent="0.25">
      <c r="M686" s="37"/>
      <c r="N686" s="37"/>
    </row>
    <row r="687" spans="13:14" ht="12.5" x14ac:dyDescent="0.25">
      <c r="M687" s="37"/>
      <c r="N687" s="37"/>
    </row>
    <row r="688" spans="13:14" ht="12.5" x14ac:dyDescent="0.25">
      <c r="M688" s="37"/>
      <c r="N688" s="37"/>
    </row>
    <row r="689" spans="13:14" ht="12.5" x14ac:dyDescent="0.25">
      <c r="M689" s="37"/>
      <c r="N689" s="37"/>
    </row>
    <row r="690" spans="13:14" ht="12.5" x14ac:dyDescent="0.25">
      <c r="M690" s="37"/>
      <c r="N690" s="37"/>
    </row>
    <row r="691" spans="13:14" ht="12.5" x14ac:dyDescent="0.25">
      <c r="M691" s="37"/>
      <c r="N691" s="37"/>
    </row>
    <row r="692" spans="13:14" ht="12.5" x14ac:dyDescent="0.25">
      <c r="M692" s="37"/>
      <c r="N692" s="37"/>
    </row>
    <row r="693" spans="13:14" ht="12.5" x14ac:dyDescent="0.25">
      <c r="M693" s="37"/>
      <c r="N693" s="37"/>
    </row>
    <row r="694" spans="13:14" ht="12.5" x14ac:dyDescent="0.25">
      <c r="M694" s="37"/>
      <c r="N694" s="37"/>
    </row>
    <row r="695" spans="13:14" ht="12.5" x14ac:dyDescent="0.25">
      <c r="M695" s="37"/>
      <c r="N695" s="37"/>
    </row>
    <row r="696" spans="13:14" ht="12.5" x14ac:dyDescent="0.25">
      <c r="M696" s="37"/>
      <c r="N696" s="37"/>
    </row>
    <row r="697" spans="13:14" ht="12.5" x14ac:dyDescent="0.25">
      <c r="M697" s="37"/>
      <c r="N697" s="37"/>
    </row>
    <row r="698" spans="13:14" ht="12.5" x14ac:dyDescent="0.25">
      <c r="M698" s="37"/>
      <c r="N698" s="37"/>
    </row>
    <row r="699" spans="13:14" ht="12.5" x14ac:dyDescent="0.25">
      <c r="M699" s="37"/>
      <c r="N699" s="37"/>
    </row>
    <row r="700" spans="13:14" ht="12.5" x14ac:dyDescent="0.25">
      <c r="M700" s="37"/>
      <c r="N700" s="37"/>
    </row>
    <row r="701" spans="13:14" ht="12.5" x14ac:dyDescent="0.25">
      <c r="M701" s="37"/>
      <c r="N701" s="37"/>
    </row>
    <row r="702" spans="13:14" ht="12.5" x14ac:dyDescent="0.25">
      <c r="M702" s="37"/>
      <c r="N702" s="37"/>
    </row>
    <row r="703" spans="13:14" ht="12.5" x14ac:dyDescent="0.25">
      <c r="M703" s="37"/>
      <c r="N703" s="37"/>
    </row>
    <row r="704" spans="13:14" ht="12.5" x14ac:dyDescent="0.25">
      <c r="M704" s="37"/>
      <c r="N704" s="37"/>
    </row>
    <row r="705" spans="13:14" ht="12.5" x14ac:dyDescent="0.25">
      <c r="M705" s="37"/>
      <c r="N705" s="37"/>
    </row>
    <row r="706" spans="13:14" ht="12.5" x14ac:dyDescent="0.25">
      <c r="M706" s="37"/>
      <c r="N706" s="37"/>
    </row>
    <row r="707" spans="13:14" ht="12.5" x14ac:dyDescent="0.25">
      <c r="M707" s="37"/>
      <c r="N707" s="37"/>
    </row>
    <row r="708" spans="13:14" ht="12.5" x14ac:dyDescent="0.25">
      <c r="M708" s="37"/>
      <c r="N708" s="37"/>
    </row>
    <row r="709" spans="13:14" ht="12.5" x14ac:dyDescent="0.25">
      <c r="M709" s="37"/>
      <c r="N709" s="37"/>
    </row>
    <row r="710" spans="13:14" ht="12.5" x14ac:dyDescent="0.25">
      <c r="M710" s="37"/>
      <c r="N710" s="37"/>
    </row>
    <row r="711" spans="13:14" ht="12.5" x14ac:dyDescent="0.25">
      <c r="M711" s="37"/>
      <c r="N711" s="37"/>
    </row>
    <row r="712" spans="13:14" ht="12.5" x14ac:dyDescent="0.25">
      <c r="M712" s="37"/>
      <c r="N712" s="37"/>
    </row>
    <row r="713" spans="13:14" ht="12.5" x14ac:dyDescent="0.25">
      <c r="M713" s="37"/>
      <c r="N713" s="37"/>
    </row>
    <row r="714" spans="13:14" ht="12.5" x14ac:dyDescent="0.25">
      <c r="M714" s="37"/>
      <c r="N714" s="37"/>
    </row>
    <row r="715" spans="13:14" ht="12.5" x14ac:dyDescent="0.25">
      <c r="M715" s="37"/>
      <c r="N715" s="37"/>
    </row>
    <row r="716" spans="13:14" ht="12.5" x14ac:dyDescent="0.25">
      <c r="M716" s="37"/>
      <c r="N716" s="37"/>
    </row>
    <row r="717" spans="13:14" ht="12.5" x14ac:dyDescent="0.25">
      <c r="M717" s="37"/>
      <c r="N717" s="37"/>
    </row>
    <row r="718" spans="13:14" ht="12.5" x14ac:dyDescent="0.25">
      <c r="M718" s="37"/>
      <c r="N718" s="37"/>
    </row>
    <row r="719" spans="13:14" ht="12.5" x14ac:dyDescent="0.25">
      <c r="M719" s="37"/>
      <c r="N719" s="37"/>
    </row>
    <row r="720" spans="13:14" ht="12.5" x14ac:dyDescent="0.25">
      <c r="M720" s="37"/>
      <c r="N720" s="37"/>
    </row>
    <row r="721" spans="13:14" ht="12.5" x14ac:dyDescent="0.25">
      <c r="M721" s="37"/>
      <c r="N721" s="37"/>
    </row>
    <row r="722" spans="13:14" ht="12.5" x14ac:dyDescent="0.25">
      <c r="M722" s="37"/>
      <c r="N722" s="37"/>
    </row>
    <row r="723" spans="13:14" ht="12.5" x14ac:dyDescent="0.25">
      <c r="M723" s="37"/>
      <c r="N723" s="37"/>
    </row>
    <row r="724" spans="13:14" ht="12.5" x14ac:dyDescent="0.25">
      <c r="M724" s="37"/>
      <c r="N724" s="37"/>
    </row>
    <row r="725" spans="13:14" ht="12.5" x14ac:dyDescent="0.25">
      <c r="M725" s="37"/>
      <c r="N725" s="37"/>
    </row>
    <row r="726" spans="13:14" ht="12.5" x14ac:dyDescent="0.25">
      <c r="M726" s="37"/>
      <c r="N726" s="37"/>
    </row>
    <row r="727" spans="13:14" ht="12.5" x14ac:dyDescent="0.25">
      <c r="M727" s="37"/>
      <c r="N727" s="37"/>
    </row>
    <row r="728" spans="13:14" ht="12.5" x14ac:dyDescent="0.25">
      <c r="M728" s="37"/>
      <c r="N728" s="37"/>
    </row>
    <row r="729" spans="13:14" ht="12.5" x14ac:dyDescent="0.25">
      <c r="M729" s="37"/>
      <c r="N729" s="37"/>
    </row>
    <row r="730" spans="13:14" ht="12.5" x14ac:dyDescent="0.25">
      <c r="M730" s="37"/>
      <c r="N730" s="37"/>
    </row>
    <row r="731" spans="13:14" ht="12.5" x14ac:dyDescent="0.25">
      <c r="M731" s="37"/>
      <c r="N731" s="37"/>
    </row>
    <row r="732" spans="13:14" ht="12.5" x14ac:dyDescent="0.25">
      <c r="M732" s="37"/>
      <c r="N732" s="37"/>
    </row>
    <row r="733" spans="13:14" ht="12.5" x14ac:dyDescent="0.25">
      <c r="M733" s="37"/>
      <c r="N733" s="37"/>
    </row>
    <row r="734" spans="13:14" ht="12.5" x14ac:dyDescent="0.25">
      <c r="M734" s="37"/>
      <c r="N734" s="37"/>
    </row>
    <row r="735" spans="13:14" ht="12.5" x14ac:dyDescent="0.25">
      <c r="M735" s="37"/>
      <c r="N735" s="37"/>
    </row>
    <row r="736" spans="13:14" ht="12.5" x14ac:dyDescent="0.25">
      <c r="M736" s="37"/>
      <c r="N736" s="37"/>
    </row>
    <row r="737" spans="13:14" ht="12.5" x14ac:dyDescent="0.25">
      <c r="M737" s="37"/>
      <c r="N737" s="37"/>
    </row>
    <row r="738" spans="13:14" ht="12.5" x14ac:dyDescent="0.25">
      <c r="M738" s="37"/>
      <c r="N738" s="37"/>
    </row>
    <row r="739" spans="13:14" ht="12.5" x14ac:dyDescent="0.25">
      <c r="M739" s="37"/>
      <c r="N739" s="37"/>
    </row>
    <row r="740" spans="13:14" ht="12.5" x14ac:dyDescent="0.25">
      <c r="M740" s="37"/>
      <c r="N740" s="37"/>
    </row>
    <row r="741" spans="13:14" ht="12.5" x14ac:dyDescent="0.25">
      <c r="M741" s="37"/>
      <c r="N741" s="37"/>
    </row>
    <row r="742" spans="13:14" ht="12.5" x14ac:dyDescent="0.25">
      <c r="M742" s="37"/>
      <c r="N742" s="37"/>
    </row>
    <row r="743" spans="13:14" ht="12.5" x14ac:dyDescent="0.25">
      <c r="M743" s="37"/>
      <c r="N743" s="37"/>
    </row>
    <row r="744" spans="13:14" ht="12.5" x14ac:dyDescent="0.25">
      <c r="M744" s="37"/>
      <c r="N744" s="37"/>
    </row>
    <row r="745" spans="13:14" ht="12.5" x14ac:dyDescent="0.25">
      <c r="M745" s="37"/>
      <c r="N745" s="37"/>
    </row>
    <row r="746" spans="13:14" ht="12.5" x14ac:dyDescent="0.25">
      <c r="M746" s="37"/>
      <c r="N746" s="37"/>
    </row>
    <row r="747" spans="13:14" ht="12.5" x14ac:dyDescent="0.25">
      <c r="M747" s="37"/>
      <c r="N747" s="37"/>
    </row>
    <row r="748" spans="13:14" ht="12.5" x14ac:dyDescent="0.25">
      <c r="M748" s="37"/>
      <c r="N748" s="37"/>
    </row>
    <row r="749" spans="13:14" ht="12.5" x14ac:dyDescent="0.25">
      <c r="M749" s="37"/>
      <c r="N749" s="37"/>
    </row>
    <row r="750" spans="13:14" ht="12.5" x14ac:dyDescent="0.25">
      <c r="M750" s="37"/>
      <c r="N750" s="37"/>
    </row>
    <row r="751" spans="13:14" ht="12.5" x14ac:dyDescent="0.25">
      <c r="M751" s="37"/>
      <c r="N751" s="37"/>
    </row>
    <row r="752" spans="13:14" ht="12.5" x14ac:dyDescent="0.25">
      <c r="M752" s="37"/>
      <c r="N752" s="37"/>
    </row>
    <row r="753" spans="13:14" ht="12.5" x14ac:dyDescent="0.25">
      <c r="M753" s="37"/>
      <c r="N753" s="37"/>
    </row>
    <row r="754" spans="13:14" ht="12.5" x14ac:dyDescent="0.25">
      <c r="M754" s="37"/>
      <c r="N754" s="37"/>
    </row>
    <row r="755" spans="13:14" ht="12.5" x14ac:dyDescent="0.25">
      <c r="M755" s="37"/>
      <c r="N755" s="37"/>
    </row>
    <row r="756" spans="13:14" ht="12.5" x14ac:dyDescent="0.25">
      <c r="M756" s="37"/>
      <c r="N756" s="37"/>
    </row>
    <row r="757" spans="13:14" ht="12.5" x14ac:dyDescent="0.25">
      <c r="M757" s="37"/>
      <c r="N757" s="37"/>
    </row>
    <row r="758" spans="13:14" ht="12.5" x14ac:dyDescent="0.25">
      <c r="M758" s="37"/>
      <c r="N758" s="37"/>
    </row>
    <row r="759" spans="13:14" ht="12.5" x14ac:dyDescent="0.25">
      <c r="M759" s="37"/>
      <c r="N759" s="37"/>
    </row>
    <row r="760" spans="13:14" ht="12.5" x14ac:dyDescent="0.25">
      <c r="M760" s="37"/>
      <c r="N760" s="37"/>
    </row>
    <row r="761" spans="13:14" ht="12.5" x14ac:dyDescent="0.25">
      <c r="M761" s="37"/>
      <c r="N761" s="37"/>
    </row>
    <row r="762" spans="13:14" ht="12.5" x14ac:dyDescent="0.25">
      <c r="M762" s="37"/>
      <c r="N762" s="37"/>
    </row>
    <row r="763" spans="13:14" ht="12.5" x14ac:dyDescent="0.25">
      <c r="M763" s="37"/>
      <c r="N763" s="37"/>
    </row>
    <row r="764" spans="13:14" ht="12.5" x14ac:dyDescent="0.25">
      <c r="M764" s="37"/>
      <c r="N764" s="37"/>
    </row>
    <row r="765" spans="13:14" ht="12.5" x14ac:dyDescent="0.25">
      <c r="M765" s="37"/>
      <c r="N765" s="37"/>
    </row>
    <row r="766" spans="13:14" ht="12.5" x14ac:dyDescent="0.25">
      <c r="M766" s="37"/>
      <c r="N766" s="37"/>
    </row>
    <row r="767" spans="13:14" ht="12.5" x14ac:dyDescent="0.25">
      <c r="M767" s="37"/>
      <c r="N767" s="37"/>
    </row>
    <row r="768" spans="13:14" ht="12.5" x14ac:dyDescent="0.25">
      <c r="M768" s="37"/>
      <c r="N768" s="37"/>
    </row>
    <row r="769" spans="13:14" ht="12.5" x14ac:dyDescent="0.25">
      <c r="M769" s="37"/>
      <c r="N769" s="37"/>
    </row>
    <row r="770" spans="13:14" ht="12.5" x14ac:dyDescent="0.25">
      <c r="M770" s="37"/>
      <c r="N770" s="37"/>
    </row>
    <row r="771" spans="13:14" ht="12.5" x14ac:dyDescent="0.25">
      <c r="M771" s="37"/>
      <c r="N771" s="37"/>
    </row>
    <row r="772" spans="13:14" ht="12.5" x14ac:dyDescent="0.25">
      <c r="M772" s="37"/>
      <c r="N772" s="37"/>
    </row>
    <row r="773" spans="13:14" ht="12.5" x14ac:dyDescent="0.25">
      <c r="M773" s="37"/>
      <c r="N773" s="37"/>
    </row>
    <row r="774" spans="13:14" ht="12.5" x14ac:dyDescent="0.25">
      <c r="M774" s="37"/>
      <c r="N774" s="37"/>
    </row>
    <row r="775" spans="13:14" ht="12.5" x14ac:dyDescent="0.25">
      <c r="M775" s="37"/>
      <c r="N775" s="37"/>
    </row>
    <row r="776" spans="13:14" ht="12.5" x14ac:dyDescent="0.25">
      <c r="M776" s="37"/>
      <c r="N776" s="37"/>
    </row>
    <row r="777" spans="13:14" ht="12.5" x14ac:dyDescent="0.25">
      <c r="M777" s="37"/>
      <c r="N777" s="37"/>
    </row>
    <row r="778" spans="13:14" ht="12.5" x14ac:dyDescent="0.25">
      <c r="M778" s="37"/>
      <c r="N778" s="37"/>
    </row>
    <row r="779" spans="13:14" ht="12.5" x14ac:dyDescent="0.25">
      <c r="M779" s="37"/>
      <c r="N779" s="37"/>
    </row>
    <row r="780" spans="13:14" ht="12.5" x14ac:dyDescent="0.25">
      <c r="M780" s="37"/>
      <c r="N780" s="37"/>
    </row>
    <row r="781" spans="13:14" ht="12.5" x14ac:dyDescent="0.25">
      <c r="M781" s="37"/>
      <c r="N781" s="37"/>
    </row>
    <row r="782" spans="13:14" ht="12.5" x14ac:dyDescent="0.25">
      <c r="M782" s="37"/>
      <c r="N782" s="37"/>
    </row>
    <row r="783" spans="13:14" ht="12.5" x14ac:dyDescent="0.25">
      <c r="M783" s="37"/>
      <c r="N783" s="37"/>
    </row>
    <row r="784" spans="13:14" ht="12.5" x14ac:dyDescent="0.25">
      <c r="M784" s="37"/>
      <c r="N784" s="37"/>
    </row>
    <row r="785" spans="13:14" ht="12.5" x14ac:dyDescent="0.25">
      <c r="M785" s="37"/>
      <c r="N785" s="37"/>
    </row>
    <row r="786" spans="13:14" ht="12.5" x14ac:dyDescent="0.25">
      <c r="M786" s="37"/>
      <c r="N786" s="37"/>
    </row>
    <row r="787" spans="13:14" ht="12.5" x14ac:dyDescent="0.25">
      <c r="M787" s="37"/>
      <c r="N787" s="37"/>
    </row>
    <row r="788" spans="13:14" ht="12.5" x14ac:dyDescent="0.25">
      <c r="M788" s="37"/>
      <c r="N788" s="37"/>
    </row>
    <row r="789" spans="13:14" ht="12.5" x14ac:dyDescent="0.25">
      <c r="M789" s="37"/>
      <c r="N789" s="37"/>
    </row>
    <row r="790" spans="13:14" ht="12.5" x14ac:dyDescent="0.25">
      <c r="M790" s="37"/>
      <c r="N790" s="37"/>
    </row>
    <row r="791" spans="13:14" ht="12.5" x14ac:dyDescent="0.25">
      <c r="M791" s="37"/>
      <c r="N791" s="37"/>
    </row>
    <row r="792" spans="13:14" ht="12.5" x14ac:dyDescent="0.25">
      <c r="M792" s="37"/>
      <c r="N792" s="37"/>
    </row>
    <row r="793" spans="13:14" ht="12.5" x14ac:dyDescent="0.25">
      <c r="M793" s="37"/>
      <c r="N793" s="37"/>
    </row>
    <row r="794" spans="13:14" ht="12.5" x14ac:dyDescent="0.25">
      <c r="M794" s="37"/>
      <c r="N794" s="37"/>
    </row>
    <row r="795" spans="13:14" ht="12.5" x14ac:dyDescent="0.25">
      <c r="M795" s="37"/>
      <c r="N795" s="37"/>
    </row>
    <row r="796" spans="13:14" ht="12.5" x14ac:dyDescent="0.25">
      <c r="M796" s="37"/>
      <c r="N796" s="37"/>
    </row>
    <row r="797" spans="13:14" ht="12.5" x14ac:dyDescent="0.25">
      <c r="M797" s="37"/>
      <c r="N797" s="37"/>
    </row>
    <row r="798" spans="13:14" ht="12.5" x14ac:dyDescent="0.25">
      <c r="M798" s="37"/>
      <c r="N798" s="37"/>
    </row>
    <row r="799" spans="13:14" ht="12.5" x14ac:dyDescent="0.25">
      <c r="M799" s="37"/>
      <c r="N799" s="37"/>
    </row>
    <row r="800" spans="13:14" ht="12.5" x14ac:dyDescent="0.25">
      <c r="M800" s="37"/>
      <c r="N800" s="37"/>
    </row>
    <row r="801" spans="13:14" ht="12.5" x14ac:dyDescent="0.25">
      <c r="M801" s="37"/>
      <c r="N801" s="37"/>
    </row>
    <row r="802" spans="13:14" ht="12.5" x14ac:dyDescent="0.25">
      <c r="M802" s="37"/>
      <c r="N802" s="37"/>
    </row>
    <row r="803" spans="13:14" ht="12.5" x14ac:dyDescent="0.25">
      <c r="M803" s="37"/>
      <c r="N803" s="37"/>
    </row>
    <row r="804" spans="13:14" ht="12.5" x14ac:dyDescent="0.25">
      <c r="M804" s="37"/>
      <c r="N804" s="37"/>
    </row>
    <row r="805" spans="13:14" ht="12.5" x14ac:dyDescent="0.25">
      <c r="M805" s="37"/>
      <c r="N805" s="37"/>
    </row>
    <row r="806" spans="13:14" ht="12.5" x14ac:dyDescent="0.25">
      <c r="M806" s="37"/>
      <c r="N806" s="37"/>
    </row>
    <row r="807" spans="13:14" ht="12.5" x14ac:dyDescent="0.25">
      <c r="M807" s="37"/>
      <c r="N807" s="37"/>
    </row>
    <row r="808" spans="13:14" ht="12.5" x14ac:dyDescent="0.25">
      <c r="M808" s="37"/>
      <c r="N808" s="37"/>
    </row>
    <row r="809" spans="13:14" ht="12.5" x14ac:dyDescent="0.25">
      <c r="M809" s="37"/>
      <c r="N809" s="37"/>
    </row>
    <row r="810" spans="13:14" ht="12.5" x14ac:dyDescent="0.25">
      <c r="M810" s="37"/>
      <c r="N810" s="37"/>
    </row>
    <row r="811" spans="13:14" ht="12.5" x14ac:dyDescent="0.25">
      <c r="M811" s="37"/>
      <c r="N811" s="37"/>
    </row>
    <row r="812" spans="13:14" ht="12.5" x14ac:dyDescent="0.25">
      <c r="M812" s="37"/>
      <c r="N812" s="37"/>
    </row>
    <row r="813" spans="13:14" ht="12.5" x14ac:dyDescent="0.25">
      <c r="M813" s="37"/>
      <c r="N813" s="37"/>
    </row>
    <row r="814" spans="13:14" ht="12.5" x14ac:dyDescent="0.25">
      <c r="M814" s="37"/>
      <c r="N814" s="37"/>
    </row>
    <row r="815" spans="13:14" ht="12.5" x14ac:dyDescent="0.25">
      <c r="M815" s="37"/>
      <c r="N815" s="37"/>
    </row>
    <row r="816" spans="13:14" ht="12.5" x14ac:dyDescent="0.25">
      <c r="M816" s="37"/>
      <c r="N816" s="37"/>
    </row>
    <row r="817" spans="13:14" ht="12.5" x14ac:dyDescent="0.25">
      <c r="M817" s="37"/>
      <c r="N817" s="37"/>
    </row>
    <row r="818" spans="13:14" ht="12.5" x14ac:dyDescent="0.25">
      <c r="M818" s="37"/>
      <c r="N818" s="37"/>
    </row>
    <row r="819" spans="13:14" ht="12.5" x14ac:dyDescent="0.25">
      <c r="M819" s="37"/>
      <c r="N819" s="37"/>
    </row>
    <row r="820" spans="13:14" ht="12.5" x14ac:dyDescent="0.25">
      <c r="M820" s="37"/>
      <c r="N820" s="37"/>
    </row>
    <row r="821" spans="13:14" ht="12.5" x14ac:dyDescent="0.25">
      <c r="M821" s="37"/>
      <c r="N821" s="37"/>
    </row>
    <row r="822" spans="13:14" ht="12.5" x14ac:dyDescent="0.25">
      <c r="M822" s="37"/>
      <c r="N822" s="37"/>
    </row>
    <row r="823" spans="13:14" ht="12.5" x14ac:dyDescent="0.25">
      <c r="M823" s="37"/>
      <c r="N823" s="37"/>
    </row>
    <row r="824" spans="13:14" ht="12.5" x14ac:dyDescent="0.25">
      <c r="M824" s="37"/>
      <c r="N824" s="37"/>
    </row>
    <row r="825" spans="13:14" ht="12.5" x14ac:dyDescent="0.25">
      <c r="M825" s="37"/>
      <c r="N825" s="37"/>
    </row>
    <row r="826" spans="13:14" ht="12.5" x14ac:dyDescent="0.25">
      <c r="M826" s="37"/>
      <c r="N826" s="37"/>
    </row>
    <row r="827" spans="13:14" ht="12.5" x14ac:dyDescent="0.25">
      <c r="M827" s="37"/>
      <c r="N827" s="37"/>
    </row>
    <row r="828" spans="13:14" ht="12.5" x14ac:dyDescent="0.25">
      <c r="M828" s="37"/>
      <c r="N828" s="37"/>
    </row>
    <row r="829" spans="13:14" ht="12.5" x14ac:dyDescent="0.25">
      <c r="M829" s="37"/>
      <c r="N829" s="37"/>
    </row>
    <row r="830" spans="13:14" ht="12.5" x14ac:dyDescent="0.25">
      <c r="M830" s="37"/>
      <c r="N830" s="37"/>
    </row>
    <row r="831" spans="13:14" ht="12.5" x14ac:dyDescent="0.25">
      <c r="M831" s="37"/>
      <c r="N831" s="37"/>
    </row>
    <row r="832" spans="13:14" ht="12.5" x14ac:dyDescent="0.25">
      <c r="M832" s="37"/>
      <c r="N832" s="37"/>
    </row>
    <row r="833" spans="13:14" ht="12.5" x14ac:dyDescent="0.25">
      <c r="M833" s="37"/>
      <c r="N833" s="37"/>
    </row>
    <row r="834" spans="13:14" ht="12.5" x14ac:dyDescent="0.25">
      <c r="M834" s="37"/>
      <c r="N834" s="37"/>
    </row>
    <row r="835" spans="13:14" ht="12.5" x14ac:dyDescent="0.25">
      <c r="M835" s="37"/>
      <c r="N835" s="37"/>
    </row>
    <row r="836" spans="13:14" ht="12.5" x14ac:dyDescent="0.25">
      <c r="M836" s="37"/>
      <c r="N836" s="37"/>
    </row>
    <row r="837" spans="13:14" ht="12.5" x14ac:dyDescent="0.25">
      <c r="M837" s="37"/>
      <c r="N837" s="37"/>
    </row>
    <row r="838" spans="13:14" ht="12.5" x14ac:dyDescent="0.25">
      <c r="M838" s="37"/>
      <c r="N838" s="37"/>
    </row>
    <row r="839" spans="13:14" ht="12.5" x14ac:dyDescent="0.25">
      <c r="M839" s="37"/>
      <c r="N839" s="37"/>
    </row>
    <row r="840" spans="13:14" ht="12.5" x14ac:dyDescent="0.25">
      <c r="M840" s="37"/>
      <c r="N840" s="37"/>
    </row>
    <row r="841" spans="13:14" ht="12.5" x14ac:dyDescent="0.25">
      <c r="M841" s="37"/>
      <c r="N841" s="37"/>
    </row>
    <row r="842" spans="13:14" ht="12.5" x14ac:dyDescent="0.25">
      <c r="M842" s="37"/>
      <c r="N842" s="37"/>
    </row>
    <row r="843" spans="13:14" ht="12.5" x14ac:dyDescent="0.25">
      <c r="M843" s="37"/>
      <c r="N843" s="37"/>
    </row>
    <row r="844" spans="13:14" ht="12.5" x14ac:dyDescent="0.25">
      <c r="M844" s="37"/>
      <c r="N844" s="37"/>
    </row>
    <row r="845" spans="13:14" ht="12.5" x14ac:dyDescent="0.25">
      <c r="M845" s="37"/>
      <c r="N845" s="37"/>
    </row>
    <row r="846" spans="13:14" ht="12.5" x14ac:dyDescent="0.25">
      <c r="M846" s="37"/>
      <c r="N846" s="37"/>
    </row>
    <row r="847" spans="13:14" ht="12.5" x14ac:dyDescent="0.25">
      <c r="M847" s="37"/>
      <c r="N847" s="37"/>
    </row>
    <row r="848" spans="13:14" ht="12.5" x14ac:dyDescent="0.25">
      <c r="M848" s="37"/>
      <c r="N848" s="37"/>
    </row>
    <row r="849" spans="13:14" ht="12.5" x14ac:dyDescent="0.25">
      <c r="M849" s="37"/>
      <c r="N849" s="37"/>
    </row>
    <row r="850" spans="13:14" ht="12.5" x14ac:dyDescent="0.25">
      <c r="M850" s="37"/>
      <c r="N850" s="37"/>
    </row>
    <row r="851" spans="13:14" ht="12.5" x14ac:dyDescent="0.25">
      <c r="M851" s="37"/>
      <c r="N851" s="37"/>
    </row>
    <row r="852" spans="13:14" ht="12.5" x14ac:dyDescent="0.25">
      <c r="M852" s="37"/>
      <c r="N852" s="37"/>
    </row>
    <row r="853" spans="13:14" ht="12.5" x14ac:dyDescent="0.25">
      <c r="M853" s="37"/>
      <c r="N853" s="37"/>
    </row>
    <row r="854" spans="13:14" ht="12.5" x14ac:dyDescent="0.25">
      <c r="M854" s="37"/>
      <c r="N854" s="37"/>
    </row>
    <row r="855" spans="13:14" ht="12.5" x14ac:dyDescent="0.25">
      <c r="M855" s="37"/>
      <c r="N855" s="37"/>
    </row>
    <row r="856" spans="13:14" ht="12.5" x14ac:dyDescent="0.25">
      <c r="M856" s="37"/>
      <c r="N856" s="37"/>
    </row>
    <row r="857" spans="13:14" ht="12.5" x14ac:dyDescent="0.25">
      <c r="M857" s="37"/>
      <c r="N857" s="37"/>
    </row>
    <row r="858" spans="13:14" ht="12.5" x14ac:dyDescent="0.25">
      <c r="M858" s="37"/>
      <c r="N858" s="37"/>
    </row>
    <row r="859" spans="13:14" ht="12.5" x14ac:dyDescent="0.25">
      <c r="M859" s="37"/>
      <c r="N859" s="37"/>
    </row>
    <row r="860" spans="13:14" ht="12.5" x14ac:dyDescent="0.25">
      <c r="M860" s="37"/>
      <c r="N860" s="37"/>
    </row>
    <row r="861" spans="13:14" ht="12.5" x14ac:dyDescent="0.25">
      <c r="M861" s="37"/>
      <c r="N861" s="37"/>
    </row>
    <row r="862" spans="13:14" ht="12.5" x14ac:dyDescent="0.25">
      <c r="M862" s="37"/>
      <c r="N862" s="37"/>
    </row>
    <row r="863" spans="13:14" ht="12.5" x14ac:dyDescent="0.25">
      <c r="M863" s="37"/>
      <c r="N863" s="37"/>
    </row>
    <row r="864" spans="13:14" ht="12.5" x14ac:dyDescent="0.25">
      <c r="M864" s="37"/>
      <c r="N864" s="37"/>
    </row>
    <row r="865" spans="13:14" ht="12.5" x14ac:dyDescent="0.25">
      <c r="M865" s="37"/>
      <c r="N865" s="37"/>
    </row>
    <row r="866" spans="13:14" ht="12.5" x14ac:dyDescent="0.25">
      <c r="M866" s="37"/>
      <c r="N866" s="37"/>
    </row>
    <row r="867" spans="13:14" ht="12.5" x14ac:dyDescent="0.25">
      <c r="M867" s="37"/>
      <c r="N867" s="37"/>
    </row>
    <row r="868" spans="13:14" ht="12.5" x14ac:dyDescent="0.25">
      <c r="M868" s="37"/>
      <c r="N868" s="37"/>
    </row>
    <row r="869" spans="13:14" ht="12.5" x14ac:dyDescent="0.25">
      <c r="M869" s="37"/>
      <c r="N869" s="37"/>
    </row>
    <row r="870" spans="13:14" ht="12.5" x14ac:dyDescent="0.25">
      <c r="M870" s="37"/>
      <c r="N870" s="37"/>
    </row>
    <row r="871" spans="13:14" ht="12.5" x14ac:dyDescent="0.25">
      <c r="M871" s="37"/>
      <c r="N871" s="37"/>
    </row>
    <row r="872" spans="13:14" ht="12.5" x14ac:dyDescent="0.25">
      <c r="M872" s="37"/>
      <c r="N872" s="37"/>
    </row>
    <row r="873" spans="13:14" ht="12.5" x14ac:dyDescent="0.25">
      <c r="M873" s="37"/>
      <c r="N873" s="37"/>
    </row>
    <row r="874" spans="13:14" ht="12.5" x14ac:dyDescent="0.25">
      <c r="M874" s="37"/>
      <c r="N874" s="37"/>
    </row>
    <row r="875" spans="13:14" ht="12.5" x14ac:dyDescent="0.25">
      <c r="M875" s="37"/>
      <c r="N875" s="37"/>
    </row>
    <row r="876" spans="13:14" ht="12.5" x14ac:dyDescent="0.25">
      <c r="M876" s="37"/>
      <c r="N876" s="37"/>
    </row>
    <row r="877" spans="13:14" ht="12.5" x14ac:dyDescent="0.25">
      <c r="M877" s="37"/>
      <c r="N877" s="37"/>
    </row>
    <row r="878" spans="13:14" ht="12.5" x14ac:dyDescent="0.25">
      <c r="M878" s="37"/>
      <c r="N878" s="37"/>
    </row>
    <row r="879" spans="13:14" ht="12.5" x14ac:dyDescent="0.25">
      <c r="M879" s="37"/>
      <c r="N879" s="37"/>
    </row>
    <row r="880" spans="13:14" ht="12.5" x14ac:dyDescent="0.25">
      <c r="M880" s="37"/>
      <c r="N880" s="37"/>
    </row>
    <row r="881" spans="13:14" ht="12.5" x14ac:dyDescent="0.25">
      <c r="M881" s="37"/>
      <c r="N881" s="37"/>
    </row>
    <row r="882" spans="13:14" ht="12.5" x14ac:dyDescent="0.25">
      <c r="M882" s="37"/>
      <c r="N882" s="37"/>
    </row>
    <row r="883" spans="13:14" ht="12.5" x14ac:dyDescent="0.25">
      <c r="M883" s="37"/>
      <c r="N883" s="37"/>
    </row>
    <row r="884" spans="13:14" ht="12.5" x14ac:dyDescent="0.25">
      <c r="M884" s="37"/>
      <c r="N884" s="37"/>
    </row>
    <row r="885" spans="13:14" ht="12.5" x14ac:dyDescent="0.25">
      <c r="M885" s="37"/>
      <c r="N885" s="37"/>
    </row>
    <row r="886" spans="13:14" ht="12.5" x14ac:dyDescent="0.25">
      <c r="M886" s="37"/>
      <c r="N886" s="37"/>
    </row>
    <row r="887" spans="13:14" ht="12.5" x14ac:dyDescent="0.25">
      <c r="M887" s="37"/>
      <c r="N887" s="37"/>
    </row>
    <row r="888" spans="13:14" ht="12.5" x14ac:dyDescent="0.25">
      <c r="M888" s="37"/>
      <c r="N888" s="37"/>
    </row>
    <row r="889" spans="13:14" ht="12.5" x14ac:dyDescent="0.25">
      <c r="M889" s="37"/>
      <c r="N889" s="37"/>
    </row>
    <row r="890" spans="13:14" ht="12.5" x14ac:dyDescent="0.25">
      <c r="M890" s="37"/>
      <c r="N890" s="37"/>
    </row>
    <row r="891" spans="13:14" ht="12.5" x14ac:dyDescent="0.25">
      <c r="M891" s="37"/>
      <c r="N891" s="37"/>
    </row>
    <row r="892" spans="13:14" ht="12.5" x14ac:dyDescent="0.25">
      <c r="M892" s="37"/>
      <c r="N892" s="37"/>
    </row>
    <row r="893" spans="13:14" ht="12.5" x14ac:dyDescent="0.25">
      <c r="M893" s="37"/>
      <c r="N893" s="37"/>
    </row>
    <row r="894" spans="13:14" ht="12.5" x14ac:dyDescent="0.25">
      <c r="M894" s="37"/>
      <c r="N894" s="37"/>
    </row>
    <row r="895" spans="13:14" ht="12.5" x14ac:dyDescent="0.25">
      <c r="M895" s="37"/>
      <c r="N895" s="37"/>
    </row>
    <row r="896" spans="13:14" ht="12.5" x14ac:dyDescent="0.25">
      <c r="M896" s="37"/>
      <c r="N896" s="37"/>
    </row>
    <row r="897" spans="13:14" ht="12.5" x14ac:dyDescent="0.25">
      <c r="M897" s="37"/>
      <c r="N897" s="37"/>
    </row>
    <row r="898" spans="13:14" ht="12.5" x14ac:dyDescent="0.25">
      <c r="M898" s="37"/>
      <c r="N898" s="37"/>
    </row>
    <row r="899" spans="13:14" ht="12.5" x14ac:dyDescent="0.25">
      <c r="M899" s="37"/>
      <c r="N899" s="37"/>
    </row>
    <row r="900" spans="13:14" ht="12.5" x14ac:dyDescent="0.25">
      <c r="M900" s="37"/>
      <c r="N900" s="37"/>
    </row>
    <row r="901" spans="13:14" ht="12.5" x14ac:dyDescent="0.25">
      <c r="M901" s="37"/>
      <c r="N901" s="37"/>
    </row>
    <row r="902" spans="13:14" ht="12.5" x14ac:dyDescent="0.25">
      <c r="M902" s="37"/>
      <c r="N902" s="37"/>
    </row>
    <row r="903" spans="13:14" ht="12.5" x14ac:dyDescent="0.25">
      <c r="M903" s="37"/>
      <c r="N903" s="37"/>
    </row>
    <row r="904" spans="13:14" ht="12.5" x14ac:dyDescent="0.25">
      <c r="M904" s="37"/>
      <c r="N904" s="37"/>
    </row>
    <row r="905" spans="13:14" ht="12.5" x14ac:dyDescent="0.25">
      <c r="M905" s="37"/>
      <c r="N905" s="37"/>
    </row>
    <row r="906" spans="13:14" ht="12.5" x14ac:dyDescent="0.25">
      <c r="M906" s="37"/>
      <c r="N906" s="37"/>
    </row>
    <row r="907" spans="13:14" ht="12.5" x14ac:dyDescent="0.25">
      <c r="M907" s="37"/>
      <c r="N907" s="37"/>
    </row>
    <row r="908" spans="13:14" ht="12.5" x14ac:dyDescent="0.25">
      <c r="M908" s="37"/>
      <c r="N908" s="37"/>
    </row>
    <row r="909" spans="13:14" ht="12.5" x14ac:dyDescent="0.25">
      <c r="M909" s="37"/>
      <c r="N909" s="37"/>
    </row>
    <row r="910" spans="13:14" ht="12.5" x14ac:dyDescent="0.25">
      <c r="M910" s="37"/>
      <c r="N910" s="37"/>
    </row>
    <row r="911" spans="13:14" ht="12.5" x14ac:dyDescent="0.25">
      <c r="M911" s="37"/>
      <c r="N911" s="37"/>
    </row>
    <row r="912" spans="13:14" ht="12.5" x14ac:dyDescent="0.25">
      <c r="M912" s="37"/>
      <c r="N912" s="37"/>
    </row>
    <row r="913" spans="13:14" ht="12.5" x14ac:dyDescent="0.25">
      <c r="M913" s="37"/>
      <c r="N913" s="37"/>
    </row>
    <row r="914" spans="13:14" ht="12.5" x14ac:dyDescent="0.25">
      <c r="M914" s="37"/>
      <c r="N914" s="37"/>
    </row>
    <row r="915" spans="13:14" ht="12.5" x14ac:dyDescent="0.25">
      <c r="M915" s="37"/>
      <c r="N915" s="37"/>
    </row>
    <row r="916" spans="13:14" ht="12.5" x14ac:dyDescent="0.25">
      <c r="M916" s="37"/>
      <c r="N916" s="37"/>
    </row>
    <row r="917" spans="13:14" ht="12.5" x14ac:dyDescent="0.25">
      <c r="M917" s="37"/>
      <c r="N917" s="37"/>
    </row>
    <row r="918" spans="13:14" ht="12.5" x14ac:dyDescent="0.25">
      <c r="M918" s="37"/>
      <c r="N918" s="37"/>
    </row>
    <row r="919" spans="13:14" ht="12.5" x14ac:dyDescent="0.25">
      <c r="M919" s="37"/>
      <c r="N919" s="37"/>
    </row>
    <row r="920" spans="13:14" ht="12.5" x14ac:dyDescent="0.25">
      <c r="M920" s="37"/>
      <c r="N920" s="37"/>
    </row>
    <row r="921" spans="13:14" ht="12.5" x14ac:dyDescent="0.25">
      <c r="M921" s="37"/>
      <c r="N921" s="37"/>
    </row>
    <row r="922" spans="13:14" ht="12.5" x14ac:dyDescent="0.25">
      <c r="M922" s="37"/>
      <c r="N922" s="37"/>
    </row>
    <row r="923" spans="13:14" ht="12.5" x14ac:dyDescent="0.25">
      <c r="M923" s="37"/>
      <c r="N923" s="37"/>
    </row>
    <row r="924" spans="13:14" ht="12.5" x14ac:dyDescent="0.25">
      <c r="M924" s="37"/>
      <c r="N924" s="37"/>
    </row>
    <row r="925" spans="13:14" ht="12.5" x14ac:dyDescent="0.25">
      <c r="M925" s="37"/>
      <c r="N925" s="37"/>
    </row>
    <row r="926" spans="13:14" ht="12.5" x14ac:dyDescent="0.25">
      <c r="M926" s="37"/>
      <c r="N926" s="37"/>
    </row>
    <row r="927" spans="13:14" ht="12.5" x14ac:dyDescent="0.25">
      <c r="M927" s="37"/>
      <c r="N927" s="37"/>
    </row>
    <row r="928" spans="13:14" ht="12.5" x14ac:dyDescent="0.25">
      <c r="M928" s="37"/>
      <c r="N928" s="37"/>
    </row>
    <row r="929" spans="13:14" ht="12.5" x14ac:dyDescent="0.25">
      <c r="M929" s="37"/>
      <c r="N929" s="37"/>
    </row>
    <row r="930" spans="13:14" ht="12.5" x14ac:dyDescent="0.25">
      <c r="M930" s="37"/>
      <c r="N930" s="37"/>
    </row>
    <row r="931" spans="13:14" ht="12.5" x14ac:dyDescent="0.25">
      <c r="M931" s="37"/>
      <c r="N931" s="37"/>
    </row>
    <row r="932" spans="13:14" ht="12.5" x14ac:dyDescent="0.25">
      <c r="M932" s="37"/>
      <c r="N932" s="37"/>
    </row>
    <row r="933" spans="13:14" ht="12.5" x14ac:dyDescent="0.25">
      <c r="M933" s="37"/>
      <c r="N933" s="37"/>
    </row>
    <row r="934" spans="13:14" ht="12.5" x14ac:dyDescent="0.25">
      <c r="M934" s="37"/>
      <c r="N934" s="37"/>
    </row>
    <row r="935" spans="13:14" ht="12.5" x14ac:dyDescent="0.25">
      <c r="M935" s="37"/>
      <c r="N935" s="37"/>
    </row>
    <row r="936" spans="13:14" ht="12.5" x14ac:dyDescent="0.25">
      <c r="M936" s="37"/>
      <c r="N936" s="37"/>
    </row>
    <row r="937" spans="13:14" ht="12.5" x14ac:dyDescent="0.25">
      <c r="M937" s="37"/>
      <c r="N937" s="37"/>
    </row>
    <row r="938" spans="13:14" ht="12.5" x14ac:dyDescent="0.25">
      <c r="M938" s="37"/>
      <c r="N938" s="37"/>
    </row>
    <row r="939" spans="13:14" ht="12.5" x14ac:dyDescent="0.25">
      <c r="M939" s="37"/>
      <c r="N939" s="37"/>
    </row>
    <row r="940" spans="13:14" ht="12.5" x14ac:dyDescent="0.25">
      <c r="M940" s="37"/>
      <c r="N940" s="37"/>
    </row>
    <row r="941" spans="13:14" ht="12.5" x14ac:dyDescent="0.25">
      <c r="M941" s="37"/>
      <c r="N941" s="37"/>
    </row>
    <row r="942" spans="13:14" ht="12.5" x14ac:dyDescent="0.25">
      <c r="M942" s="37"/>
      <c r="N942" s="37"/>
    </row>
    <row r="943" spans="13:14" ht="12.5" x14ac:dyDescent="0.25">
      <c r="M943" s="37"/>
      <c r="N943" s="37"/>
    </row>
    <row r="944" spans="13:14" ht="12.5" x14ac:dyDescent="0.25">
      <c r="M944" s="37"/>
      <c r="N944" s="37"/>
    </row>
    <row r="945" spans="13:14" ht="12.5" x14ac:dyDescent="0.25">
      <c r="M945" s="37"/>
      <c r="N945" s="37"/>
    </row>
    <row r="946" spans="13:14" ht="12.5" x14ac:dyDescent="0.25">
      <c r="M946" s="37"/>
      <c r="N946" s="37"/>
    </row>
    <row r="947" spans="13:14" ht="12.5" x14ac:dyDescent="0.25">
      <c r="M947" s="37"/>
      <c r="N947" s="37"/>
    </row>
    <row r="948" spans="13:14" ht="12.5" x14ac:dyDescent="0.25">
      <c r="M948" s="37"/>
      <c r="N948" s="37"/>
    </row>
    <row r="949" spans="13:14" ht="12.5" x14ac:dyDescent="0.25">
      <c r="M949" s="37"/>
      <c r="N949" s="37"/>
    </row>
    <row r="950" spans="13:14" ht="12.5" x14ac:dyDescent="0.25">
      <c r="M950" s="37"/>
      <c r="N950" s="37"/>
    </row>
    <row r="951" spans="13:14" ht="12.5" x14ac:dyDescent="0.25">
      <c r="M951" s="37"/>
      <c r="N951" s="37"/>
    </row>
    <row r="952" spans="13:14" ht="12.5" x14ac:dyDescent="0.25">
      <c r="M952" s="37"/>
      <c r="N952" s="37"/>
    </row>
    <row r="953" spans="13:14" ht="12.5" x14ac:dyDescent="0.25">
      <c r="M953" s="37"/>
      <c r="N953" s="37"/>
    </row>
    <row r="954" spans="13:14" ht="12.5" x14ac:dyDescent="0.25">
      <c r="M954" s="37"/>
      <c r="N954" s="37"/>
    </row>
    <row r="955" spans="13:14" ht="12.5" x14ac:dyDescent="0.25">
      <c r="M955" s="37"/>
      <c r="N955" s="37"/>
    </row>
    <row r="956" spans="13:14" ht="12.5" x14ac:dyDescent="0.25">
      <c r="M956" s="37"/>
      <c r="N956" s="37"/>
    </row>
    <row r="957" spans="13:14" ht="12.5" x14ac:dyDescent="0.25">
      <c r="M957" s="37"/>
      <c r="N957" s="37"/>
    </row>
    <row r="958" spans="13:14" ht="12.5" x14ac:dyDescent="0.25">
      <c r="M958" s="37"/>
      <c r="N958" s="37"/>
    </row>
    <row r="959" spans="13:14" ht="12.5" x14ac:dyDescent="0.25">
      <c r="M959" s="37"/>
      <c r="N959" s="37"/>
    </row>
    <row r="960" spans="13:14" ht="12.5" x14ac:dyDescent="0.25">
      <c r="M960" s="37"/>
      <c r="N960" s="37"/>
    </row>
    <row r="961" spans="13:14" ht="12.5" x14ac:dyDescent="0.25">
      <c r="M961" s="37"/>
      <c r="N961" s="37"/>
    </row>
    <row r="962" spans="13:14" ht="12.5" x14ac:dyDescent="0.25">
      <c r="M962" s="37"/>
      <c r="N962" s="37"/>
    </row>
    <row r="963" spans="13:14" ht="12.5" x14ac:dyDescent="0.25">
      <c r="M963" s="37"/>
      <c r="N963" s="37"/>
    </row>
    <row r="964" spans="13:14" ht="12.5" x14ac:dyDescent="0.25">
      <c r="M964" s="37"/>
      <c r="N964" s="37"/>
    </row>
    <row r="965" spans="13:14" ht="12.5" x14ac:dyDescent="0.25">
      <c r="M965" s="37"/>
      <c r="N965" s="37"/>
    </row>
    <row r="966" spans="13:14" ht="12.5" x14ac:dyDescent="0.25">
      <c r="M966" s="37"/>
      <c r="N966" s="37"/>
    </row>
    <row r="967" spans="13:14" ht="12.5" x14ac:dyDescent="0.25">
      <c r="M967" s="37"/>
      <c r="N967" s="37"/>
    </row>
    <row r="968" spans="13:14" ht="12.5" x14ac:dyDescent="0.25">
      <c r="M968" s="37"/>
      <c r="N968" s="37"/>
    </row>
    <row r="969" spans="13:14" ht="12.5" x14ac:dyDescent="0.25">
      <c r="M969" s="37"/>
      <c r="N969" s="37"/>
    </row>
    <row r="970" spans="13:14" ht="12.5" x14ac:dyDescent="0.25">
      <c r="M970" s="37"/>
      <c r="N970" s="37"/>
    </row>
    <row r="971" spans="13:14" ht="12.5" x14ac:dyDescent="0.25">
      <c r="M971" s="37"/>
      <c r="N971" s="37"/>
    </row>
    <row r="972" spans="13:14" ht="12.5" x14ac:dyDescent="0.25">
      <c r="M972" s="37"/>
      <c r="N972" s="37"/>
    </row>
    <row r="973" spans="13:14" ht="12.5" x14ac:dyDescent="0.25">
      <c r="M973" s="37"/>
      <c r="N973" s="37"/>
    </row>
    <row r="974" spans="13:14" ht="12.5" x14ac:dyDescent="0.25">
      <c r="M974" s="37"/>
      <c r="N974" s="37"/>
    </row>
    <row r="975" spans="13:14" ht="12.5" x14ac:dyDescent="0.25">
      <c r="M975" s="37"/>
      <c r="N975" s="37"/>
    </row>
    <row r="976" spans="13:14" ht="12.5" x14ac:dyDescent="0.25">
      <c r="M976" s="37"/>
      <c r="N976" s="37"/>
    </row>
    <row r="977" spans="13:14" ht="12.5" x14ac:dyDescent="0.25">
      <c r="M977" s="37"/>
      <c r="N977" s="37"/>
    </row>
    <row r="978" spans="13:14" ht="12.5" x14ac:dyDescent="0.25">
      <c r="M978" s="37"/>
      <c r="N978" s="37"/>
    </row>
    <row r="979" spans="13:14" ht="12.5" x14ac:dyDescent="0.25">
      <c r="M979" s="37"/>
      <c r="N979" s="37"/>
    </row>
    <row r="980" spans="13:14" ht="12.5" x14ac:dyDescent="0.25">
      <c r="M980" s="37"/>
      <c r="N980" s="37"/>
    </row>
    <row r="981" spans="13:14" ht="12.5" x14ac:dyDescent="0.25">
      <c r="M981" s="37"/>
      <c r="N981" s="37"/>
    </row>
    <row r="982" spans="13:14" ht="12.5" x14ac:dyDescent="0.25">
      <c r="M982" s="37"/>
      <c r="N982" s="37"/>
    </row>
    <row r="983" spans="13:14" ht="12.5" x14ac:dyDescent="0.25">
      <c r="M983" s="37"/>
      <c r="N983" s="37"/>
    </row>
    <row r="984" spans="13:14" ht="12.5" x14ac:dyDescent="0.25">
      <c r="M984" s="37"/>
      <c r="N984" s="37"/>
    </row>
    <row r="985" spans="13:14" ht="12.5" x14ac:dyDescent="0.25">
      <c r="M985" s="37"/>
      <c r="N985" s="37"/>
    </row>
    <row r="986" spans="13:14" ht="12.5" x14ac:dyDescent="0.25">
      <c r="M986" s="37"/>
      <c r="N986" s="37"/>
    </row>
    <row r="987" spans="13:14" ht="12.5" x14ac:dyDescent="0.25">
      <c r="M987" s="37"/>
      <c r="N987" s="37"/>
    </row>
    <row r="988" spans="13:14" ht="12.5" x14ac:dyDescent="0.25">
      <c r="M988" s="37"/>
      <c r="N988" s="37"/>
    </row>
    <row r="989" spans="13:14" ht="12.5" x14ac:dyDescent="0.25">
      <c r="M989" s="37"/>
      <c r="N989" s="37"/>
    </row>
    <row r="990" spans="13:14" ht="12.5" x14ac:dyDescent="0.25">
      <c r="M990" s="37"/>
      <c r="N990" s="37"/>
    </row>
    <row r="991" spans="13:14" ht="12.5" x14ac:dyDescent="0.25">
      <c r="M991" s="37"/>
      <c r="N991" s="37"/>
    </row>
    <row r="992" spans="13:14" ht="12.5" x14ac:dyDescent="0.25">
      <c r="M992" s="37"/>
      <c r="N992" s="37"/>
    </row>
    <row r="993" spans="13:14" ht="12.5" x14ac:dyDescent="0.25">
      <c r="M993" s="37"/>
      <c r="N993" s="37"/>
    </row>
    <row r="994" spans="13:14" ht="12.5" x14ac:dyDescent="0.25">
      <c r="M994" s="37"/>
      <c r="N994" s="37"/>
    </row>
    <row r="995" spans="13:14" ht="12.5" x14ac:dyDescent="0.25">
      <c r="M995" s="37"/>
      <c r="N995" s="37"/>
    </row>
    <row r="996" spans="13:14" ht="12.5" x14ac:dyDescent="0.25">
      <c r="M996" s="37"/>
      <c r="N996" s="37"/>
    </row>
    <row r="997" spans="13:14" ht="12.5" x14ac:dyDescent="0.25">
      <c r="M997" s="37"/>
      <c r="N997" s="37"/>
    </row>
    <row r="998" spans="13:14" ht="12.5" x14ac:dyDescent="0.25">
      <c r="M998" s="37"/>
      <c r="N998" s="37"/>
    </row>
    <row r="999" spans="13:14" ht="12.5" x14ac:dyDescent="0.25">
      <c r="M999" s="37"/>
      <c r="N999" s="37"/>
    </row>
    <row r="1000" spans="13:14" ht="12.5" x14ac:dyDescent="0.25">
      <c r="M1000" s="37"/>
      <c r="N1000" s="37"/>
    </row>
    <row r="1001" spans="13:14" ht="12.5" x14ac:dyDescent="0.25">
      <c r="M1001" s="37"/>
      <c r="N1001" s="37"/>
    </row>
    <row r="1002" spans="13:14" ht="12.5" x14ac:dyDescent="0.25">
      <c r="M1002" s="37"/>
      <c r="N1002" s="37"/>
    </row>
  </sheetData>
  <mergeCells count="16">
    <mergeCell ref="A4:D4"/>
    <mergeCell ref="K6:L6"/>
    <mergeCell ref="M6:N6"/>
    <mergeCell ref="A6:A8"/>
    <mergeCell ref="B6:B8"/>
    <mergeCell ref="C6:C8"/>
    <mergeCell ref="D6:D8"/>
    <mergeCell ref="E6:F6"/>
    <mergeCell ref="G6:H6"/>
    <mergeCell ref="I6:J6"/>
    <mergeCell ref="A1:B1"/>
    <mergeCell ref="C1:D1"/>
    <mergeCell ref="A2:B2"/>
    <mergeCell ref="C2:D2"/>
    <mergeCell ref="A3:B3"/>
    <mergeCell ref="C3:D3"/>
  </mergeCells>
  <conditionalFormatting sqref="F9:F144 H9:H144 J9:J144 L9:L144 N9:N144">
    <cfRule type="cellIs" dxfId="2" priority="1" operator="lessThan">
      <formula>75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X969"/>
  <sheetViews>
    <sheetView workbookViewId="0">
      <pane xSplit="4" topLeftCell="E1" activePane="topRight" state="frozen"/>
      <selection pane="topRight" activeCell="F2" sqref="F2"/>
    </sheetView>
  </sheetViews>
  <sheetFormatPr defaultColWidth="12.6328125" defaultRowHeight="15.75" customHeight="1" x14ac:dyDescent="0.25"/>
  <cols>
    <col min="1" max="1" width="4.7265625" customWidth="1"/>
    <col min="2" max="2" width="14.90625" customWidth="1"/>
    <col min="3" max="3" width="9.36328125" customWidth="1"/>
    <col min="4" max="4" width="26.26953125" customWidth="1"/>
    <col min="5" max="93" width="4" customWidth="1"/>
    <col min="94" max="94" width="8" customWidth="1"/>
    <col min="95" max="95" width="7.6328125" customWidth="1"/>
  </cols>
  <sheetData>
    <row r="1" spans="1:102" ht="17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7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7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7" x14ac:dyDescent="0.5">
      <c r="A4" s="152" t="s">
        <v>293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7" x14ac:dyDescent="0.5">
      <c r="A5" s="152" t="s">
        <v>294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2.5" x14ac:dyDescent="0.25">
      <c r="A6" s="5"/>
      <c r="B6" s="5"/>
      <c r="C6" s="5"/>
      <c r="D6" s="38"/>
      <c r="E6" s="153" t="s">
        <v>295</v>
      </c>
      <c r="F6" s="146"/>
      <c r="G6" s="146"/>
      <c r="H6" s="147"/>
      <c r="I6" s="154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4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48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5"/>
      <c r="CQ6" s="39"/>
      <c r="CR6" s="5"/>
      <c r="CS6" s="5"/>
      <c r="CT6" s="5"/>
      <c r="CU6" s="5"/>
      <c r="CV6" s="5"/>
      <c r="CW6" s="5"/>
      <c r="CX6" s="5"/>
    </row>
    <row r="7" spans="1:102" ht="14" x14ac:dyDescent="0.25">
      <c r="A7" s="126" t="s">
        <v>0</v>
      </c>
      <c r="B7" s="126" t="s">
        <v>1</v>
      </c>
      <c r="C7" s="129" t="s">
        <v>2</v>
      </c>
      <c r="D7" s="151" t="s">
        <v>3</v>
      </c>
      <c r="E7" s="40">
        <v>28</v>
      </c>
      <c r="F7" s="40">
        <v>29</v>
      </c>
      <c r="G7" s="40">
        <v>30</v>
      </c>
      <c r="H7" s="40">
        <v>31</v>
      </c>
      <c r="I7" s="40">
        <v>1</v>
      </c>
      <c r="J7" s="40">
        <v>2</v>
      </c>
      <c r="K7" s="40">
        <v>3</v>
      </c>
      <c r="L7" s="40">
        <v>4</v>
      </c>
      <c r="M7" s="40">
        <v>5</v>
      </c>
      <c r="N7" s="40">
        <v>6</v>
      </c>
      <c r="O7" s="40">
        <v>7</v>
      </c>
      <c r="P7" s="40">
        <v>8</v>
      </c>
      <c r="Q7" s="40">
        <v>9</v>
      </c>
      <c r="R7" s="40">
        <v>10</v>
      </c>
      <c r="S7" s="41">
        <v>11</v>
      </c>
      <c r="T7" s="41">
        <v>12</v>
      </c>
      <c r="U7" s="41">
        <v>13</v>
      </c>
      <c r="V7" s="40">
        <v>14</v>
      </c>
      <c r="W7" s="42">
        <v>15</v>
      </c>
      <c r="X7" s="42">
        <v>16</v>
      </c>
      <c r="Y7" s="42">
        <v>17</v>
      </c>
      <c r="Z7" s="40">
        <v>18</v>
      </c>
      <c r="AA7" s="40">
        <v>19</v>
      </c>
      <c r="AB7" s="43">
        <v>20</v>
      </c>
      <c r="AC7" s="40">
        <v>21</v>
      </c>
      <c r="AD7" s="40">
        <v>22</v>
      </c>
      <c r="AE7" s="40">
        <v>23</v>
      </c>
      <c r="AF7" s="40">
        <v>24</v>
      </c>
      <c r="AG7" s="40">
        <v>25</v>
      </c>
      <c r="AH7" s="40">
        <v>26</v>
      </c>
      <c r="AI7" s="40">
        <v>27</v>
      </c>
      <c r="AJ7" s="40">
        <v>28</v>
      </c>
      <c r="AK7" s="40">
        <v>29</v>
      </c>
      <c r="AL7" s="40">
        <v>30</v>
      </c>
      <c r="AM7" s="40">
        <v>31</v>
      </c>
      <c r="AN7" s="40">
        <v>1</v>
      </c>
      <c r="AO7" s="40">
        <v>2</v>
      </c>
      <c r="AP7" s="40">
        <v>3</v>
      </c>
      <c r="AQ7" s="40">
        <v>4</v>
      </c>
      <c r="AR7" s="40">
        <v>5</v>
      </c>
      <c r="AS7" s="40">
        <v>6</v>
      </c>
      <c r="AT7" s="40">
        <v>7</v>
      </c>
      <c r="AU7" s="40">
        <v>8</v>
      </c>
      <c r="AV7" s="40">
        <v>9</v>
      </c>
      <c r="AW7" s="40">
        <v>10</v>
      </c>
      <c r="AX7" s="40">
        <v>11</v>
      </c>
      <c r="AY7" s="40">
        <v>12</v>
      </c>
      <c r="AZ7" s="40">
        <v>13</v>
      </c>
      <c r="BA7" s="40">
        <v>14</v>
      </c>
      <c r="BB7" s="40">
        <v>15</v>
      </c>
      <c r="BC7" s="40">
        <v>16</v>
      </c>
      <c r="BD7" s="40">
        <v>17</v>
      </c>
      <c r="BE7" s="40">
        <v>18</v>
      </c>
      <c r="BF7" s="40">
        <v>19</v>
      </c>
      <c r="BG7" s="43">
        <v>20</v>
      </c>
      <c r="BH7" s="40">
        <v>21</v>
      </c>
      <c r="BI7" s="40">
        <v>22</v>
      </c>
      <c r="BJ7" s="40">
        <v>23</v>
      </c>
      <c r="BK7" s="40">
        <v>24</v>
      </c>
      <c r="BL7" s="40">
        <v>25</v>
      </c>
      <c r="BM7" s="40">
        <v>26</v>
      </c>
      <c r="BN7" s="40">
        <v>27</v>
      </c>
      <c r="BO7" s="40">
        <v>28</v>
      </c>
      <c r="BP7" s="40">
        <v>29</v>
      </c>
      <c r="BQ7" s="40">
        <v>30</v>
      </c>
      <c r="BR7" s="40">
        <v>1</v>
      </c>
      <c r="BS7" s="40">
        <v>2</v>
      </c>
      <c r="BT7" s="40">
        <v>3</v>
      </c>
      <c r="BU7" s="40">
        <v>4</v>
      </c>
      <c r="BV7" s="40">
        <v>5</v>
      </c>
      <c r="BW7" s="40">
        <v>6</v>
      </c>
      <c r="BX7" s="40">
        <v>7</v>
      </c>
      <c r="BY7" s="40">
        <v>8</v>
      </c>
      <c r="BZ7" s="40">
        <v>9</v>
      </c>
      <c r="CA7" s="40">
        <v>10</v>
      </c>
      <c r="CB7" s="40">
        <v>11</v>
      </c>
      <c r="CC7" s="40">
        <v>12</v>
      </c>
      <c r="CD7" s="40">
        <v>13</v>
      </c>
      <c r="CE7" s="40">
        <v>14</v>
      </c>
      <c r="CF7" s="40">
        <v>15</v>
      </c>
      <c r="CG7" s="40">
        <v>16</v>
      </c>
      <c r="CH7" s="40">
        <v>17</v>
      </c>
      <c r="CI7" s="40">
        <v>18</v>
      </c>
      <c r="CJ7" s="40">
        <v>19</v>
      </c>
      <c r="CK7" s="43">
        <v>20</v>
      </c>
      <c r="CL7" s="40">
        <v>21</v>
      </c>
      <c r="CM7" s="40">
        <v>22</v>
      </c>
      <c r="CN7" s="40">
        <v>23</v>
      </c>
      <c r="CO7" s="40">
        <v>24</v>
      </c>
      <c r="CP7" s="149" t="s">
        <v>299</v>
      </c>
      <c r="CQ7" s="150" t="s">
        <v>300</v>
      </c>
      <c r="CR7" s="44"/>
      <c r="CS7" s="1"/>
      <c r="CT7" s="1"/>
      <c r="CU7" s="45"/>
      <c r="CV7" s="45"/>
      <c r="CW7" s="1"/>
      <c r="CX7" s="1"/>
    </row>
    <row r="8" spans="1:102" ht="14" x14ac:dyDescent="0.25">
      <c r="A8" s="127"/>
      <c r="B8" s="127"/>
      <c r="C8" s="127"/>
      <c r="D8" s="127"/>
      <c r="E8" s="40" t="s">
        <v>301</v>
      </c>
      <c r="F8" s="40" t="s">
        <v>302</v>
      </c>
      <c r="G8" s="40" t="s">
        <v>303</v>
      </c>
      <c r="H8" s="46" t="s">
        <v>302</v>
      </c>
      <c r="I8" s="46" t="s">
        <v>304</v>
      </c>
      <c r="J8" s="40" t="s">
        <v>305</v>
      </c>
      <c r="K8" s="42" t="s">
        <v>305</v>
      </c>
      <c r="L8" s="40" t="s">
        <v>301</v>
      </c>
      <c r="M8" s="40" t="s">
        <v>302</v>
      </c>
      <c r="N8" s="40" t="s">
        <v>303</v>
      </c>
      <c r="O8" s="46" t="s">
        <v>302</v>
      </c>
      <c r="P8" s="46" t="s">
        <v>304</v>
      </c>
      <c r="Q8" s="46" t="s">
        <v>305</v>
      </c>
      <c r="R8" s="40" t="s">
        <v>305</v>
      </c>
      <c r="S8" s="40" t="s">
        <v>301</v>
      </c>
      <c r="T8" s="40" t="s">
        <v>302</v>
      </c>
      <c r="U8" s="40" t="s">
        <v>303</v>
      </c>
      <c r="V8" s="46" t="s">
        <v>302</v>
      </c>
      <c r="W8" s="42" t="s">
        <v>304</v>
      </c>
      <c r="X8" s="42" t="s">
        <v>305</v>
      </c>
      <c r="Y8" s="42" t="s">
        <v>305</v>
      </c>
      <c r="Z8" s="40" t="s">
        <v>301</v>
      </c>
      <c r="AA8" s="40" t="s">
        <v>302</v>
      </c>
      <c r="AB8" s="40" t="s">
        <v>303</v>
      </c>
      <c r="AC8" s="46" t="s">
        <v>302</v>
      </c>
      <c r="AD8" s="46" t="s">
        <v>304</v>
      </c>
      <c r="AE8" s="46" t="s">
        <v>305</v>
      </c>
      <c r="AF8" s="40" t="s">
        <v>305</v>
      </c>
      <c r="AG8" s="40" t="s">
        <v>301</v>
      </c>
      <c r="AH8" s="40" t="s">
        <v>302</v>
      </c>
      <c r="AI8" s="40" t="s">
        <v>303</v>
      </c>
      <c r="AJ8" s="46" t="s">
        <v>302</v>
      </c>
      <c r="AK8" s="46" t="s">
        <v>304</v>
      </c>
      <c r="AL8" s="46" t="s">
        <v>305</v>
      </c>
      <c r="AM8" s="40" t="s">
        <v>305</v>
      </c>
      <c r="AN8" s="40" t="s">
        <v>301</v>
      </c>
      <c r="AO8" s="40" t="s">
        <v>302</v>
      </c>
      <c r="AP8" s="40" t="s">
        <v>303</v>
      </c>
      <c r="AQ8" s="46" t="s">
        <v>302</v>
      </c>
      <c r="AR8" s="46" t="s">
        <v>304</v>
      </c>
      <c r="AS8" s="46" t="s">
        <v>305</v>
      </c>
      <c r="AT8" s="40" t="s">
        <v>305</v>
      </c>
      <c r="AU8" s="40" t="s">
        <v>301</v>
      </c>
      <c r="AV8" s="40" t="s">
        <v>302</v>
      </c>
      <c r="AW8" s="40" t="s">
        <v>303</v>
      </c>
      <c r="AX8" s="46" t="s">
        <v>302</v>
      </c>
      <c r="AY8" s="46" t="s">
        <v>304</v>
      </c>
      <c r="AZ8" s="46" t="s">
        <v>305</v>
      </c>
      <c r="BA8" s="40" t="s">
        <v>305</v>
      </c>
      <c r="BB8" s="40" t="s">
        <v>301</v>
      </c>
      <c r="BC8" s="40" t="s">
        <v>302</v>
      </c>
      <c r="BD8" s="40" t="s">
        <v>303</v>
      </c>
      <c r="BE8" s="46" t="s">
        <v>302</v>
      </c>
      <c r="BF8" s="46" t="s">
        <v>304</v>
      </c>
      <c r="BG8" s="46" t="s">
        <v>305</v>
      </c>
      <c r="BH8" s="40" t="s">
        <v>305</v>
      </c>
      <c r="BI8" s="40" t="s">
        <v>301</v>
      </c>
      <c r="BJ8" s="40" t="s">
        <v>302</v>
      </c>
      <c r="BK8" s="40" t="s">
        <v>303</v>
      </c>
      <c r="BL8" s="46" t="s">
        <v>302</v>
      </c>
      <c r="BM8" s="46" t="s">
        <v>304</v>
      </c>
      <c r="BN8" s="46" t="s">
        <v>305</v>
      </c>
      <c r="BO8" s="40" t="s">
        <v>305</v>
      </c>
      <c r="BP8" s="40" t="s">
        <v>301</v>
      </c>
      <c r="BQ8" s="40" t="s">
        <v>302</v>
      </c>
      <c r="BR8" s="40" t="s">
        <v>303</v>
      </c>
      <c r="BS8" s="46" t="s">
        <v>302</v>
      </c>
      <c r="BT8" s="46" t="s">
        <v>304</v>
      </c>
      <c r="BU8" s="46" t="s">
        <v>305</v>
      </c>
      <c r="BV8" s="40" t="s">
        <v>305</v>
      </c>
      <c r="BW8" s="40" t="s">
        <v>301</v>
      </c>
      <c r="BX8" s="40" t="s">
        <v>302</v>
      </c>
      <c r="BY8" s="40" t="s">
        <v>303</v>
      </c>
      <c r="BZ8" s="46" t="s">
        <v>302</v>
      </c>
      <c r="CA8" s="46" t="s">
        <v>304</v>
      </c>
      <c r="CB8" s="46" t="s">
        <v>305</v>
      </c>
      <c r="CC8" s="40" t="s">
        <v>305</v>
      </c>
      <c r="CD8" s="40" t="s">
        <v>301</v>
      </c>
      <c r="CE8" s="40" t="s">
        <v>302</v>
      </c>
      <c r="CF8" s="40" t="s">
        <v>303</v>
      </c>
      <c r="CG8" s="46" t="s">
        <v>302</v>
      </c>
      <c r="CH8" s="46" t="s">
        <v>304</v>
      </c>
      <c r="CI8" s="46" t="s">
        <v>305</v>
      </c>
      <c r="CJ8" s="40" t="s">
        <v>305</v>
      </c>
      <c r="CK8" s="40" t="s">
        <v>301</v>
      </c>
      <c r="CL8" s="40" t="s">
        <v>302</v>
      </c>
      <c r="CM8" s="40" t="s">
        <v>303</v>
      </c>
      <c r="CN8" s="46" t="s">
        <v>302</v>
      </c>
      <c r="CO8" s="46" t="s">
        <v>304</v>
      </c>
      <c r="CP8" s="128"/>
      <c r="CQ8" s="128"/>
      <c r="CR8" s="47"/>
      <c r="CS8" s="1"/>
      <c r="CT8" s="1"/>
      <c r="CU8" s="1"/>
      <c r="CV8" s="1"/>
      <c r="CW8" s="1"/>
      <c r="CX8" s="1"/>
    </row>
    <row r="9" spans="1:102" ht="14" x14ac:dyDescent="0.25">
      <c r="A9" s="128"/>
      <c r="B9" s="128"/>
      <c r="C9" s="128"/>
      <c r="D9" s="128"/>
      <c r="E9" s="48" t="s">
        <v>4</v>
      </c>
      <c r="F9" s="48" t="s">
        <v>4</v>
      </c>
      <c r="G9" s="48" t="s">
        <v>4</v>
      </c>
      <c r="H9" s="48" t="s">
        <v>4</v>
      </c>
      <c r="I9" s="49" t="s">
        <v>4</v>
      </c>
      <c r="J9" s="50" t="s">
        <v>4</v>
      </c>
      <c r="K9" s="51"/>
      <c r="L9" s="48" t="s">
        <v>4</v>
      </c>
      <c r="M9" s="48" t="s">
        <v>4</v>
      </c>
      <c r="N9" s="48" t="s">
        <v>4</v>
      </c>
      <c r="O9" s="48" t="s">
        <v>4</v>
      </c>
      <c r="P9" s="48" t="s">
        <v>4</v>
      </c>
      <c r="Q9" s="48" t="s">
        <v>4</v>
      </c>
      <c r="R9" s="48"/>
      <c r="S9" s="52" t="s">
        <v>4</v>
      </c>
      <c r="T9" s="52" t="s">
        <v>4</v>
      </c>
      <c r="U9" s="52" t="s">
        <v>4</v>
      </c>
      <c r="V9" s="52" t="s">
        <v>4</v>
      </c>
      <c r="W9" s="53"/>
      <c r="X9" s="53"/>
      <c r="Y9" s="53"/>
      <c r="Z9" s="48" t="s">
        <v>4</v>
      </c>
      <c r="AA9" s="48" t="s">
        <v>4</v>
      </c>
      <c r="AB9" s="48"/>
      <c r="AC9" s="48" t="s">
        <v>4</v>
      </c>
      <c r="AD9" s="48" t="s">
        <v>4</v>
      </c>
      <c r="AE9" s="53"/>
      <c r="AF9" s="53"/>
      <c r="AG9" s="48" t="s">
        <v>4</v>
      </c>
      <c r="AH9" s="48" t="s">
        <v>4</v>
      </c>
      <c r="AI9" s="53"/>
      <c r="AJ9" s="48" t="s">
        <v>4</v>
      </c>
      <c r="AK9" s="48" t="s">
        <v>4</v>
      </c>
      <c r="AL9" s="54"/>
      <c r="AM9" s="48"/>
      <c r="AN9" s="48"/>
      <c r="AO9" s="48"/>
      <c r="AP9" s="48" t="s">
        <v>4</v>
      </c>
      <c r="AQ9" s="48" t="s">
        <v>4</v>
      </c>
      <c r="AR9" s="48"/>
      <c r="AS9" s="54"/>
      <c r="AT9" s="48"/>
      <c r="AU9" s="48"/>
      <c r="AV9" s="48"/>
      <c r="AW9" s="48"/>
      <c r="AX9" s="48"/>
      <c r="AY9" s="48"/>
      <c r="AZ9" s="54"/>
      <c r="BA9" s="48"/>
      <c r="BB9" s="48"/>
      <c r="BC9" s="48"/>
      <c r="BD9" s="48"/>
      <c r="BE9" s="55"/>
      <c r="BF9" s="55"/>
      <c r="BG9" s="54"/>
      <c r="BH9" s="48"/>
      <c r="BI9" s="48"/>
      <c r="BJ9" s="48"/>
      <c r="BK9" s="48"/>
      <c r="BL9" s="48"/>
      <c r="BM9" s="48"/>
      <c r="BN9" s="54"/>
      <c r="BO9" s="48"/>
      <c r="BP9" s="48"/>
      <c r="BQ9" s="48"/>
      <c r="BR9" s="48"/>
      <c r="BS9" s="48"/>
      <c r="BT9" s="48"/>
      <c r="BU9" s="54"/>
      <c r="BV9" s="48"/>
      <c r="BW9" s="48"/>
      <c r="BX9" s="48"/>
      <c r="BY9" s="48"/>
      <c r="BZ9" s="48"/>
      <c r="CA9" s="48"/>
      <c r="CB9" s="54"/>
      <c r="CC9" s="48"/>
      <c r="CD9" s="48"/>
      <c r="CE9" s="48"/>
      <c r="CF9" s="48"/>
      <c r="CG9" s="48"/>
      <c r="CH9" s="48"/>
      <c r="CI9" s="54"/>
      <c r="CJ9" s="48"/>
      <c r="CK9" s="48"/>
      <c r="CL9" s="48"/>
      <c r="CM9" s="48"/>
      <c r="CN9" s="48"/>
      <c r="CO9" s="48"/>
      <c r="CP9" s="48">
        <f>COUNTIF(E9:CO9,"DL")</f>
        <v>26</v>
      </c>
      <c r="CQ9" s="56">
        <f t="shared" ref="CQ9:CQ145" si="0">ROUND((CP9/$CP$9)*100,0)</f>
        <v>100</v>
      </c>
      <c r="CR9" s="57"/>
      <c r="CS9" s="1"/>
      <c r="CT9" s="1"/>
      <c r="CU9" s="1"/>
      <c r="CV9" s="1"/>
      <c r="CW9" s="1"/>
      <c r="CX9" s="1"/>
    </row>
    <row r="10" spans="1:102" ht="30" customHeight="1" x14ac:dyDescent="0.25">
      <c r="A10" s="2">
        <v>1</v>
      </c>
      <c r="B10" s="2" t="s">
        <v>7</v>
      </c>
      <c r="C10" s="2">
        <v>30589</v>
      </c>
      <c r="D10" s="58" t="s">
        <v>8</v>
      </c>
      <c r="E10" s="59" t="s">
        <v>306</v>
      </c>
      <c r="F10" s="3" t="s">
        <v>306</v>
      </c>
      <c r="G10" s="3" t="s">
        <v>306</v>
      </c>
      <c r="H10" s="3" t="s">
        <v>306</v>
      </c>
      <c r="I10" s="3" t="s">
        <v>306</v>
      </c>
      <c r="J10" s="3" t="s">
        <v>306</v>
      </c>
      <c r="K10" s="60"/>
      <c r="L10" s="3" t="s">
        <v>306</v>
      </c>
      <c r="M10" s="3" t="s">
        <v>306</v>
      </c>
      <c r="N10" s="3" t="s">
        <v>306</v>
      </c>
      <c r="O10" s="3" t="s">
        <v>306</v>
      </c>
      <c r="P10" s="3" t="s">
        <v>306</v>
      </c>
      <c r="Q10" s="3" t="s">
        <v>306</v>
      </c>
      <c r="R10" s="53"/>
      <c r="S10" s="61" t="s">
        <v>306</v>
      </c>
      <c r="T10" s="3" t="s">
        <v>306</v>
      </c>
      <c r="U10" s="3" t="s">
        <v>306</v>
      </c>
      <c r="V10" s="3" t="s">
        <v>306</v>
      </c>
      <c r="W10" s="53"/>
      <c r="X10" s="53"/>
      <c r="Y10" s="53"/>
      <c r="Z10" s="3" t="s">
        <v>306</v>
      </c>
      <c r="AA10" s="3" t="s">
        <v>307</v>
      </c>
      <c r="AB10" s="3"/>
      <c r="AC10" s="3" t="s">
        <v>306</v>
      </c>
      <c r="AD10" s="3" t="s">
        <v>306</v>
      </c>
      <c r="AE10" s="53" t="s">
        <v>308</v>
      </c>
      <c r="AF10" s="53" t="s">
        <v>305</v>
      </c>
      <c r="AG10" s="3" t="s">
        <v>306</v>
      </c>
      <c r="AH10" s="3" t="s">
        <v>306</v>
      </c>
      <c r="AI10" s="53" t="s">
        <v>309</v>
      </c>
      <c r="AJ10" s="3" t="s">
        <v>306</v>
      </c>
      <c r="AK10" s="3" t="s">
        <v>306</v>
      </c>
      <c r="AL10" s="3"/>
      <c r="AM10" s="3"/>
      <c r="AN10" s="3"/>
      <c r="AO10" s="3"/>
      <c r="AP10" s="61" t="s">
        <v>306</v>
      </c>
      <c r="AQ10" s="3" t="s">
        <v>306</v>
      </c>
      <c r="AR10" s="3"/>
      <c r="AS10" s="3"/>
      <c r="AT10" s="3"/>
      <c r="AU10" s="3" t="s">
        <v>306</v>
      </c>
      <c r="AV10" s="3"/>
      <c r="AW10" s="3"/>
      <c r="AX10" s="3"/>
      <c r="AY10" s="3" t="s">
        <v>307</v>
      </c>
      <c r="AZ10" s="3"/>
      <c r="BA10" s="3"/>
      <c r="BB10" s="3" t="s">
        <v>306</v>
      </c>
      <c r="BC10" s="3" t="s">
        <v>306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62">
        <f t="shared" ref="CP10:CP145" si="1">COUNTIF(E10:CO10,"P")</f>
        <v>2</v>
      </c>
      <c r="CQ10" s="56">
        <f t="shared" si="0"/>
        <v>8</v>
      </c>
      <c r="CR10" s="1"/>
      <c r="CS10" s="1"/>
      <c r="CT10" s="1"/>
      <c r="CU10" s="1"/>
      <c r="CV10" s="1"/>
      <c r="CW10" s="1"/>
      <c r="CX10" s="1"/>
    </row>
    <row r="11" spans="1:102" ht="30" customHeight="1" x14ac:dyDescent="0.25">
      <c r="A11" s="2">
        <v>2</v>
      </c>
      <c r="B11" s="2" t="s">
        <v>289</v>
      </c>
      <c r="C11" s="2">
        <v>30211</v>
      </c>
      <c r="D11" s="58" t="s">
        <v>10</v>
      </c>
      <c r="E11" s="59" t="s">
        <v>306</v>
      </c>
      <c r="F11" s="3" t="s">
        <v>307</v>
      </c>
      <c r="G11" s="3" t="s">
        <v>307</v>
      </c>
      <c r="H11" s="3" t="s">
        <v>306</v>
      </c>
      <c r="I11" s="3" t="s">
        <v>306</v>
      </c>
      <c r="J11" s="3" t="s">
        <v>306</v>
      </c>
      <c r="K11" s="60" t="s">
        <v>305</v>
      </c>
      <c r="L11" s="3" t="s">
        <v>306</v>
      </c>
      <c r="M11" s="3" t="s">
        <v>306</v>
      </c>
      <c r="N11" s="3" t="s">
        <v>306</v>
      </c>
      <c r="O11" s="3" t="s">
        <v>307</v>
      </c>
      <c r="P11" s="3" t="s">
        <v>306</v>
      </c>
      <c r="Q11" s="3" t="s">
        <v>307</v>
      </c>
      <c r="R11" s="53"/>
      <c r="S11" s="61" t="s">
        <v>307</v>
      </c>
      <c r="T11" s="3" t="s">
        <v>307</v>
      </c>
      <c r="U11" s="3" t="s">
        <v>306</v>
      </c>
      <c r="V11" s="3" t="s">
        <v>307</v>
      </c>
      <c r="W11" s="53" t="s">
        <v>309</v>
      </c>
      <c r="X11" s="53" t="s">
        <v>309</v>
      </c>
      <c r="Y11" s="53" t="s">
        <v>309</v>
      </c>
      <c r="Z11" s="3" t="s">
        <v>307</v>
      </c>
      <c r="AA11" s="3" t="s">
        <v>306</v>
      </c>
      <c r="AB11" s="3"/>
      <c r="AC11" s="3" t="s">
        <v>306</v>
      </c>
      <c r="AD11" s="3" t="s">
        <v>306</v>
      </c>
      <c r="AE11" s="53" t="s">
        <v>310</v>
      </c>
      <c r="AF11" s="53" t="s">
        <v>311</v>
      </c>
      <c r="AG11" s="3" t="s">
        <v>307</v>
      </c>
      <c r="AH11" s="3" t="s">
        <v>306</v>
      </c>
      <c r="AI11" s="53" t="s">
        <v>312</v>
      </c>
      <c r="AJ11" s="3" t="s">
        <v>306</v>
      </c>
      <c r="AK11" s="3" t="s">
        <v>306</v>
      </c>
      <c r="AL11" s="3"/>
      <c r="AM11" s="3"/>
      <c r="AN11" s="3"/>
      <c r="AO11" s="3"/>
      <c r="AP11" s="61" t="s">
        <v>307</v>
      </c>
      <c r="AQ11" s="3" t="s">
        <v>307</v>
      </c>
      <c r="AR11" s="3"/>
      <c r="AS11" s="3"/>
      <c r="AT11" s="3"/>
      <c r="AU11" s="3" t="s">
        <v>306</v>
      </c>
      <c r="AV11" s="3"/>
      <c r="AW11" s="3"/>
      <c r="AX11" s="3"/>
      <c r="AY11" s="3" t="s">
        <v>307</v>
      </c>
      <c r="AZ11" s="3"/>
      <c r="BA11" s="3"/>
      <c r="BB11" s="3" t="s">
        <v>307</v>
      </c>
      <c r="BC11" s="3" t="s">
        <v>306</v>
      </c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62">
        <f t="shared" si="1"/>
        <v>13</v>
      </c>
      <c r="CQ11" s="56">
        <f t="shared" si="0"/>
        <v>50</v>
      </c>
      <c r="CR11" s="1"/>
      <c r="CS11" s="1"/>
      <c r="CT11" s="1"/>
      <c r="CU11" s="1"/>
      <c r="CV11" s="1"/>
      <c r="CW11" s="1"/>
      <c r="CX11" s="1"/>
    </row>
    <row r="12" spans="1:102" ht="30" customHeight="1" x14ac:dyDescent="0.25">
      <c r="A12" s="2">
        <v>3</v>
      </c>
      <c r="B12" s="2" t="s">
        <v>11</v>
      </c>
      <c r="C12" s="2">
        <v>30606</v>
      </c>
      <c r="D12" s="58" t="s">
        <v>12</v>
      </c>
      <c r="E12" s="59" t="s">
        <v>306</v>
      </c>
      <c r="F12" s="3" t="s">
        <v>306</v>
      </c>
      <c r="G12" s="3" t="s">
        <v>306</v>
      </c>
      <c r="H12" s="3" t="s">
        <v>306</v>
      </c>
      <c r="I12" s="3" t="s">
        <v>307</v>
      </c>
      <c r="J12" s="3" t="s">
        <v>307</v>
      </c>
      <c r="K12" s="60" t="s">
        <v>311</v>
      </c>
      <c r="L12" s="3" t="s">
        <v>307</v>
      </c>
      <c r="M12" s="3" t="s">
        <v>307</v>
      </c>
      <c r="N12" s="3" t="s">
        <v>307</v>
      </c>
      <c r="O12" s="3" t="s">
        <v>307</v>
      </c>
      <c r="P12" s="3" t="s">
        <v>307</v>
      </c>
      <c r="Q12" s="3" t="s">
        <v>307</v>
      </c>
      <c r="R12" s="53" t="s">
        <v>306</v>
      </c>
      <c r="S12" s="61" t="s">
        <v>306</v>
      </c>
      <c r="T12" s="3" t="s">
        <v>306</v>
      </c>
      <c r="U12" s="3" t="s">
        <v>306</v>
      </c>
      <c r="V12" s="3" t="s">
        <v>306</v>
      </c>
      <c r="W12" s="53" t="s">
        <v>310</v>
      </c>
      <c r="X12" s="53" t="s">
        <v>310</v>
      </c>
      <c r="Y12" s="53" t="s">
        <v>310</v>
      </c>
      <c r="Z12" s="3" t="s">
        <v>307</v>
      </c>
      <c r="AA12" s="3" t="s">
        <v>307</v>
      </c>
      <c r="AB12" s="3"/>
      <c r="AC12" s="3" t="s">
        <v>307</v>
      </c>
      <c r="AD12" s="3" t="s">
        <v>306</v>
      </c>
      <c r="AE12" s="53"/>
      <c r="AF12" s="53" t="s">
        <v>313</v>
      </c>
      <c r="AG12" s="3" t="s">
        <v>307</v>
      </c>
      <c r="AH12" s="3" t="s">
        <v>307</v>
      </c>
      <c r="AI12" s="53" t="s">
        <v>314</v>
      </c>
      <c r="AJ12" s="3" t="s">
        <v>307</v>
      </c>
      <c r="AK12" s="3" t="s">
        <v>307</v>
      </c>
      <c r="AL12" s="3"/>
      <c r="AM12" s="3"/>
      <c r="AN12" s="3"/>
      <c r="AO12" s="3"/>
      <c r="AP12" s="61" t="s">
        <v>307</v>
      </c>
      <c r="AQ12" s="3" t="s">
        <v>306</v>
      </c>
      <c r="AR12" s="3"/>
      <c r="AS12" s="3"/>
      <c r="AT12" s="3"/>
      <c r="AU12" s="3" t="s">
        <v>306</v>
      </c>
      <c r="AV12" s="3"/>
      <c r="AW12" s="3"/>
      <c r="AX12" s="3"/>
      <c r="AY12" s="3" t="s">
        <v>307</v>
      </c>
      <c r="AZ12" s="3"/>
      <c r="BA12" s="3"/>
      <c r="BB12" s="3" t="s">
        <v>315</v>
      </c>
      <c r="BC12" s="3" t="s">
        <v>306</v>
      </c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62">
        <f t="shared" si="1"/>
        <v>18</v>
      </c>
      <c r="CQ12" s="56">
        <f t="shared" si="0"/>
        <v>69</v>
      </c>
      <c r="CR12" s="1"/>
      <c r="CS12" s="1"/>
      <c r="CT12" s="1"/>
      <c r="CU12" s="1"/>
      <c r="CV12" s="1"/>
      <c r="CW12" s="1"/>
      <c r="CX12" s="1"/>
    </row>
    <row r="13" spans="1:102" ht="30" customHeight="1" x14ac:dyDescent="0.25">
      <c r="A13" s="2">
        <v>4</v>
      </c>
      <c r="B13" s="2" t="s">
        <v>13</v>
      </c>
      <c r="C13" s="2">
        <v>30516</v>
      </c>
      <c r="D13" s="58" t="s">
        <v>14</v>
      </c>
      <c r="E13" s="59" t="s">
        <v>306</v>
      </c>
      <c r="F13" s="3" t="s">
        <v>306</v>
      </c>
      <c r="G13" s="3" t="s">
        <v>306</v>
      </c>
      <c r="H13" s="3" t="s">
        <v>306</v>
      </c>
      <c r="I13" s="3" t="s">
        <v>306</v>
      </c>
      <c r="J13" s="3" t="s">
        <v>306</v>
      </c>
      <c r="K13" s="60" t="s">
        <v>308</v>
      </c>
      <c r="L13" s="3" t="s">
        <v>306</v>
      </c>
      <c r="M13" s="3" t="s">
        <v>306</v>
      </c>
      <c r="N13" s="3" t="s">
        <v>307</v>
      </c>
      <c r="O13" s="3" t="s">
        <v>306</v>
      </c>
      <c r="P13" s="3" t="s">
        <v>307</v>
      </c>
      <c r="Q13" s="3" t="s">
        <v>307</v>
      </c>
      <c r="R13" s="53"/>
      <c r="S13" s="61" t="s">
        <v>307</v>
      </c>
      <c r="T13" s="3" t="s">
        <v>307</v>
      </c>
      <c r="U13" s="3" t="s">
        <v>307</v>
      </c>
      <c r="V13" s="3" t="s">
        <v>306</v>
      </c>
      <c r="W13" s="53" t="s">
        <v>316</v>
      </c>
      <c r="X13" s="53" t="s">
        <v>316</v>
      </c>
      <c r="Y13" s="53" t="s">
        <v>316</v>
      </c>
      <c r="Z13" s="3" t="s">
        <v>306</v>
      </c>
      <c r="AA13" s="3" t="s">
        <v>306</v>
      </c>
      <c r="AB13" s="3"/>
      <c r="AC13" s="3" t="s">
        <v>307</v>
      </c>
      <c r="AD13" s="3" t="s">
        <v>306</v>
      </c>
      <c r="AE13" s="53" t="s">
        <v>317</v>
      </c>
      <c r="AF13" s="53" t="s">
        <v>318</v>
      </c>
      <c r="AG13" s="3" t="s">
        <v>307</v>
      </c>
      <c r="AH13" s="3" t="s">
        <v>307</v>
      </c>
      <c r="AI13" s="53" t="s">
        <v>319</v>
      </c>
      <c r="AJ13" s="3" t="s">
        <v>306</v>
      </c>
      <c r="AK13" s="3" t="s">
        <v>307</v>
      </c>
      <c r="AL13" s="3"/>
      <c r="AM13" s="3"/>
      <c r="AN13" s="3"/>
      <c r="AO13" s="3"/>
      <c r="AP13" s="61" t="s">
        <v>307</v>
      </c>
      <c r="AQ13" s="3" t="s">
        <v>306</v>
      </c>
      <c r="AR13" s="3"/>
      <c r="AS13" s="3"/>
      <c r="AT13" s="3"/>
      <c r="AU13" s="3" t="s">
        <v>306</v>
      </c>
      <c r="AV13" s="3"/>
      <c r="AW13" s="3"/>
      <c r="AX13" s="3"/>
      <c r="AY13" s="3" t="s">
        <v>307</v>
      </c>
      <c r="AZ13" s="3"/>
      <c r="BA13" s="3"/>
      <c r="BB13" s="3" t="s">
        <v>306</v>
      </c>
      <c r="BC13" s="3" t="s">
        <v>306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62">
        <f t="shared" si="1"/>
        <v>12</v>
      </c>
      <c r="CQ13" s="56">
        <f t="shared" si="0"/>
        <v>46</v>
      </c>
      <c r="CR13" s="1"/>
      <c r="CS13" s="1"/>
      <c r="CT13" s="1"/>
      <c r="CU13" s="1"/>
      <c r="CV13" s="1"/>
      <c r="CW13" s="1"/>
      <c r="CX13" s="1"/>
    </row>
    <row r="14" spans="1:102" ht="30" customHeight="1" x14ac:dyDescent="0.25">
      <c r="A14" s="2">
        <v>5</v>
      </c>
      <c r="B14" s="2" t="s">
        <v>15</v>
      </c>
      <c r="C14" s="2">
        <v>30571</v>
      </c>
      <c r="D14" s="58" t="s">
        <v>16</v>
      </c>
      <c r="E14" s="59" t="s">
        <v>307</v>
      </c>
      <c r="F14" s="3" t="s">
        <v>307</v>
      </c>
      <c r="G14" s="3" t="s">
        <v>307</v>
      </c>
      <c r="H14" s="3" t="s">
        <v>306</v>
      </c>
      <c r="I14" s="3" t="s">
        <v>306</v>
      </c>
      <c r="J14" s="3" t="s">
        <v>306</v>
      </c>
      <c r="K14" s="60" t="s">
        <v>318</v>
      </c>
      <c r="L14" s="3" t="s">
        <v>307</v>
      </c>
      <c r="M14" s="3" t="s">
        <v>307</v>
      </c>
      <c r="N14" s="3" t="s">
        <v>307</v>
      </c>
      <c r="O14" s="3" t="s">
        <v>307</v>
      </c>
      <c r="P14" s="3" t="s">
        <v>306</v>
      </c>
      <c r="Q14" s="3" t="s">
        <v>307</v>
      </c>
      <c r="R14" s="53"/>
      <c r="S14" s="61" t="s">
        <v>306</v>
      </c>
      <c r="T14" s="3" t="s">
        <v>307</v>
      </c>
      <c r="U14" s="3" t="s">
        <v>307</v>
      </c>
      <c r="V14" s="3" t="s">
        <v>306</v>
      </c>
      <c r="W14" s="53" t="s">
        <v>320</v>
      </c>
      <c r="X14" s="53" t="s">
        <v>320</v>
      </c>
      <c r="Y14" s="53" t="s">
        <v>320</v>
      </c>
      <c r="Z14" s="3" t="s">
        <v>307</v>
      </c>
      <c r="AA14" s="3" t="s">
        <v>306</v>
      </c>
      <c r="AB14" s="3"/>
      <c r="AC14" s="3" t="s">
        <v>307</v>
      </c>
      <c r="AD14" s="3" t="s">
        <v>306</v>
      </c>
      <c r="AE14" s="53" t="s">
        <v>314</v>
      </c>
      <c r="AF14" s="53" t="s">
        <v>306</v>
      </c>
      <c r="AG14" s="3" t="s">
        <v>306</v>
      </c>
      <c r="AH14" s="3" t="s">
        <v>306</v>
      </c>
      <c r="AI14" s="53" t="s">
        <v>318</v>
      </c>
      <c r="AJ14" s="3" t="s">
        <v>306</v>
      </c>
      <c r="AK14" s="3" t="s">
        <v>306</v>
      </c>
      <c r="AL14" s="3"/>
      <c r="AM14" s="3"/>
      <c r="AN14" s="3"/>
      <c r="AO14" s="3"/>
      <c r="AP14" s="61" t="s">
        <v>306</v>
      </c>
      <c r="AQ14" s="3" t="s">
        <v>306</v>
      </c>
      <c r="AR14" s="3"/>
      <c r="AS14" s="3"/>
      <c r="AT14" s="3"/>
      <c r="AU14" s="3" t="s">
        <v>306</v>
      </c>
      <c r="AV14" s="3"/>
      <c r="AW14" s="3"/>
      <c r="AX14" s="3"/>
      <c r="AY14" s="3" t="s">
        <v>306</v>
      </c>
      <c r="AZ14" s="3"/>
      <c r="BA14" s="3"/>
      <c r="BB14" s="3" t="s">
        <v>307</v>
      </c>
      <c r="BC14" s="3" t="s">
        <v>306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62">
        <f t="shared" si="1"/>
        <v>13</v>
      </c>
      <c r="CQ14" s="56">
        <f t="shared" si="0"/>
        <v>50</v>
      </c>
      <c r="CR14" s="1"/>
      <c r="CS14" s="1"/>
      <c r="CT14" s="1"/>
      <c r="CU14" s="1"/>
      <c r="CV14" s="1"/>
      <c r="CW14" s="1"/>
      <c r="CX14" s="1"/>
    </row>
    <row r="15" spans="1:102" ht="30" customHeight="1" x14ac:dyDescent="0.25">
      <c r="A15" s="2">
        <v>6</v>
      </c>
      <c r="B15" s="2" t="s">
        <v>17</v>
      </c>
      <c r="C15" s="2">
        <v>30628</v>
      </c>
      <c r="D15" s="58" t="s">
        <v>18</v>
      </c>
      <c r="E15" s="59" t="s">
        <v>306</v>
      </c>
      <c r="F15" s="3" t="s">
        <v>306</v>
      </c>
      <c r="G15" s="3" t="s">
        <v>306</v>
      </c>
      <c r="H15" s="3" t="s">
        <v>306</v>
      </c>
      <c r="I15" s="3" t="s">
        <v>306</v>
      </c>
      <c r="J15" s="3" t="s">
        <v>306</v>
      </c>
      <c r="K15" s="60" t="s">
        <v>306</v>
      </c>
      <c r="L15" s="3" t="s">
        <v>307</v>
      </c>
      <c r="M15" s="3" t="s">
        <v>307</v>
      </c>
      <c r="N15" s="3" t="s">
        <v>307</v>
      </c>
      <c r="O15" s="3" t="s">
        <v>307</v>
      </c>
      <c r="P15" s="3" t="s">
        <v>307</v>
      </c>
      <c r="Q15" s="3" t="s">
        <v>307</v>
      </c>
      <c r="R15" s="53"/>
      <c r="S15" s="61" t="s">
        <v>307</v>
      </c>
      <c r="T15" s="3" t="s">
        <v>306</v>
      </c>
      <c r="U15" s="3" t="s">
        <v>307</v>
      </c>
      <c r="V15" s="3" t="s">
        <v>307</v>
      </c>
      <c r="W15" s="53" t="s">
        <v>321</v>
      </c>
      <c r="X15" s="53" t="s">
        <v>321</v>
      </c>
      <c r="Y15" s="53" t="s">
        <v>321</v>
      </c>
      <c r="Z15" s="3" t="s">
        <v>307</v>
      </c>
      <c r="AA15" s="3" t="s">
        <v>307</v>
      </c>
      <c r="AB15" s="3"/>
      <c r="AC15" s="3" t="s">
        <v>307</v>
      </c>
      <c r="AD15" s="3" t="s">
        <v>307</v>
      </c>
      <c r="AE15" s="53" t="s">
        <v>306</v>
      </c>
      <c r="AF15" s="53" t="s">
        <v>322</v>
      </c>
      <c r="AG15" s="3" t="s">
        <v>307</v>
      </c>
      <c r="AH15" s="3" t="s">
        <v>307</v>
      </c>
      <c r="AI15" s="53" t="s">
        <v>306</v>
      </c>
      <c r="AJ15" s="3" t="s">
        <v>307</v>
      </c>
      <c r="AK15" s="3" t="s">
        <v>306</v>
      </c>
      <c r="AL15" s="3"/>
      <c r="AM15" s="3"/>
      <c r="AN15" s="3"/>
      <c r="AO15" s="3"/>
      <c r="AP15" s="61" t="s">
        <v>306</v>
      </c>
      <c r="AQ15" s="3" t="s">
        <v>306</v>
      </c>
      <c r="AR15" s="3"/>
      <c r="AS15" s="3"/>
      <c r="AT15" s="3"/>
      <c r="AU15" s="3" t="s">
        <v>306</v>
      </c>
      <c r="AV15" s="3"/>
      <c r="AW15" s="3"/>
      <c r="AX15" s="3"/>
      <c r="AY15" s="3" t="s">
        <v>307</v>
      </c>
      <c r="AZ15" s="3"/>
      <c r="BA15" s="3"/>
      <c r="BB15" s="3" t="s">
        <v>307</v>
      </c>
      <c r="BC15" s="3" t="s">
        <v>307</v>
      </c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62">
        <f t="shared" si="1"/>
        <v>19</v>
      </c>
      <c r="CQ15" s="56">
        <f t="shared" si="0"/>
        <v>73</v>
      </c>
      <c r="CR15" s="1"/>
      <c r="CS15" s="1"/>
      <c r="CT15" s="1"/>
      <c r="CU15" s="1"/>
      <c r="CV15" s="1"/>
      <c r="CW15" s="1"/>
      <c r="CX15" s="1"/>
    </row>
    <row r="16" spans="1:102" ht="30" customHeight="1" x14ac:dyDescent="0.25">
      <c r="A16" s="2">
        <v>7</v>
      </c>
      <c r="B16" s="2" t="s">
        <v>19</v>
      </c>
      <c r="C16" s="2">
        <v>30266</v>
      </c>
      <c r="D16" s="58" t="s">
        <v>20</v>
      </c>
      <c r="E16" s="59" t="s">
        <v>306</v>
      </c>
      <c r="F16" s="3" t="s">
        <v>306</v>
      </c>
      <c r="G16" s="3" t="s">
        <v>306</v>
      </c>
      <c r="H16" s="3" t="s">
        <v>306</v>
      </c>
      <c r="I16" s="3" t="s">
        <v>306</v>
      </c>
      <c r="J16" s="3" t="s">
        <v>306</v>
      </c>
      <c r="K16" s="60" t="s">
        <v>322</v>
      </c>
      <c r="L16" s="3" t="s">
        <v>306</v>
      </c>
      <c r="M16" s="3" t="s">
        <v>306</v>
      </c>
      <c r="N16" s="3" t="s">
        <v>307</v>
      </c>
      <c r="O16" s="3" t="s">
        <v>307</v>
      </c>
      <c r="P16" s="3" t="s">
        <v>307</v>
      </c>
      <c r="Q16" s="3" t="s">
        <v>307</v>
      </c>
      <c r="R16" s="53" t="s">
        <v>306</v>
      </c>
      <c r="S16" s="61" t="s">
        <v>307</v>
      </c>
      <c r="T16" s="3" t="s">
        <v>307</v>
      </c>
      <c r="U16" s="3" t="s">
        <v>307</v>
      </c>
      <c r="V16" s="3" t="s">
        <v>306</v>
      </c>
      <c r="W16" s="53" t="s">
        <v>323</v>
      </c>
      <c r="X16" s="53" t="s">
        <v>323</v>
      </c>
      <c r="Y16" s="53" t="s">
        <v>323</v>
      </c>
      <c r="Z16" s="3" t="s">
        <v>306</v>
      </c>
      <c r="AA16" s="3" t="s">
        <v>307</v>
      </c>
      <c r="AB16" s="3"/>
      <c r="AC16" s="3" t="s">
        <v>307</v>
      </c>
      <c r="AD16" s="1" t="s">
        <v>306</v>
      </c>
      <c r="AE16" s="53" t="s">
        <v>324</v>
      </c>
      <c r="AF16" s="53"/>
      <c r="AG16" s="3" t="s">
        <v>307</v>
      </c>
      <c r="AH16" s="3" t="s">
        <v>307</v>
      </c>
      <c r="AI16" s="53" t="s">
        <v>322</v>
      </c>
      <c r="AJ16" s="3" t="s">
        <v>307</v>
      </c>
      <c r="AK16" s="3" t="s">
        <v>306</v>
      </c>
      <c r="AL16" s="3"/>
      <c r="AM16" s="3"/>
      <c r="AN16" s="3"/>
      <c r="AO16" s="3"/>
      <c r="AP16" s="61" t="s">
        <v>306</v>
      </c>
      <c r="AQ16" s="3" t="s">
        <v>306</v>
      </c>
      <c r="AR16" s="3"/>
      <c r="AS16" s="3"/>
      <c r="AT16" s="3"/>
      <c r="AU16" s="3" t="s">
        <v>306</v>
      </c>
      <c r="AV16" s="3"/>
      <c r="AW16" s="3"/>
      <c r="AX16" s="3"/>
      <c r="AY16" s="3" t="s">
        <v>307</v>
      </c>
      <c r="AZ16" s="3"/>
      <c r="BA16" s="3"/>
      <c r="BB16" s="3" t="s">
        <v>307</v>
      </c>
      <c r="BC16" s="3" t="s">
        <v>306</v>
      </c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62">
        <f t="shared" si="1"/>
        <v>14</v>
      </c>
      <c r="CQ16" s="56">
        <f t="shared" si="0"/>
        <v>54</v>
      </c>
      <c r="CR16" s="1"/>
      <c r="CS16" s="1"/>
      <c r="CT16" s="1"/>
      <c r="CU16" s="1"/>
      <c r="CV16" s="1"/>
      <c r="CW16" s="1"/>
      <c r="CX16" s="1"/>
    </row>
    <row r="17" spans="1:102" ht="30" customHeight="1" x14ac:dyDescent="0.25">
      <c r="A17" s="2">
        <v>8</v>
      </c>
      <c r="B17" s="2" t="s">
        <v>21</v>
      </c>
      <c r="C17" s="2">
        <v>30467</v>
      </c>
      <c r="D17" s="58" t="s">
        <v>22</v>
      </c>
      <c r="E17" s="59" t="s">
        <v>306</v>
      </c>
      <c r="F17" s="3" t="s">
        <v>306</v>
      </c>
      <c r="G17" s="3" t="s">
        <v>307</v>
      </c>
      <c r="H17" s="3" t="s">
        <v>307</v>
      </c>
      <c r="I17" s="3" t="s">
        <v>307</v>
      </c>
      <c r="J17" s="3" t="s">
        <v>306</v>
      </c>
      <c r="K17" s="60"/>
      <c r="L17" s="3" t="s">
        <v>306</v>
      </c>
      <c r="M17" s="3" t="s">
        <v>307</v>
      </c>
      <c r="N17" s="3" t="s">
        <v>307</v>
      </c>
      <c r="O17" s="3" t="s">
        <v>307</v>
      </c>
      <c r="P17" s="3" t="s">
        <v>307</v>
      </c>
      <c r="Q17" s="3" t="s">
        <v>307</v>
      </c>
      <c r="R17" s="53"/>
      <c r="S17" s="61" t="s">
        <v>307</v>
      </c>
      <c r="T17" s="3" t="s">
        <v>307</v>
      </c>
      <c r="U17" s="3" t="s">
        <v>307</v>
      </c>
      <c r="V17" s="3" t="s">
        <v>307</v>
      </c>
      <c r="W17" s="53" t="s">
        <v>325</v>
      </c>
      <c r="X17" s="53" t="s">
        <v>325</v>
      </c>
      <c r="Y17" s="53" t="s">
        <v>325</v>
      </c>
      <c r="Z17" s="3" t="s">
        <v>307</v>
      </c>
      <c r="AA17" s="3" t="s">
        <v>307</v>
      </c>
      <c r="AB17" s="3"/>
      <c r="AC17" s="3" t="s">
        <v>307</v>
      </c>
      <c r="AD17" s="3" t="s">
        <v>307</v>
      </c>
      <c r="AE17" s="53" t="s">
        <v>324</v>
      </c>
      <c r="AF17" s="53"/>
      <c r="AG17" s="3" t="s">
        <v>307</v>
      </c>
      <c r="AH17" s="3" t="s">
        <v>307</v>
      </c>
      <c r="AI17" s="53"/>
      <c r="AJ17" s="3" t="s">
        <v>306</v>
      </c>
      <c r="AK17" s="3" t="s">
        <v>306</v>
      </c>
      <c r="AL17" s="3"/>
      <c r="AM17" s="3"/>
      <c r="AN17" s="3"/>
      <c r="AO17" s="3"/>
      <c r="AP17" s="61" t="s">
        <v>306</v>
      </c>
      <c r="AQ17" s="3" t="s">
        <v>306</v>
      </c>
      <c r="AR17" s="3"/>
      <c r="AS17" s="3"/>
      <c r="AT17" s="3"/>
      <c r="AU17" s="3" t="s">
        <v>306</v>
      </c>
      <c r="AV17" s="3"/>
      <c r="AW17" s="3"/>
      <c r="AX17" s="3"/>
      <c r="AY17" s="3" t="s">
        <v>307</v>
      </c>
      <c r="AZ17" s="3"/>
      <c r="BA17" s="3"/>
      <c r="BB17" s="3" t="s">
        <v>307</v>
      </c>
      <c r="BC17" s="3" t="s">
        <v>307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62">
        <f t="shared" si="1"/>
        <v>21</v>
      </c>
      <c r="CQ17" s="56">
        <f t="shared" si="0"/>
        <v>81</v>
      </c>
      <c r="CR17" s="1"/>
      <c r="CS17" s="1"/>
      <c r="CT17" s="1"/>
      <c r="CU17" s="1"/>
      <c r="CV17" s="1"/>
      <c r="CW17" s="1"/>
      <c r="CX17" s="1"/>
    </row>
    <row r="18" spans="1:102" ht="30" customHeight="1" x14ac:dyDescent="0.25">
      <c r="A18" s="2">
        <v>9</v>
      </c>
      <c r="B18" s="2" t="s">
        <v>23</v>
      </c>
      <c r="C18" s="2">
        <v>30638</v>
      </c>
      <c r="D18" s="58" t="s">
        <v>24</v>
      </c>
      <c r="E18" s="59" t="s">
        <v>306</v>
      </c>
      <c r="F18" s="3" t="s">
        <v>306</v>
      </c>
      <c r="G18" s="3" t="s">
        <v>306</v>
      </c>
      <c r="H18" s="3" t="s">
        <v>306</v>
      </c>
      <c r="I18" s="3" t="s">
        <v>306</v>
      </c>
      <c r="J18" s="3" t="s">
        <v>306</v>
      </c>
      <c r="K18" s="60"/>
      <c r="L18" s="3" t="s">
        <v>306</v>
      </c>
      <c r="M18" s="3" t="s">
        <v>306</v>
      </c>
      <c r="N18" s="3" t="s">
        <v>307</v>
      </c>
      <c r="O18" s="3" t="s">
        <v>306</v>
      </c>
      <c r="P18" s="3" t="s">
        <v>306</v>
      </c>
      <c r="Q18" s="3" t="s">
        <v>306</v>
      </c>
      <c r="R18" s="53"/>
      <c r="S18" s="61" t="s">
        <v>306</v>
      </c>
      <c r="T18" s="3" t="s">
        <v>306</v>
      </c>
      <c r="U18" s="3" t="s">
        <v>306</v>
      </c>
      <c r="V18" s="3" t="s">
        <v>306</v>
      </c>
      <c r="W18" s="53"/>
      <c r="X18" s="53"/>
      <c r="Y18" s="53"/>
      <c r="Z18" s="3" t="s">
        <v>306</v>
      </c>
      <c r="AA18" s="3" t="s">
        <v>306</v>
      </c>
      <c r="AB18" s="3"/>
      <c r="AC18" s="3" t="s">
        <v>306</v>
      </c>
      <c r="AD18" s="3" t="s">
        <v>306</v>
      </c>
      <c r="AE18" s="53"/>
      <c r="AF18" s="53"/>
      <c r="AG18" s="3" t="s">
        <v>306</v>
      </c>
      <c r="AH18" s="3" t="s">
        <v>306</v>
      </c>
      <c r="AI18" s="53"/>
      <c r="AJ18" s="3" t="s">
        <v>306</v>
      </c>
      <c r="AK18" s="3" t="s">
        <v>306</v>
      </c>
      <c r="AL18" s="3"/>
      <c r="AM18" s="3"/>
      <c r="AN18" s="3"/>
      <c r="AO18" s="3"/>
      <c r="AP18" s="61" t="s">
        <v>306</v>
      </c>
      <c r="AQ18" s="3" t="s">
        <v>306</v>
      </c>
      <c r="AR18" s="3"/>
      <c r="AS18" s="3"/>
      <c r="AT18" s="3"/>
      <c r="AU18" s="3" t="s">
        <v>306</v>
      </c>
      <c r="AV18" s="3"/>
      <c r="AW18" s="3"/>
      <c r="AX18" s="3"/>
      <c r="AY18" s="3" t="s">
        <v>306</v>
      </c>
      <c r="AZ18" s="3"/>
      <c r="BA18" s="3"/>
      <c r="BB18" s="3" t="s">
        <v>307</v>
      </c>
      <c r="BC18" s="3" t="s">
        <v>307</v>
      </c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62">
        <f t="shared" si="1"/>
        <v>3</v>
      </c>
      <c r="CQ18" s="56">
        <f t="shared" si="0"/>
        <v>12</v>
      </c>
      <c r="CR18" s="1"/>
      <c r="CS18" s="1"/>
      <c r="CT18" s="1"/>
      <c r="CU18" s="1"/>
      <c r="CV18" s="1"/>
      <c r="CW18" s="1"/>
      <c r="CX18" s="1"/>
    </row>
    <row r="19" spans="1:102" ht="30" customHeight="1" x14ac:dyDescent="0.25">
      <c r="A19" s="2">
        <v>10</v>
      </c>
      <c r="B19" s="2" t="s">
        <v>25</v>
      </c>
      <c r="C19" s="2">
        <v>30513</v>
      </c>
      <c r="D19" s="58" t="s">
        <v>26</v>
      </c>
      <c r="E19" s="59" t="s">
        <v>306</v>
      </c>
      <c r="F19" s="3" t="s">
        <v>306</v>
      </c>
      <c r="G19" s="3" t="s">
        <v>306</v>
      </c>
      <c r="H19" s="3" t="s">
        <v>306</v>
      </c>
      <c r="I19" s="3" t="s">
        <v>307</v>
      </c>
      <c r="J19" s="3" t="s">
        <v>307</v>
      </c>
      <c r="K19" s="60"/>
      <c r="L19" s="3" t="s">
        <v>307</v>
      </c>
      <c r="M19" s="3" t="s">
        <v>307</v>
      </c>
      <c r="N19" s="3" t="s">
        <v>307</v>
      </c>
      <c r="O19" s="3" t="s">
        <v>307</v>
      </c>
      <c r="P19" s="3" t="s">
        <v>306</v>
      </c>
      <c r="Q19" s="3" t="s">
        <v>307</v>
      </c>
      <c r="R19" s="53"/>
      <c r="S19" s="61" t="s">
        <v>307</v>
      </c>
      <c r="T19" s="3" t="s">
        <v>307</v>
      </c>
      <c r="U19" s="3" t="s">
        <v>307</v>
      </c>
      <c r="V19" s="3" t="s">
        <v>307</v>
      </c>
      <c r="W19" s="53"/>
      <c r="X19" s="53"/>
      <c r="Y19" s="53"/>
      <c r="Z19" s="3" t="s">
        <v>307</v>
      </c>
      <c r="AA19" s="3" t="s">
        <v>307</v>
      </c>
      <c r="AB19" s="3"/>
      <c r="AC19" s="3" t="s">
        <v>307</v>
      </c>
      <c r="AD19" s="3" t="s">
        <v>307</v>
      </c>
      <c r="AE19" s="53"/>
      <c r="AF19" s="53"/>
      <c r="AG19" s="3" t="s">
        <v>307</v>
      </c>
      <c r="AH19" s="3" t="s">
        <v>307</v>
      </c>
      <c r="AI19" s="53"/>
      <c r="AJ19" s="3" t="s">
        <v>307</v>
      </c>
      <c r="AK19" s="3" t="s">
        <v>307</v>
      </c>
      <c r="AL19" s="3"/>
      <c r="AM19" s="3"/>
      <c r="AN19" s="3"/>
      <c r="AO19" s="3"/>
      <c r="AP19" s="61" t="s">
        <v>306</v>
      </c>
      <c r="AQ19" s="3" t="s">
        <v>306</v>
      </c>
      <c r="AR19" s="3"/>
      <c r="AS19" s="3"/>
      <c r="AT19" s="3"/>
      <c r="AU19" s="3" t="s">
        <v>306</v>
      </c>
      <c r="AV19" s="3"/>
      <c r="AW19" s="3"/>
      <c r="AX19" s="3"/>
      <c r="AY19" s="3" t="s">
        <v>307</v>
      </c>
      <c r="AZ19" s="3"/>
      <c r="BA19" s="3"/>
      <c r="BB19" s="3" t="s">
        <v>307</v>
      </c>
      <c r="BC19" s="3" t="s">
        <v>307</v>
      </c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62">
        <f t="shared" si="1"/>
        <v>22</v>
      </c>
      <c r="CQ19" s="56">
        <f t="shared" si="0"/>
        <v>85</v>
      </c>
      <c r="CR19" s="1"/>
      <c r="CS19" s="1"/>
      <c r="CT19" s="1"/>
      <c r="CU19" s="1"/>
      <c r="CV19" s="1"/>
      <c r="CW19" s="1"/>
      <c r="CX19" s="1"/>
    </row>
    <row r="20" spans="1:102" ht="30" customHeight="1" x14ac:dyDescent="0.25">
      <c r="A20" s="2">
        <v>11</v>
      </c>
      <c r="B20" s="2" t="s">
        <v>27</v>
      </c>
      <c r="C20" s="2">
        <v>30409</v>
      </c>
      <c r="D20" s="58" t="s">
        <v>28</v>
      </c>
      <c r="E20" s="59" t="s">
        <v>306</v>
      </c>
      <c r="F20" s="3" t="s">
        <v>306</v>
      </c>
      <c r="G20" s="3" t="s">
        <v>306</v>
      </c>
      <c r="H20" s="3" t="s">
        <v>306</v>
      </c>
      <c r="I20" s="3" t="s">
        <v>306</v>
      </c>
      <c r="J20" s="3" t="s">
        <v>306</v>
      </c>
      <c r="K20" s="60"/>
      <c r="L20" s="3" t="s">
        <v>307</v>
      </c>
      <c r="M20" s="3" t="s">
        <v>307</v>
      </c>
      <c r="N20" s="3" t="s">
        <v>307</v>
      </c>
      <c r="O20" s="3" t="s">
        <v>306</v>
      </c>
      <c r="P20" s="3" t="s">
        <v>306</v>
      </c>
      <c r="Q20" s="3" t="s">
        <v>306</v>
      </c>
      <c r="R20" s="53"/>
      <c r="S20" s="61" t="s">
        <v>306</v>
      </c>
      <c r="T20" s="3" t="s">
        <v>306</v>
      </c>
      <c r="U20" s="3" t="s">
        <v>306</v>
      </c>
      <c r="V20" s="3" t="s">
        <v>306</v>
      </c>
      <c r="W20" s="53"/>
      <c r="X20" s="53"/>
      <c r="Y20" s="53"/>
      <c r="Z20" s="3" t="s">
        <v>306</v>
      </c>
      <c r="AA20" s="3" t="s">
        <v>307</v>
      </c>
      <c r="AB20" s="3"/>
      <c r="AC20" s="3" t="s">
        <v>307</v>
      </c>
      <c r="AD20" s="3" t="s">
        <v>307</v>
      </c>
      <c r="AE20" s="53"/>
      <c r="AF20" s="53"/>
      <c r="AG20" s="3" t="s">
        <v>307</v>
      </c>
      <c r="AH20" s="3" t="s">
        <v>306</v>
      </c>
      <c r="AI20" s="53"/>
      <c r="AJ20" s="3" t="s">
        <v>306</v>
      </c>
      <c r="AK20" s="3" t="s">
        <v>307</v>
      </c>
      <c r="AL20" s="3"/>
      <c r="AM20" s="3"/>
      <c r="AN20" s="3"/>
      <c r="AO20" s="3"/>
      <c r="AP20" s="61" t="s">
        <v>306</v>
      </c>
      <c r="AQ20" s="3" t="s">
        <v>306</v>
      </c>
      <c r="AR20" s="3"/>
      <c r="AS20" s="3"/>
      <c r="AT20" s="3"/>
      <c r="AU20" s="3" t="s">
        <v>306</v>
      </c>
      <c r="AV20" s="3"/>
      <c r="AW20" s="3"/>
      <c r="AX20" s="3"/>
      <c r="AY20" s="3" t="s">
        <v>306</v>
      </c>
      <c r="AZ20" s="3"/>
      <c r="BA20" s="3"/>
      <c r="BB20" s="3" t="s">
        <v>306</v>
      </c>
      <c r="BC20" s="3" t="s">
        <v>306</v>
      </c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62">
        <f t="shared" si="1"/>
        <v>8</v>
      </c>
      <c r="CQ20" s="56">
        <f t="shared" si="0"/>
        <v>31</v>
      </c>
      <c r="CR20" s="1"/>
      <c r="CS20" s="1"/>
      <c r="CT20" s="1"/>
      <c r="CU20" s="1"/>
      <c r="CV20" s="1"/>
      <c r="CW20" s="1"/>
      <c r="CX20" s="1"/>
    </row>
    <row r="21" spans="1:102" ht="30" customHeight="1" x14ac:dyDescent="0.25">
      <c r="A21" s="2">
        <v>12</v>
      </c>
      <c r="B21" s="2" t="s">
        <v>29</v>
      </c>
      <c r="C21" s="2">
        <v>30451</v>
      </c>
      <c r="D21" s="58" t="s">
        <v>30</v>
      </c>
      <c r="E21" s="59" t="s">
        <v>306</v>
      </c>
      <c r="F21" s="3" t="s">
        <v>306</v>
      </c>
      <c r="G21" s="3" t="s">
        <v>306</v>
      </c>
      <c r="H21" s="3" t="s">
        <v>306</v>
      </c>
      <c r="I21" s="3" t="s">
        <v>306</v>
      </c>
      <c r="J21" s="3" t="s">
        <v>306</v>
      </c>
      <c r="K21" s="60"/>
      <c r="L21" s="3" t="s">
        <v>306</v>
      </c>
      <c r="M21" s="3" t="s">
        <v>306</v>
      </c>
      <c r="N21" s="3"/>
      <c r="O21" s="3" t="s">
        <v>306</v>
      </c>
      <c r="P21" s="3" t="s">
        <v>306</v>
      </c>
      <c r="Q21" s="3" t="s">
        <v>306</v>
      </c>
      <c r="R21" s="53"/>
      <c r="S21" s="61" t="s">
        <v>306</v>
      </c>
      <c r="T21" s="3" t="s">
        <v>306</v>
      </c>
      <c r="U21" s="3" t="s">
        <v>306</v>
      </c>
      <c r="V21" s="3" t="s">
        <v>306</v>
      </c>
      <c r="W21" s="53"/>
      <c r="X21" s="53"/>
      <c r="Y21" s="53"/>
      <c r="Z21" s="3" t="s">
        <v>306</v>
      </c>
      <c r="AA21" s="3" t="s">
        <v>306</v>
      </c>
      <c r="AB21" s="3"/>
      <c r="AC21" s="3" t="s">
        <v>306</v>
      </c>
      <c r="AD21" s="3" t="s">
        <v>306</v>
      </c>
      <c r="AE21" s="53"/>
      <c r="AF21" s="53"/>
      <c r="AG21" s="3" t="s">
        <v>306</v>
      </c>
      <c r="AH21" s="3" t="s">
        <v>306</v>
      </c>
      <c r="AI21" s="53"/>
      <c r="AJ21" s="3" t="s">
        <v>306</v>
      </c>
      <c r="AK21" s="3" t="s">
        <v>306</v>
      </c>
      <c r="AL21" s="3"/>
      <c r="AM21" s="3"/>
      <c r="AN21" s="3"/>
      <c r="AO21" s="3"/>
      <c r="AP21" s="61" t="s">
        <v>306</v>
      </c>
      <c r="AQ21" s="3" t="s">
        <v>306</v>
      </c>
      <c r="AR21" s="3"/>
      <c r="AS21" s="3"/>
      <c r="AT21" s="3"/>
      <c r="AU21" s="3" t="s">
        <v>306</v>
      </c>
      <c r="AV21" s="3"/>
      <c r="AW21" s="3"/>
      <c r="AX21" s="3"/>
      <c r="AY21" s="3" t="s">
        <v>306</v>
      </c>
      <c r="AZ21" s="3"/>
      <c r="BA21" s="3"/>
      <c r="BB21" s="3" t="s">
        <v>307</v>
      </c>
      <c r="BC21" s="3" t="s">
        <v>306</v>
      </c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62">
        <f t="shared" si="1"/>
        <v>1</v>
      </c>
      <c r="CQ21" s="56">
        <f t="shared" si="0"/>
        <v>4</v>
      </c>
      <c r="CR21" s="1"/>
      <c r="CS21" s="1"/>
      <c r="CT21" s="1"/>
      <c r="CU21" s="1"/>
      <c r="CV21" s="1"/>
      <c r="CW21" s="1"/>
      <c r="CX21" s="1"/>
    </row>
    <row r="22" spans="1:102" ht="30" customHeight="1" x14ac:dyDescent="0.25">
      <c r="A22" s="2">
        <v>13</v>
      </c>
      <c r="B22" s="2" t="s">
        <v>31</v>
      </c>
      <c r="C22" s="2">
        <v>30642</v>
      </c>
      <c r="D22" s="58" t="s">
        <v>32</v>
      </c>
      <c r="E22" s="59" t="s">
        <v>307</v>
      </c>
      <c r="F22" s="3" t="s">
        <v>307</v>
      </c>
      <c r="G22" s="3" t="s">
        <v>307</v>
      </c>
      <c r="H22" s="3" t="s">
        <v>307</v>
      </c>
      <c r="I22" s="3" t="s">
        <v>307</v>
      </c>
      <c r="J22" s="3" t="s">
        <v>307</v>
      </c>
      <c r="K22" s="60"/>
      <c r="L22" s="3" t="s">
        <v>307</v>
      </c>
      <c r="M22" s="3" t="s">
        <v>307</v>
      </c>
      <c r="N22" s="3" t="s">
        <v>307</v>
      </c>
      <c r="O22" s="3" t="s">
        <v>306</v>
      </c>
      <c r="P22" s="3" t="s">
        <v>306</v>
      </c>
      <c r="Q22" s="3" t="s">
        <v>306</v>
      </c>
      <c r="R22" s="53"/>
      <c r="S22" s="61" t="s">
        <v>306</v>
      </c>
      <c r="T22" s="3" t="s">
        <v>306</v>
      </c>
      <c r="U22" s="3" t="s">
        <v>306</v>
      </c>
      <c r="V22" s="3" t="s">
        <v>306</v>
      </c>
      <c r="W22" s="53"/>
      <c r="X22" s="53"/>
      <c r="Y22" s="53"/>
      <c r="Z22" s="3" t="s">
        <v>307</v>
      </c>
      <c r="AA22" s="3" t="s">
        <v>307</v>
      </c>
      <c r="AB22" s="3"/>
      <c r="AC22" s="3" t="s">
        <v>307</v>
      </c>
      <c r="AD22" s="3" t="s">
        <v>307</v>
      </c>
      <c r="AE22" s="53"/>
      <c r="AF22" s="53"/>
      <c r="AG22" s="3" t="s">
        <v>307</v>
      </c>
      <c r="AH22" s="3" t="s">
        <v>307</v>
      </c>
      <c r="AI22" s="53"/>
      <c r="AJ22" s="3" t="s">
        <v>307</v>
      </c>
      <c r="AK22" s="3" t="s">
        <v>307</v>
      </c>
      <c r="AL22" s="3"/>
      <c r="AM22" s="3"/>
      <c r="AN22" s="3"/>
      <c r="AO22" s="3"/>
      <c r="AP22" s="61" t="s">
        <v>307</v>
      </c>
      <c r="AQ22" s="3" t="s">
        <v>306</v>
      </c>
      <c r="AR22" s="3"/>
      <c r="AS22" s="3"/>
      <c r="AT22" s="3"/>
      <c r="AU22" s="3" t="s">
        <v>306</v>
      </c>
      <c r="AV22" s="3"/>
      <c r="AW22" s="3"/>
      <c r="AX22" s="3"/>
      <c r="AY22" s="3" t="s">
        <v>307</v>
      </c>
      <c r="AZ22" s="3"/>
      <c r="BA22" s="3"/>
      <c r="BB22" s="3" t="s">
        <v>307</v>
      </c>
      <c r="BC22" s="3" t="s">
        <v>306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62">
        <f t="shared" si="1"/>
        <v>20</v>
      </c>
      <c r="CQ22" s="56">
        <f t="shared" si="0"/>
        <v>77</v>
      </c>
      <c r="CR22" s="1"/>
      <c r="CS22" s="1"/>
      <c r="CT22" s="1"/>
      <c r="CU22" s="1"/>
      <c r="CV22" s="1"/>
      <c r="CW22" s="1"/>
      <c r="CX22" s="1"/>
    </row>
    <row r="23" spans="1:102" ht="30" customHeight="1" x14ac:dyDescent="0.25">
      <c r="A23" s="2">
        <v>14</v>
      </c>
      <c r="B23" s="2" t="s">
        <v>33</v>
      </c>
      <c r="C23" s="2">
        <v>30064</v>
      </c>
      <c r="D23" s="58" t="s">
        <v>34</v>
      </c>
      <c r="E23" s="59" t="s">
        <v>307</v>
      </c>
      <c r="F23" s="3" t="s">
        <v>306</v>
      </c>
      <c r="G23" s="3" t="s">
        <v>306</v>
      </c>
      <c r="H23" s="3" t="s">
        <v>307</v>
      </c>
      <c r="I23" s="3" t="s">
        <v>306</v>
      </c>
      <c r="J23" s="3" t="s">
        <v>307</v>
      </c>
      <c r="K23" s="60"/>
      <c r="L23" s="3" t="s">
        <v>307</v>
      </c>
      <c r="M23" s="3" t="s">
        <v>307</v>
      </c>
      <c r="N23" s="3" t="s">
        <v>307</v>
      </c>
      <c r="O23" s="3" t="s">
        <v>307</v>
      </c>
      <c r="P23" s="3" t="s">
        <v>306</v>
      </c>
      <c r="Q23" s="3" t="s">
        <v>307</v>
      </c>
      <c r="R23" s="53"/>
      <c r="S23" s="61" t="s">
        <v>306</v>
      </c>
      <c r="T23" s="3" t="s">
        <v>306</v>
      </c>
      <c r="U23" s="3" t="s">
        <v>306</v>
      </c>
      <c r="V23" s="3" t="s">
        <v>306</v>
      </c>
      <c r="W23" s="53"/>
      <c r="X23" s="53"/>
      <c r="Y23" s="53"/>
      <c r="Z23" s="3" t="s">
        <v>306</v>
      </c>
      <c r="AA23" s="3" t="s">
        <v>306</v>
      </c>
      <c r="AB23" s="3"/>
      <c r="AC23" s="3" t="s">
        <v>306</v>
      </c>
      <c r="AD23" s="3" t="s">
        <v>307</v>
      </c>
      <c r="AE23" s="53"/>
      <c r="AF23" s="53"/>
      <c r="AG23" s="3" t="s">
        <v>306</v>
      </c>
      <c r="AH23" s="3" t="s">
        <v>307</v>
      </c>
      <c r="AI23" s="53"/>
      <c r="AJ23" s="3" t="s">
        <v>306</v>
      </c>
      <c r="AK23" s="3" t="s">
        <v>306</v>
      </c>
      <c r="AL23" s="3"/>
      <c r="AM23" s="3"/>
      <c r="AN23" s="3"/>
      <c r="AO23" s="3"/>
      <c r="AP23" s="61" t="s">
        <v>306</v>
      </c>
      <c r="AQ23" s="3" t="s">
        <v>307</v>
      </c>
      <c r="AR23" s="3"/>
      <c r="AS23" s="3"/>
      <c r="AT23" s="3"/>
      <c r="AU23" s="3" t="s">
        <v>306</v>
      </c>
      <c r="AV23" s="3"/>
      <c r="AW23" s="3"/>
      <c r="AX23" s="3"/>
      <c r="AY23" s="3" t="s">
        <v>306</v>
      </c>
      <c r="AZ23" s="3"/>
      <c r="BA23" s="3"/>
      <c r="BB23" s="3" t="s">
        <v>307</v>
      </c>
      <c r="BC23" s="3" t="s">
        <v>306</v>
      </c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62">
        <f t="shared" si="1"/>
        <v>12</v>
      </c>
      <c r="CQ23" s="56">
        <f t="shared" si="0"/>
        <v>46</v>
      </c>
      <c r="CR23" s="1"/>
      <c r="CS23" s="1"/>
      <c r="CT23" s="1"/>
      <c r="CU23" s="1"/>
      <c r="CV23" s="1"/>
      <c r="CW23" s="1"/>
      <c r="CX23" s="1"/>
    </row>
    <row r="24" spans="1:102" ht="30" customHeight="1" x14ac:dyDescent="0.25">
      <c r="A24" s="63">
        <v>15</v>
      </c>
      <c r="B24" s="63" t="s">
        <v>35</v>
      </c>
      <c r="C24" s="63">
        <v>30497</v>
      </c>
      <c r="D24" s="64" t="s">
        <v>36</v>
      </c>
      <c r="E24" s="59" t="s">
        <v>306</v>
      </c>
      <c r="F24" s="3" t="s">
        <v>306</v>
      </c>
      <c r="G24" s="3" t="s">
        <v>306</v>
      </c>
      <c r="H24" s="3" t="s">
        <v>306</v>
      </c>
      <c r="I24" s="3" t="s">
        <v>306</v>
      </c>
      <c r="J24" s="3" t="s">
        <v>306</v>
      </c>
      <c r="K24" s="60"/>
      <c r="L24" s="3" t="s">
        <v>306</v>
      </c>
      <c r="M24" s="3" t="s">
        <v>306</v>
      </c>
      <c r="N24" s="3"/>
      <c r="O24" s="3" t="s">
        <v>306</v>
      </c>
      <c r="P24" s="3" t="s">
        <v>306</v>
      </c>
      <c r="Q24" s="3" t="s">
        <v>306</v>
      </c>
      <c r="R24" s="53"/>
      <c r="S24" s="61" t="s">
        <v>307</v>
      </c>
      <c r="T24" s="3" t="s">
        <v>306</v>
      </c>
      <c r="U24" s="3" t="s">
        <v>306</v>
      </c>
      <c r="V24" s="3" t="s">
        <v>306</v>
      </c>
      <c r="W24" s="53"/>
      <c r="X24" s="53"/>
      <c r="Y24" s="53"/>
      <c r="Z24" s="3" t="s">
        <v>306</v>
      </c>
      <c r="AA24" s="3" t="s">
        <v>306</v>
      </c>
      <c r="AB24" s="3"/>
      <c r="AC24" s="3" t="s">
        <v>306</v>
      </c>
      <c r="AD24" s="3" t="s">
        <v>306</v>
      </c>
      <c r="AE24" s="53"/>
      <c r="AF24" s="53"/>
      <c r="AG24" s="3" t="s">
        <v>306</v>
      </c>
      <c r="AH24" s="3" t="s">
        <v>306</v>
      </c>
      <c r="AI24" s="53"/>
      <c r="AJ24" s="3" t="s">
        <v>306</v>
      </c>
      <c r="AK24" s="3" t="s">
        <v>306</v>
      </c>
      <c r="AL24" s="3"/>
      <c r="AM24" s="3"/>
      <c r="AN24" s="3"/>
      <c r="AO24" s="3"/>
      <c r="AP24" s="61" t="s">
        <v>306</v>
      </c>
      <c r="AQ24" s="3" t="s">
        <v>306</v>
      </c>
      <c r="AR24" s="3"/>
      <c r="AS24" s="3"/>
      <c r="AT24" s="3"/>
      <c r="AU24" s="3" t="s">
        <v>306</v>
      </c>
      <c r="AV24" s="3"/>
      <c r="AW24" s="3"/>
      <c r="AX24" s="3"/>
      <c r="AY24" s="3" t="s">
        <v>306</v>
      </c>
      <c r="AZ24" s="3"/>
      <c r="BA24" s="3"/>
      <c r="BB24" s="3" t="s">
        <v>306</v>
      </c>
      <c r="BC24" s="3" t="s">
        <v>306</v>
      </c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62">
        <f t="shared" si="1"/>
        <v>1</v>
      </c>
      <c r="CQ24" s="56">
        <f t="shared" si="0"/>
        <v>4</v>
      </c>
      <c r="CR24" s="1"/>
      <c r="CS24" s="1"/>
      <c r="CT24" s="1"/>
      <c r="CU24" s="1"/>
      <c r="CV24" s="1"/>
      <c r="CW24" s="1"/>
      <c r="CX24" s="1"/>
    </row>
    <row r="25" spans="1:102" ht="30" customHeight="1" x14ac:dyDescent="0.25">
      <c r="A25" s="2">
        <v>16</v>
      </c>
      <c r="B25" s="2" t="s">
        <v>37</v>
      </c>
      <c r="C25" s="2">
        <v>32229</v>
      </c>
      <c r="D25" s="58" t="s">
        <v>36</v>
      </c>
      <c r="E25" s="59" t="s">
        <v>306</v>
      </c>
      <c r="F25" s="3" t="s">
        <v>306</v>
      </c>
      <c r="G25" s="3" t="s">
        <v>306</v>
      </c>
      <c r="H25" s="3" t="s">
        <v>306</v>
      </c>
      <c r="I25" s="3" t="s">
        <v>306</v>
      </c>
      <c r="J25" s="3" t="s">
        <v>306</v>
      </c>
      <c r="K25" s="60"/>
      <c r="L25" s="3" t="s">
        <v>306</v>
      </c>
      <c r="M25" s="3" t="s">
        <v>306</v>
      </c>
      <c r="N25" s="3"/>
      <c r="O25" s="3" t="s">
        <v>306</v>
      </c>
      <c r="P25" s="3" t="s">
        <v>306</v>
      </c>
      <c r="Q25" s="3" t="s">
        <v>307</v>
      </c>
      <c r="R25" s="53" t="s">
        <v>306</v>
      </c>
      <c r="S25" s="61" t="s">
        <v>307</v>
      </c>
      <c r="T25" s="3" t="s">
        <v>307</v>
      </c>
      <c r="U25" s="3" t="s">
        <v>306</v>
      </c>
      <c r="V25" s="3" t="s">
        <v>306</v>
      </c>
      <c r="W25" s="53"/>
      <c r="X25" s="53"/>
      <c r="Y25" s="53"/>
      <c r="Z25" s="3" t="s">
        <v>307</v>
      </c>
      <c r="AA25" s="3" t="s">
        <v>307</v>
      </c>
      <c r="AB25" s="3"/>
      <c r="AC25" s="3" t="s">
        <v>306</v>
      </c>
      <c r="AD25" s="3" t="s">
        <v>306</v>
      </c>
      <c r="AE25" s="53"/>
      <c r="AF25" s="53"/>
      <c r="AG25" s="3" t="s">
        <v>306</v>
      </c>
      <c r="AH25" s="3" t="s">
        <v>306</v>
      </c>
      <c r="AI25" s="53"/>
      <c r="AJ25" s="3" t="s">
        <v>306</v>
      </c>
      <c r="AK25" s="3" t="s">
        <v>306</v>
      </c>
      <c r="AL25" s="3"/>
      <c r="AM25" s="3"/>
      <c r="AN25" s="3"/>
      <c r="AO25" s="3"/>
      <c r="AP25" s="61" t="s">
        <v>306</v>
      </c>
      <c r="AQ25" s="3" t="s">
        <v>306</v>
      </c>
      <c r="AR25" s="3"/>
      <c r="AS25" s="3"/>
      <c r="AT25" s="3"/>
      <c r="AU25" s="3" t="s">
        <v>306</v>
      </c>
      <c r="AV25" s="3"/>
      <c r="AW25" s="3"/>
      <c r="AX25" s="3"/>
      <c r="AY25" s="3" t="s">
        <v>306</v>
      </c>
      <c r="AZ25" s="3"/>
      <c r="BA25" s="3"/>
      <c r="BB25" s="3" t="s">
        <v>307</v>
      </c>
      <c r="BC25" s="3" t="s">
        <v>306</v>
      </c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62">
        <f t="shared" si="1"/>
        <v>6</v>
      </c>
      <c r="CQ25" s="56">
        <f t="shared" si="0"/>
        <v>23</v>
      </c>
      <c r="CR25" s="1"/>
      <c r="CS25" s="1"/>
      <c r="CT25" s="1"/>
      <c r="CU25" s="1"/>
      <c r="CV25" s="1"/>
      <c r="CW25" s="1"/>
      <c r="CX25" s="1"/>
    </row>
    <row r="26" spans="1:102" ht="30" customHeight="1" x14ac:dyDescent="0.25">
      <c r="A26" s="2">
        <v>17</v>
      </c>
      <c r="B26" s="2" t="s">
        <v>38</v>
      </c>
      <c r="C26" s="2">
        <v>30434</v>
      </c>
      <c r="D26" s="58" t="s">
        <v>39</v>
      </c>
      <c r="E26" s="59" t="s">
        <v>306</v>
      </c>
      <c r="F26" s="3" t="s">
        <v>307</v>
      </c>
      <c r="G26" s="3" t="s">
        <v>307</v>
      </c>
      <c r="H26" s="3" t="s">
        <v>306</v>
      </c>
      <c r="I26" s="3" t="s">
        <v>306</v>
      </c>
      <c r="J26" s="3" t="s">
        <v>307</v>
      </c>
      <c r="K26" s="60"/>
      <c r="L26" s="3" t="s">
        <v>307</v>
      </c>
      <c r="M26" s="3" t="s">
        <v>307</v>
      </c>
      <c r="N26" s="3" t="s">
        <v>307</v>
      </c>
      <c r="O26" s="3" t="s">
        <v>307</v>
      </c>
      <c r="P26" s="3" t="s">
        <v>307</v>
      </c>
      <c r="Q26" s="3" t="s">
        <v>307</v>
      </c>
      <c r="R26" s="53"/>
      <c r="S26" s="61" t="s">
        <v>307</v>
      </c>
      <c r="T26" s="3" t="s">
        <v>307</v>
      </c>
      <c r="U26" s="3" t="s">
        <v>306</v>
      </c>
      <c r="V26" s="3" t="s">
        <v>307</v>
      </c>
      <c r="W26" s="53"/>
      <c r="X26" s="53"/>
      <c r="Y26" s="53"/>
      <c r="Z26" s="3" t="s">
        <v>306</v>
      </c>
      <c r="AA26" s="3" t="s">
        <v>306</v>
      </c>
      <c r="AB26" s="3"/>
      <c r="AC26" s="3" t="s">
        <v>307</v>
      </c>
      <c r="AD26" s="3" t="s">
        <v>307</v>
      </c>
      <c r="AE26" s="53"/>
      <c r="AF26" s="53"/>
      <c r="AG26" s="3" t="s">
        <v>307</v>
      </c>
      <c r="AH26" s="3" t="s">
        <v>307</v>
      </c>
      <c r="AI26" s="53"/>
      <c r="AJ26" s="3" t="s">
        <v>307</v>
      </c>
      <c r="AK26" s="3" t="s">
        <v>306</v>
      </c>
      <c r="AL26" s="3"/>
      <c r="AM26" s="3"/>
      <c r="AN26" s="3"/>
      <c r="AO26" s="3"/>
      <c r="AP26" s="61" t="s">
        <v>307</v>
      </c>
      <c r="AQ26" s="3" t="s">
        <v>306</v>
      </c>
      <c r="AR26" s="3"/>
      <c r="AS26" s="3"/>
      <c r="AT26" s="3"/>
      <c r="AU26" s="3" t="s">
        <v>307</v>
      </c>
      <c r="AV26" s="3"/>
      <c r="AW26" s="3"/>
      <c r="AX26" s="3"/>
      <c r="AY26" s="3" t="s">
        <v>307</v>
      </c>
      <c r="AZ26" s="3"/>
      <c r="BA26" s="3"/>
      <c r="BB26" s="3" t="s">
        <v>307</v>
      </c>
      <c r="BC26" s="3" t="s">
        <v>315</v>
      </c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62">
        <f t="shared" si="1"/>
        <v>22</v>
      </c>
      <c r="CQ26" s="56">
        <f t="shared" si="0"/>
        <v>85</v>
      </c>
      <c r="CR26" s="1"/>
      <c r="CS26" s="1"/>
      <c r="CT26" s="1"/>
      <c r="CU26" s="1"/>
      <c r="CV26" s="1"/>
      <c r="CW26" s="1"/>
      <c r="CX26" s="1"/>
    </row>
    <row r="27" spans="1:102" ht="30" customHeight="1" x14ac:dyDescent="0.25">
      <c r="A27" s="2">
        <v>18</v>
      </c>
      <c r="B27" s="2" t="s">
        <v>40</v>
      </c>
      <c r="C27" s="2">
        <v>30570</v>
      </c>
      <c r="D27" s="58" t="s">
        <v>41</v>
      </c>
      <c r="E27" s="59" t="s">
        <v>306</v>
      </c>
      <c r="F27" s="3" t="s">
        <v>306</v>
      </c>
      <c r="G27" s="3" t="s">
        <v>306</v>
      </c>
      <c r="H27" s="3" t="s">
        <v>306</v>
      </c>
      <c r="I27" s="3" t="s">
        <v>306</v>
      </c>
      <c r="J27" s="3" t="s">
        <v>306</v>
      </c>
      <c r="K27" s="60"/>
      <c r="L27" s="3" t="s">
        <v>306</v>
      </c>
      <c r="M27" s="3" t="s">
        <v>306</v>
      </c>
      <c r="N27" s="3"/>
      <c r="O27" s="3" t="s">
        <v>306</v>
      </c>
      <c r="P27" s="3" t="s">
        <v>306</v>
      </c>
      <c r="Q27" s="3" t="s">
        <v>306</v>
      </c>
      <c r="R27" s="53"/>
      <c r="S27" s="61" t="s">
        <v>306</v>
      </c>
      <c r="T27" s="3" t="s">
        <v>306</v>
      </c>
      <c r="U27" s="3" t="s">
        <v>306</v>
      </c>
      <c r="V27" s="3" t="s">
        <v>306</v>
      </c>
      <c r="W27" s="53"/>
      <c r="X27" s="53"/>
      <c r="Y27" s="53"/>
      <c r="Z27" s="3" t="s">
        <v>306</v>
      </c>
      <c r="AA27" s="3" t="s">
        <v>306</v>
      </c>
      <c r="AB27" s="3"/>
      <c r="AC27" s="3" t="s">
        <v>306</v>
      </c>
      <c r="AD27" s="3" t="s">
        <v>306</v>
      </c>
      <c r="AE27" s="53"/>
      <c r="AF27" s="53"/>
      <c r="AG27" s="3" t="s">
        <v>307</v>
      </c>
      <c r="AH27" s="3" t="s">
        <v>306</v>
      </c>
      <c r="AI27" s="53"/>
      <c r="AJ27" s="3" t="s">
        <v>306</v>
      </c>
      <c r="AK27" s="3" t="s">
        <v>306</v>
      </c>
      <c r="AL27" s="3"/>
      <c r="AM27" s="3"/>
      <c r="AN27" s="3"/>
      <c r="AO27" s="3"/>
      <c r="AP27" s="61" t="s">
        <v>306</v>
      </c>
      <c r="AQ27" s="3" t="s">
        <v>306</v>
      </c>
      <c r="AR27" s="3"/>
      <c r="AS27" s="3"/>
      <c r="AT27" s="3"/>
      <c r="AU27" s="3" t="s">
        <v>306</v>
      </c>
      <c r="AV27" s="3"/>
      <c r="AW27" s="3"/>
      <c r="AX27" s="3"/>
      <c r="AY27" s="3" t="s">
        <v>306</v>
      </c>
      <c r="AZ27" s="3"/>
      <c r="BA27" s="3"/>
      <c r="BB27" s="3" t="s">
        <v>306</v>
      </c>
      <c r="BC27" s="3" t="s">
        <v>306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62">
        <f t="shared" si="1"/>
        <v>1</v>
      </c>
      <c r="CQ27" s="56">
        <f t="shared" si="0"/>
        <v>4</v>
      </c>
      <c r="CR27" s="1"/>
      <c r="CS27" s="1"/>
      <c r="CT27" s="1"/>
      <c r="CU27" s="1"/>
      <c r="CV27" s="1"/>
      <c r="CW27" s="1"/>
      <c r="CX27" s="1"/>
    </row>
    <row r="28" spans="1:102" ht="30" customHeight="1" x14ac:dyDescent="0.25">
      <c r="A28" s="2">
        <v>19</v>
      </c>
      <c r="B28" s="2" t="s">
        <v>42</v>
      </c>
      <c r="C28" s="2">
        <v>30491</v>
      </c>
      <c r="D28" s="58" t="s">
        <v>43</v>
      </c>
      <c r="E28" s="59" t="s">
        <v>306</v>
      </c>
      <c r="F28" s="3" t="s">
        <v>306</v>
      </c>
      <c r="G28" s="3" t="s">
        <v>306</v>
      </c>
      <c r="H28" s="3" t="s">
        <v>306</v>
      </c>
      <c r="I28" s="3" t="s">
        <v>306</v>
      </c>
      <c r="J28" s="3" t="s">
        <v>306</v>
      </c>
      <c r="K28" s="60"/>
      <c r="L28" s="3" t="s">
        <v>306</v>
      </c>
      <c r="M28" s="3" t="s">
        <v>306</v>
      </c>
      <c r="N28" s="3" t="s">
        <v>307</v>
      </c>
      <c r="O28" s="3" t="s">
        <v>307</v>
      </c>
      <c r="P28" s="3" t="s">
        <v>307</v>
      </c>
      <c r="Q28" s="3" t="s">
        <v>307</v>
      </c>
      <c r="R28" s="53"/>
      <c r="S28" s="61" t="s">
        <v>307</v>
      </c>
      <c r="T28" s="3" t="s">
        <v>307</v>
      </c>
      <c r="U28" s="3" t="s">
        <v>306</v>
      </c>
      <c r="V28" s="3" t="s">
        <v>306</v>
      </c>
      <c r="W28" s="53"/>
      <c r="X28" s="53"/>
      <c r="Y28" s="53"/>
      <c r="Z28" s="3" t="s">
        <v>306</v>
      </c>
      <c r="AA28" s="3" t="s">
        <v>306</v>
      </c>
      <c r="AB28" s="3"/>
      <c r="AC28" s="3" t="s">
        <v>307</v>
      </c>
      <c r="AD28" s="3" t="s">
        <v>307</v>
      </c>
      <c r="AE28" s="53"/>
      <c r="AF28" s="53"/>
      <c r="AG28" s="3" t="s">
        <v>307</v>
      </c>
      <c r="AH28" s="3" t="s">
        <v>307</v>
      </c>
      <c r="AI28" s="53"/>
      <c r="AJ28" s="3" t="s">
        <v>306</v>
      </c>
      <c r="AK28" s="3" t="s">
        <v>307</v>
      </c>
      <c r="AL28" s="3"/>
      <c r="AM28" s="3"/>
      <c r="AN28" s="3"/>
      <c r="AO28" s="3"/>
      <c r="AP28" s="61" t="s">
        <v>306</v>
      </c>
      <c r="AQ28" s="3" t="s">
        <v>306</v>
      </c>
      <c r="AR28" s="3"/>
      <c r="AS28" s="3"/>
      <c r="AT28" s="3"/>
      <c r="AU28" s="3" t="s">
        <v>306</v>
      </c>
      <c r="AV28" s="3"/>
      <c r="AW28" s="3"/>
      <c r="AX28" s="3"/>
      <c r="AY28" s="3" t="s">
        <v>307</v>
      </c>
      <c r="AZ28" s="3"/>
      <c r="BA28" s="3"/>
      <c r="BB28" s="3" t="s">
        <v>306</v>
      </c>
      <c r="BC28" s="3" t="s">
        <v>306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62">
        <f t="shared" si="1"/>
        <v>12</v>
      </c>
      <c r="CQ28" s="56">
        <f t="shared" si="0"/>
        <v>46</v>
      </c>
      <c r="CR28" s="1"/>
      <c r="CS28" s="1"/>
      <c r="CT28" s="1"/>
      <c r="CU28" s="1"/>
      <c r="CV28" s="1"/>
      <c r="CW28" s="1"/>
      <c r="CX28" s="1"/>
    </row>
    <row r="29" spans="1:102" ht="30" customHeight="1" x14ac:dyDescent="0.25">
      <c r="A29" s="2">
        <v>20</v>
      </c>
      <c r="B29" s="2" t="s">
        <v>44</v>
      </c>
      <c r="C29" s="2">
        <v>30346</v>
      </c>
      <c r="D29" s="58" t="s">
        <v>45</v>
      </c>
      <c r="E29" s="59" t="s">
        <v>306</v>
      </c>
      <c r="F29" s="3" t="s">
        <v>306</v>
      </c>
      <c r="G29" s="3" t="s">
        <v>307</v>
      </c>
      <c r="H29" s="3" t="s">
        <v>307</v>
      </c>
      <c r="I29" s="3" t="s">
        <v>307</v>
      </c>
      <c r="J29" s="3" t="s">
        <v>307</v>
      </c>
      <c r="K29" s="60"/>
      <c r="L29" s="3" t="s">
        <v>307</v>
      </c>
      <c r="M29" s="3" t="s">
        <v>307</v>
      </c>
      <c r="N29" s="3" t="s">
        <v>307</v>
      </c>
      <c r="O29" s="3" t="s">
        <v>307</v>
      </c>
      <c r="P29" s="3" t="s">
        <v>307</v>
      </c>
      <c r="Q29" s="3" t="s">
        <v>306</v>
      </c>
      <c r="R29" s="53"/>
      <c r="S29" s="61" t="s">
        <v>307</v>
      </c>
      <c r="T29" s="3" t="s">
        <v>307</v>
      </c>
      <c r="U29" s="3" t="s">
        <v>307</v>
      </c>
      <c r="V29" s="3" t="s">
        <v>307</v>
      </c>
      <c r="W29" s="53"/>
      <c r="X29" s="53"/>
      <c r="Y29" s="53"/>
      <c r="Z29" s="3" t="s">
        <v>307</v>
      </c>
      <c r="AA29" s="3" t="s">
        <v>307</v>
      </c>
      <c r="AB29" s="3"/>
      <c r="AC29" s="3" t="s">
        <v>307</v>
      </c>
      <c r="AD29" s="3" t="s">
        <v>307</v>
      </c>
      <c r="AE29" s="53"/>
      <c r="AF29" s="53"/>
      <c r="AG29" s="3" t="s">
        <v>307</v>
      </c>
      <c r="AH29" s="3" t="s">
        <v>307</v>
      </c>
      <c r="AI29" s="53"/>
      <c r="AJ29" s="3" t="s">
        <v>307</v>
      </c>
      <c r="AK29" s="3" t="s">
        <v>307</v>
      </c>
      <c r="AL29" s="3"/>
      <c r="AM29" s="3"/>
      <c r="AN29" s="3"/>
      <c r="AO29" s="3"/>
      <c r="AP29" s="61" t="s">
        <v>307</v>
      </c>
      <c r="AQ29" s="3" t="s">
        <v>307</v>
      </c>
      <c r="AR29" s="3"/>
      <c r="AS29" s="3"/>
      <c r="AT29" s="3"/>
      <c r="AU29" s="3" t="s">
        <v>306</v>
      </c>
      <c r="AV29" s="3"/>
      <c r="AW29" s="3"/>
      <c r="AX29" s="3"/>
      <c r="AY29" s="3" t="s">
        <v>307</v>
      </c>
      <c r="AZ29" s="3"/>
      <c r="BA29" s="3"/>
      <c r="BB29" s="3" t="s">
        <v>307</v>
      </c>
      <c r="BC29" s="3" t="s">
        <v>307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62">
        <f t="shared" si="1"/>
        <v>26</v>
      </c>
      <c r="CQ29" s="56">
        <f t="shared" si="0"/>
        <v>100</v>
      </c>
      <c r="CR29" s="1"/>
      <c r="CS29" s="1"/>
      <c r="CT29" s="1"/>
      <c r="CU29" s="1"/>
      <c r="CV29" s="1"/>
      <c r="CW29" s="1"/>
      <c r="CX29" s="1"/>
    </row>
    <row r="30" spans="1:102" ht="30" customHeight="1" x14ac:dyDescent="0.25">
      <c r="A30" s="2">
        <v>21</v>
      </c>
      <c r="B30" s="2" t="s">
        <v>46</v>
      </c>
      <c r="C30" s="2">
        <v>30572</v>
      </c>
      <c r="D30" s="58" t="s">
        <v>47</v>
      </c>
      <c r="E30" s="59" t="s">
        <v>306</v>
      </c>
      <c r="F30" s="3" t="s">
        <v>306</v>
      </c>
      <c r="G30" s="3" t="s">
        <v>307</v>
      </c>
      <c r="H30" s="3" t="s">
        <v>306</v>
      </c>
      <c r="I30" s="3" t="s">
        <v>306</v>
      </c>
      <c r="J30" s="3" t="s">
        <v>306</v>
      </c>
      <c r="K30" s="60"/>
      <c r="L30" s="3" t="s">
        <v>307</v>
      </c>
      <c r="M30" s="3" t="s">
        <v>306</v>
      </c>
      <c r="N30" s="3"/>
      <c r="O30" s="3" t="s">
        <v>306</v>
      </c>
      <c r="P30" s="3" t="s">
        <v>306</v>
      </c>
      <c r="Q30" s="3" t="s">
        <v>306</v>
      </c>
      <c r="R30" s="53"/>
      <c r="S30" s="61" t="s">
        <v>306</v>
      </c>
      <c r="T30" s="3" t="s">
        <v>306</v>
      </c>
      <c r="U30" s="3" t="s">
        <v>306</v>
      </c>
      <c r="V30" s="3" t="s">
        <v>306</v>
      </c>
      <c r="W30" s="53"/>
      <c r="X30" s="53"/>
      <c r="Y30" s="53"/>
      <c r="Z30" s="3" t="s">
        <v>306</v>
      </c>
      <c r="AA30" s="3" t="s">
        <v>306</v>
      </c>
      <c r="AB30" s="3"/>
      <c r="AC30" s="3" t="s">
        <v>307</v>
      </c>
      <c r="AD30" s="3" t="s">
        <v>306</v>
      </c>
      <c r="AE30" s="53"/>
      <c r="AF30" s="53"/>
      <c r="AG30" s="3" t="s">
        <v>306</v>
      </c>
      <c r="AH30" s="3" t="s">
        <v>306</v>
      </c>
      <c r="AI30" s="53"/>
      <c r="AJ30" s="3" t="s">
        <v>306</v>
      </c>
      <c r="AK30" s="3" t="s">
        <v>306</v>
      </c>
      <c r="AL30" s="3"/>
      <c r="AM30" s="3"/>
      <c r="AN30" s="3"/>
      <c r="AO30" s="3"/>
      <c r="AP30" s="61" t="s">
        <v>306</v>
      </c>
      <c r="AQ30" s="3" t="s">
        <v>306</v>
      </c>
      <c r="AR30" s="3"/>
      <c r="AS30" s="3"/>
      <c r="AT30" s="3"/>
      <c r="AU30" s="3" t="s">
        <v>306</v>
      </c>
      <c r="AV30" s="3"/>
      <c r="AW30" s="3"/>
      <c r="AX30" s="3"/>
      <c r="AY30" s="3" t="s">
        <v>306</v>
      </c>
      <c r="AZ30" s="3"/>
      <c r="BA30" s="3"/>
      <c r="BB30" s="3" t="s">
        <v>306</v>
      </c>
      <c r="BC30" s="3" t="s">
        <v>306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62">
        <f t="shared" si="1"/>
        <v>3</v>
      </c>
      <c r="CQ30" s="56">
        <f t="shared" si="0"/>
        <v>12</v>
      </c>
      <c r="CR30" s="1"/>
      <c r="CS30" s="1"/>
      <c r="CT30" s="1"/>
      <c r="CU30" s="1"/>
      <c r="CV30" s="1"/>
      <c r="CW30" s="1"/>
      <c r="CX30" s="1"/>
    </row>
    <row r="31" spans="1:102" ht="30" customHeight="1" x14ac:dyDescent="0.25">
      <c r="A31" s="2">
        <v>22</v>
      </c>
      <c r="B31" s="2" t="s">
        <v>48</v>
      </c>
      <c r="C31" s="2">
        <v>32009</v>
      </c>
      <c r="D31" s="58" t="s">
        <v>49</v>
      </c>
      <c r="E31" s="59" t="s">
        <v>306</v>
      </c>
      <c r="F31" s="3" t="s">
        <v>306</v>
      </c>
      <c r="G31" s="3" t="s">
        <v>307</v>
      </c>
      <c r="H31" s="3" t="s">
        <v>307</v>
      </c>
      <c r="I31" s="3" t="s">
        <v>307</v>
      </c>
      <c r="J31" s="3" t="s">
        <v>307</v>
      </c>
      <c r="K31" s="60"/>
      <c r="L31" s="3" t="s">
        <v>306</v>
      </c>
      <c r="M31" s="3" t="s">
        <v>307</v>
      </c>
      <c r="N31" s="3" t="s">
        <v>307</v>
      </c>
      <c r="O31" s="3" t="s">
        <v>307</v>
      </c>
      <c r="P31" s="3" t="s">
        <v>307</v>
      </c>
      <c r="Q31" s="3" t="s">
        <v>307</v>
      </c>
      <c r="R31" s="53"/>
      <c r="S31" s="61" t="s">
        <v>307</v>
      </c>
      <c r="T31" s="3" t="s">
        <v>307</v>
      </c>
      <c r="U31" s="3" t="s">
        <v>307</v>
      </c>
      <c r="V31" s="3" t="s">
        <v>307</v>
      </c>
      <c r="W31" s="53"/>
      <c r="X31" s="53"/>
      <c r="Y31" s="53"/>
      <c r="Z31" s="3" t="s">
        <v>307</v>
      </c>
      <c r="AA31" s="3" t="s">
        <v>307</v>
      </c>
      <c r="AB31" s="3"/>
      <c r="AC31" s="3" t="s">
        <v>307</v>
      </c>
      <c r="AD31" s="3" t="s">
        <v>307</v>
      </c>
      <c r="AE31" s="53"/>
      <c r="AF31" s="53"/>
      <c r="AG31" s="3" t="s">
        <v>307</v>
      </c>
      <c r="AH31" s="3" t="s">
        <v>307</v>
      </c>
      <c r="AI31" s="53"/>
      <c r="AJ31" s="3" t="s">
        <v>307</v>
      </c>
      <c r="AK31" s="3" t="s">
        <v>307</v>
      </c>
      <c r="AL31" s="3"/>
      <c r="AM31" s="3"/>
      <c r="AN31" s="3"/>
      <c r="AO31" s="3"/>
      <c r="AP31" s="61" t="s">
        <v>306</v>
      </c>
      <c r="AQ31" s="3" t="s">
        <v>306</v>
      </c>
      <c r="AR31" s="3"/>
      <c r="AS31" s="3"/>
      <c r="AT31" s="3"/>
      <c r="AU31" s="3" t="s">
        <v>306</v>
      </c>
      <c r="AV31" s="3"/>
      <c r="AW31" s="3"/>
      <c r="AX31" s="3"/>
      <c r="AY31" s="3" t="s">
        <v>307</v>
      </c>
      <c r="AZ31" s="3"/>
      <c r="BA31" s="3"/>
      <c r="BB31" s="3" t="s">
        <v>307</v>
      </c>
      <c r="BC31" s="3" t="s">
        <v>315</v>
      </c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62">
        <f t="shared" si="1"/>
        <v>24</v>
      </c>
      <c r="CQ31" s="56">
        <f t="shared" si="0"/>
        <v>92</v>
      </c>
      <c r="CR31" s="1"/>
      <c r="CS31" s="1"/>
      <c r="CT31" s="1"/>
      <c r="CU31" s="1"/>
      <c r="CV31" s="1"/>
      <c r="CW31" s="1"/>
      <c r="CX31" s="1"/>
    </row>
    <row r="32" spans="1:102" ht="30" customHeight="1" x14ac:dyDescent="0.25">
      <c r="A32" s="2">
        <v>23</v>
      </c>
      <c r="B32" s="2" t="s">
        <v>50</v>
      </c>
      <c r="C32" s="2">
        <v>30663</v>
      </c>
      <c r="D32" s="58" t="s">
        <v>51</v>
      </c>
      <c r="E32" s="59" t="s">
        <v>306</v>
      </c>
      <c r="F32" s="3" t="s">
        <v>306</v>
      </c>
      <c r="G32" s="3" t="s">
        <v>306</v>
      </c>
      <c r="H32" s="3" t="s">
        <v>307</v>
      </c>
      <c r="I32" s="3" t="s">
        <v>307</v>
      </c>
      <c r="J32" s="3" t="s">
        <v>307</v>
      </c>
      <c r="K32" s="60"/>
      <c r="L32" s="3" t="s">
        <v>307</v>
      </c>
      <c r="M32" s="3" t="s">
        <v>307</v>
      </c>
      <c r="N32" s="3" t="s">
        <v>307</v>
      </c>
      <c r="O32" s="3" t="s">
        <v>307</v>
      </c>
      <c r="P32" s="3" t="s">
        <v>307</v>
      </c>
      <c r="Q32" s="3" t="s">
        <v>307</v>
      </c>
      <c r="R32" s="53"/>
      <c r="S32" s="61" t="s">
        <v>306</v>
      </c>
      <c r="T32" s="3" t="s">
        <v>307</v>
      </c>
      <c r="U32" s="3" t="s">
        <v>307</v>
      </c>
      <c r="V32" s="3" t="s">
        <v>307</v>
      </c>
      <c r="W32" s="53"/>
      <c r="X32" s="53"/>
      <c r="Y32" s="53"/>
      <c r="Z32" s="3" t="s">
        <v>306</v>
      </c>
      <c r="AA32" s="3" t="s">
        <v>307</v>
      </c>
      <c r="AB32" s="3"/>
      <c r="AC32" s="3" t="s">
        <v>307</v>
      </c>
      <c r="AD32" s="3" t="s">
        <v>307</v>
      </c>
      <c r="AE32" s="53"/>
      <c r="AF32" s="53"/>
      <c r="AG32" s="3" t="s">
        <v>307</v>
      </c>
      <c r="AH32" s="3" t="s">
        <v>307</v>
      </c>
      <c r="AI32" s="53"/>
      <c r="AJ32" s="3" t="s">
        <v>307</v>
      </c>
      <c r="AK32" s="3" t="s">
        <v>307</v>
      </c>
      <c r="AL32" s="3"/>
      <c r="AM32" s="3"/>
      <c r="AN32" s="3"/>
      <c r="AO32" s="3"/>
      <c r="AP32" s="61" t="s">
        <v>307</v>
      </c>
      <c r="AQ32" s="3" t="s">
        <v>306</v>
      </c>
      <c r="AR32" s="3"/>
      <c r="AS32" s="3"/>
      <c r="AT32" s="3"/>
      <c r="AU32" s="3" t="s">
        <v>306</v>
      </c>
      <c r="AV32" s="3"/>
      <c r="AW32" s="3"/>
      <c r="AX32" s="3"/>
      <c r="AY32" s="3" t="s">
        <v>307</v>
      </c>
      <c r="AZ32" s="3"/>
      <c r="BA32" s="3"/>
      <c r="BB32" s="3" t="s">
        <v>306</v>
      </c>
      <c r="BC32" s="3" t="s">
        <v>307</v>
      </c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62">
        <f t="shared" si="1"/>
        <v>22</v>
      </c>
      <c r="CQ32" s="56">
        <f t="shared" si="0"/>
        <v>85</v>
      </c>
      <c r="CR32" s="1"/>
      <c r="CS32" s="1"/>
      <c r="CT32" s="1"/>
      <c r="CU32" s="1"/>
      <c r="CV32" s="1"/>
      <c r="CW32" s="1"/>
      <c r="CX32" s="1"/>
    </row>
    <row r="33" spans="1:102" ht="30" customHeight="1" x14ac:dyDescent="0.25">
      <c r="A33" s="2">
        <v>24</v>
      </c>
      <c r="B33" s="2" t="s">
        <v>52</v>
      </c>
      <c r="C33" s="2">
        <v>31638</v>
      </c>
      <c r="D33" s="58" t="s">
        <v>53</v>
      </c>
      <c r="E33" s="59" t="s">
        <v>306</v>
      </c>
      <c r="F33" s="3" t="s">
        <v>307</v>
      </c>
      <c r="G33" s="3" t="s">
        <v>307</v>
      </c>
      <c r="H33" s="3" t="s">
        <v>307</v>
      </c>
      <c r="I33" s="3" t="s">
        <v>307</v>
      </c>
      <c r="J33" s="3" t="s">
        <v>307</v>
      </c>
      <c r="K33" s="60"/>
      <c r="L33" s="3" t="s">
        <v>307</v>
      </c>
      <c r="M33" s="3" t="s">
        <v>307</v>
      </c>
      <c r="N33" s="3" t="s">
        <v>307</v>
      </c>
      <c r="O33" s="3" t="s">
        <v>306</v>
      </c>
      <c r="P33" s="3" t="s">
        <v>307</v>
      </c>
      <c r="Q33" s="3" t="s">
        <v>307</v>
      </c>
      <c r="R33" s="53"/>
      <c r="S33" s="61" t="s">
        <v>307</v>
      </c>
      <c r="T33" s="3" t="s">
        <v>307</v>
      </c>
      <c r="U33" s="3" t="s">
        <v>307</v>
      </c>
      <c r="V33" s="3" t="s">
        <v>306</v>
      </c>
      <c r="W33" s="53"/>
      <c r="X33" s="53"/>
      <c r="Y33" s="53"/>
      <c r="Z33" s="3" t="s">
        <v>307</v>
      </c>
      <c r="AA33" s="3" t="s">
        <v>306</v>
      </c>
      <c r="AB33" s="3"/>
      <c r="AC33" s="3" t="s">
        <v>307</v>
      </c>
      <c r="AD33" s="3" t="s">
        <v>307</v>
      </c>
      <c r="AE33" s="53"/>
      <c r="AF33" s="53"/>
      <c r="AG33" s="3" t="s">
        <v>307</v>
      </c>
      <c r="AH33" s="3" t="s">
        <v>307</v>
      </c>
      <c r="AI33" s="53"/>
      <c r="AJ33" s="3" t="s">
        <v>307</v>
      </c>
      <c r="AK33" s="3" t="s">
        <v>306</v>
      </c>
      <c r="AL33" s="3"/>
      <c r="AM33" s="3"/>
      <c r="AN33" s="3"/>
      <c r="AO33" s="3"/>
      <c r="AP33" s="61" t="s">
        <v>306</v>
      </c>
      <c r="AQ33" s="3" t="s">
        <v>306</v>
      </c>
      <c r="AR33" s="3"/>
      <c r="AS33" s="3"/>
      <c r="AT33" s="3"/>
      <c r="AU33" s="3" t="s">
        <v>306</v>
      </c>
      <c r="AV33" s="3"/>
      <c r="AW33" s="3"/>
      <c r="AX33" s="3"/>
      <c r="AY33" s="3" t="s">
        <v>307</v>
      </c>
      <c r="AZ33" s="3"/>
      <c r="BA33" s="3"/>
      <c r="BB33" s="3" t="s">
        <v>306</v>
      </c>
      <c r="BC33" s="3" t="s">
        <v>306</v>
      </c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62">
        <f t="shared" si="1"/>
        <v>20</v>
      </c>
      <c r="CQ33" s="56">
        <f t="shared" si="0"/>
        <v>77</v>
      </c>
      <c r="CR33" s="1"/>
      <c r="CS33" s="1"/>
      <c r="CT33" s="1"/>
      <c r="CU33" s="1"/>
      <c r="CV33" s="1"/>
      <c r="CW33" s="1"/>
      <c r="CX33" s="1"/>
    </row>
    <row r="34" spans="1:102" ht="30" customHeight="1" x14ac:dyDescent="0.25">
      <c r="A34" s="2">
        <v>25</v>
      </c>
      <c r="B34" s="2" t="s">
        <v>54</v>
      </c>
      <c r="C34" s="2">
        <v>32073</v>
      </c>
      <c r="D34" s="58" t="s">
        <v>55</v>
      </c>
      <c r="E34" s="59" t="s">
        <v>306</v>
      </c>
      <c r="F34" s="3" t="s">
        <v>306</v>
      </c>
      <c r="G34" s="3" t="s">
        <v>306</v>
      </c>
      <c r="H34" s="3" t="s">
        <v>306</v>
      </c>
      <c r="I34" s="3" t="s">
        <v>306</v>
      </c>
      <c r="J34" s="3" t="s">
        <v>306</v>
      </c>
      <c r="K34" s="60"/>
      <c r="L34" s="3" t="s">
        <v>307</v>
      </c>
      <c r="M34" s="3" t="s">
        <v>307</v>
      </c>
      <c r="N34" s="3" t="s">
        <v>307</v>
      </c>
      <c r="O34" s="3" t="s">
        <v>307</v>
      </c>
      <c r="P34" s="3" t="s">
        <v>307</v>
      </c>
      <c r="Q34" s="3" t="s">
        <v>306</v>
      </c>
      <c r="R34" s="53"/>
      <c r="S34" s="61" t="s">
        <v>307</v>
      </c>
      <c r="T34" s="3" t="s">
        <v>307</v>
      </c>
      <c r="U34" s="3" t="s">
        <v>307</v>
      </c>
      <c r="V34" s="3" t="s">
        <v>306</v>
      </c>
      <c r="W34" s="53"/>
      <c r="X34" s="53"/>
      <c r="Y34" s="53"/>
      <c r="Z34" s="3" t="s">
        <v>306</v>
      </c>
      <c r="AA34" s="3" t="s">
        <v>307</v>
      </c>
      <c r="AB34" s="3"/>
      <c r="AC34" s="3" t="s">
        <v>307</v>
      </c>
      <c r="AD34" s="3" t="s">
        <v>307</v>
      </c>
      <c r="AE34" s="53"/>
      <c r="AF34" s="53"/>
      <c r="AG34" s="3" t="s">
        <v>307</v>
      </c>
      <c r="AH34" s="3" t="s">
        <v>306</v>
      </c>
      <c r="AI34" s="53"/>
      <c r="AJ34" s="3" t="s">
        <v>307</v>
      </c>
      <c r="AK34" s="3" t="s">
        <v>307</v>
      </c>
      <c r="AL34" s="3"/>
      <c r="AM34" s="3"/>
      <c r="AN34" s="3"/>
      <c r="AO34" s="3"/>
      <c r="AP34" s="61" t="s">
        <v>306</v>
      </c>
      <c r="AQ34" s="3" t="s">
        <v>306</v>
      </c>
      <c r="AR34" s="3"/>
      <c r="AS34" s="3"/>
      <c r="AT34" s="3"/>
      <c r="AU34" s="3" t="s">
        <v>306</v>
      </c>
      <c r="AV34" s="3"/>
      <c r="AW34" s="3"/>
      <c r="AX34" s="3"/>
      <c r="AY34" s="3" t="s">
        <v>306</v>
      </c>
      <c r="AZ34" s="3"/>
      <c r="BA34" s="3"/>
      <c r="BB34" s="3" t="s">
        <v>306</v>
      </c>
      <c r="BC34" s="3" t="s">
        <v>306</v>
      </c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62">
        <f t="shared" si="1"/>
        <v>14</v>
      </c>
      <c r="CQ34" s="56">
        <f t="shared" si="0"/>
        <v>54</v>
      </c>
      <c r="CR34" s="1"/>
      <c r="CS34" s="1"/>
      <c r="CT34" s="1"/>
      <c r="CU34" s="1"/>
      <c r="CV34" s="1"/>
      <c r="CW34" s="1"/>
      <c r="CX34" s="1"/>
    </row>
    <row r="35" spans="1:102" ht="30" customHeight="1" x14ac:dyDescent="0.25">
      <c r="A35" s="2">
        <v>26</v>
      </c>
      <c r="B35" s="2" t="s">
        <v>56</v>
      </c>
      <c r="C35" s="2">
        <v>30205</v>
      </c>
      <c r="D35" s="58" t="s">
        <v>57</v>
      </c>
      <c r="E35" s="59" t="s">
        <v>306</v>
      </c>
      <c r="F35" s="3" t="s">
        <v>306</v>
      </c>
      <c r="G35" s="3" t="s">
        <v>306</v>
      </c>
      <c r="H35" s="3" t="s">
        <v>306</v>
      </c>
      <c r="I35" s="3" t="s">
        <v>306</v>
      </c>
      <c r="J35" s="3" t="s">
        <v>306</v>
      </c>
      <c r="K35" s="60"/>
      <c r="L35" s="3" t="s">
        <v>306</v>
      </c>
      <c r="M35" s="3" t="s">
        <v>307</v>
      </c>
      <c r="N35" s="3" t="s">
        <v>307</v>
      </c>
      <c r="O35" s="3" t="s">
        <v>307</v>
      </c>
      <c r="P35" s="3" t="s">
        <v>307</v>
      </c>
      <c r="Q35" s="3" t="s">
        <v>307</v>
      </c>
      <c r="R35" s="53" t="s">
        <v>307</v>
      </c>
      <c r="S35" s="61" t="s">
        <v>307</v>
      </c>
      <c r="T35" s="3" t="s">
        <v>306</v>
      </c>
      <c r="U35" s="3" t="s">
        <v>306</v>
      </c>
      <c r="V35" s="3" t="s">
        <v>306</v>
      </c>
      <c r="W35" s="53"/>
      <c r="X35" s="53"/>
      <c r="Y35" s="53"/>
      <c r="Z35" s="3" t="s">
        <v>306</v>
      </c>
      <c r="AA35" s="3" t="s">
        <v>307</v>
      </c>
      <c r="AB35" s="3"/>
      <c r="AC35" s="3" t="s">
        <v>306</v>
      </c>
      <c r="AD35" s="3" t="s">
        <v>307</v>
      </c>
      <c r="AE35" s="53"/>
      <c r="AF35" s="53"/>
      <c r="AG35" s="3" t="s">
        <v>307</v>
      </c>
      <c r="AH35" s="3" t="s">
        <v>306</v>
      </c>
      <c r="AI35" s="53"/>
      <c r="AJ35" s="3" t="s">
        <v>306</v>
      </c>
      <c r="AK35" s="3" t="s">
        <v>306</v>
      </c>
      <c r="AL35" s="3"/>
      <c r="AM35" s="3"/>
      <c r="AN35" s="3"/>
      <c r="AO35" s="3"/>
      <c r="AP35" s="61" t="s">
        <v>307</v>
      </c>
      <c r="AQ35" s="3" t="s">
        <v>306</v>
      </c>
      <c r="AR35" s="3"/>
      <c r="AS35" s="3"/>
      <c r="AT35" s="3"/>
      <c r="AU35" s="3" t="s">
        <v>306</v>
      </c>
      <c r="AV35" s="3"/>
      <c r="AW35" s="3"/>
      <c r="AX35" s="3"/>
      <c r="AY35" s="3" t="s">
        <v>306</v>
      </c>
      <c r="AZ35" s="3"/>
      <c r="BA35" s="3"/>
      <c r="BB35" s="3" t="s">
        <v>307</v>
      </c>
      <c r="BC35" s="3" t="s">
        <v>307</v>
      </c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62">
        <f t="shared" si="1"/>
        <v>13</v>
      </c>
      <c r="CQ35" s="56">
        <f t="shared" si="0"/>
        <v>50</v>
      </c>
      <c r="CR35" s="1"/>
      <c r="CS35" s="1"/>
      <c r="CT35" s="1"/>
      <c r="CU35" s="1"/>
      <c r="CV35" s="1"/>
      <c r="CW35" s="1"/>
      <c r="CX35" s="1"/>
    </row>
    <row r="36" spans="1:102" ht="30" customHeight="1" x14ac:dyDescent="0.25">
      <c r="A36" s="2">
        <v>27</v>
      </c>
      <c r="B36" s="63" t="s">
        <v>58</v>
      </c>
      <c r="C36" s="63">
        <v>30418</v>
      </c>
      <c r="D36" s="64" t="s">
        <v>59</v>
      </c>
      <c r="E36" s="59" t="s">
        <v>306</v>
      </c>
      <c r="F36" s="3" t="s">
        <v>306</v>
      </c>
      <c r="G36" s="3" t="s">
        <v>306</v>
      </c>
      <c r="H36" s="3" t="s">
        <v>306</v>
      </c>
      <c r="I36" s="3" t="s">
        <v>306</v>
      </c>
      <c r="J36" s="3" t="s">
        <v>306</v>
      </c>
      <c r="K36" s="60"/>
      <c r="L36" s="3" t="s">
        <v>306</v>
      </c>
      <c r="M36" s="3" t="s">
        <v>306</v>
      </c>
      <c r="N36" s="3" t="s">
        <v>306</v>
      </c>
      <c r="O36" s="3" t="s">
        <v>306</v>
      </c>
      <c r="P36" s="3" t="s">
        <v>306</v>
      </c>
      <c r="Q36" s="3" t="s">
        <v>306</v>
      </c>
      <c r="R36" s="53"/>
      <c r="S36" s="61" t="s">
        <v>306</v>
      </c>
      <c r="T36" s="3" t="s">
        <v>306</v>
      </c>
      <c r="U36" s="3" t="s">
        <v>306</v>
      </c>
      <c r="V36" s="3" t="s">
        <v>306</v>
      </c>
      <c r="W36" s="53"/>
      <c r="X36" s="53"/>
      <c r="Y36" s="53"/>
      <c r="Z36" s="3" t="s">
        <v>306</v>
      </c>
      <c r="AA36" s="3" t="s">
        <v>306</v>
      </c>
      <c r="AB36" s="3"/>
      <c r="AC36" s="3" t="s">
        <v>306</v>
      </c>
      <c r="AD36" s="3" t="s">
        <v>306</v>
      </c>
      <c r="AE36" s="53"/>
      <c r="AF36" s="53"/>
      <c r="AG36" s="3" t="s">
        <v>306</v>
      </c>
      <c r="AH36" s="3" t="s">
        <v>306</v>
      </c>
      <c r="AI36" s="53"/>
      <c r="AJ36" s="3" t="s">
        <v>306</v>
      </c>
      <c r="AK36" s="3" t="s">
        <v>306</v>
      </c>
      <c r="AL36" s="3"/>
      <c r="AM36" s="3"/>
      <c r="AN36" s="3"/>
      <c r="AO36" s="3"/>
      <c r="AP36" s="61" t="s">
        <v>307</v>
      </c>
      <c r="AQ36" s="3" t="s">
        <v>306</v>
      </c>
      <c r="AR36" s="3"/>
      <c r="AS36" s="3"/>
      <c r="AT36" s="3"/>
      <c r="AU36" s="3" t="s">
        <v>306</v>
      </c>
      <c r="AV36" s="3"/>
      <c r="AW36" s="3"/>
      <c r="AX36" s="3"/>
      <c r="AY36" s="3" t="s">
        <v>306</v>
      </c>
      <c r="AZ36" s="3"/>
      <c r="BA36" s="3"/>
      <c r="BB36" s="3" t="s">
        <v>306</v>
      </c>
      <c r="BC36" s="3" t="s">
        <v>306</v>
      </c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62">
        <f t="shared" si="1"/>
        <v>1</v>
      </c>
      <c r="CQ36" s="56">
        <f t="shared" si="0"/>
        <v>4</v>
      </c>
      <c r="CR36" s="1"/>
      <c r="CS36" s="1"/>
      <c r="CT36" s="1"/>
      <c r="CU36" s="1"/>
      <c r="CV36" s="1"/>
      <c r="CW36" s="1"/>
      <c r="CX36" s="1"/>
    </row>
    <row r="37" spans="1:102" ht="30" customHeight="1" x14ac:dyDescent="0.25">
      <c r="A37" s="2">
        <v>28</v>
      </c>
      <c r="B37" s="2" t="s">
        <v>60</v>
      </c>
      <c r="C37" s="2">
        <v>30322</v>
      </c>
      <c r="D37" s="58" t="s">
        <v>61</v>
      </c>
      <c r="E37" s="59" t="s">
        <v>307</v>
      </c>
      <c r="F37" s="3" t="s">
        <v>307</v>
      </c>
      <c r="G37" s="3" t="s">
        <v>307</v>
      </c>
      <c r="H37" s="3" t="s">
        <v>307</v>
      </c>
      <c r="I37" s="3" t="s">
        <v>307</v>
      </c>
      <c r="J37" s="3" t="s">
        <v>307</v>
      </c>
      <c r="K37" s="60"/>
      <c r="L37" s="3" t="s">
        <v>307</v>
      </c>
      <c r="M37" s="3" t="s">
        <v>307</v>
      </c>
      <c r="N37" s="3" t="s">
        <v>307</v>
      </c>
      <c r="O37" s="3" t="s">
        <v>307</v>
      </c>
      <c r="P37" s="3" t="s">
        <v>306</v>
      </c>
      <c r="Q37" s="3" t="s">
        <v>307</v>
      </c>
      <c r="R37" s="53"/>
      <c r="S37" s="61" t="s">
        <v>307</v>
      </c>
      <c r="T37" s="3" t="s">
        <v>307</v>
      </c>
      <c r="U37" s="3" t="s">
        <v>307</v>
      </c>
      <c r="V37" s="3" t="s">
        <v>307</v>
      </c>
      <c r="W37" s="53"/>
      <c r="X37" s="53"/>
      <c r="Y37" s="53"/>
      <c r="Z37" s="3" t="s">
        <v>306</v>
      </c>
      <c r="AA37" s="3" t="s">
        <v>307</v>
      </c>
      <c r="AB37" s="3"/>
      <c r="AC37" s="3" t="s">
        <v>307</v>
      </c>
      <c r="AD37" s="3" t="s">
        <v>307</v>
      </c>
      <c r="AE37" s="53"/>
      <c r="AF37" s="53"/>
      <c r="AG37" s="3" t="s">
        <v>307</v>
      </c>
      <c r="AH37" s="3" t="s">
        <v>307</v>
      </c>
      <c r="AI37" s="53"/>
      <c r="AJ37" s="3" t="s">
        <v>307</v>
      </c>
      <c r="AK37" s="3" t="s">
        <v>307</v>
      </c>
      <c r="AL37" s="3"/>
      <c r="AM37" s="3"/>
      <c r="AN37" s="3"/>
      <c r="AO37" s="3"/>
      <c r="AP37" s="61" t="s">
        <v>307</v>
      </c>
      <c r="AQ37" s="3" t="s">
        <v>307</v>
      </c>
      <c r="AR37" s="3"/>
      <c r="AS37" s="3"/>
      <c r="AT37" s="3"/>
      <c r="AU37" s="3" t="s">
        <v>306</v>
      </c>
      <c r="AV37" s="3"/>
      <c r="AW37" s="3"/>
      <c r="AX37" s="3"/>
      <c r="AY37" s="3" t="s">
        <v>307</v>
      </c>
      <c r="AZ37" s="3"/>
      <c r="BA37" s="3"/>
      <c r="BB37" s="3" t="s">
        <v>307</v>
      </c>
      <c r="BC37" s="3" t="s">
        <v>307</v>
      </c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62">
        <f t="shared" si="1"/>
        <v>27</v>
      </c>
      <c r="CQ37" s="56">
        <f t="shared" si="0"/>
        <v>104</v>
      </c>
      <c r="CR37" s="1"/>
      <c r="CS37" s="1"/>
      <c r="CT37" s="1"/>
      <c r="CU37" s="1"/>
      <c r="CV37" s="1"/>
      <c r="CW37" s="1"/>
      <c r="CX37" s="1"/>
    </row>
    <row r="38" spans="1:102" ht="30" customHeight="1" x14ac:dyDescent="0.25">
      <c r="A38" s="2">
        <v>29</v>
      </c>
      <c r="B38" s="2" t="s">
        <v>62</v>
      </c>
      <c r="C38" s="2">
        <v>31621</v>
      </c>
      <c r="D38" s="58" t="s">
        <v>63</v>
      </c>
      <c r="E38" s="59" t="s">
        <v>307</v>
      </c>
      <c r="F38" s="3" t="s">
        <v>306</v>
      </c>
      <c r="G38" s="3" t="s">
        <v>307</v>
      </c>
      <c r="H38" s="3" t="s">
        <v>306</v>
      </c>
      <c r="I38" s="3" t="s">
        <v>306</v>
      </c>
      <c r="J38" s="3" t="s">
        <v>306</v>
      </c>
      <c r="K38" s="60"/>
      <c r="L38" s="3" t="s">
        <v>306</v>
      </c>
      <c r="M38" s="3" t="s">
        <v>306</v>
      </c>
      <c r="N38" s="3" t="s">
        <v>306</v>
      </c>
      <c r="O38" s="3" t="s">
        <v>306</v>
      </c>
      <c r="P38" s="3" t="s">
        <v>307</v>
      </c>
      <c r="Q38" s="3" t="s">
        <v>306</v>
      </c>
      <c r="R38" s="53"/>
      <c r="S38" s="61" t="s">
        <v>306</v>
      </c>
      <c r="T38" s="3" t="s">
        <v>306</v>
      </c>
      <c r="U38" s="3" t="s">
        <v>306</v>
      </c>
      <c r="V38" s="3" t="s">
        <v>306</v>
      </c>
      <c r="W38" s="53"/>
      <c r="X38" s="53"/>
      <c r="Y38" s="53"/>
      <c r="Z38" s="3" t="s">
        <v>306</v>
      </c>
      <c r="AA38" s="3" t="s">
        <v>306</v>
      </c>
      <c r="AB38" s="3"/>
      <c r="AC38" s="3" t="s">
        <v>306</v>
      </c>
      <c r="AD38" s="3" t="s">
        <v>306</v>
      </c>
      <c r="AE38" s="53"/>
      <c r="AF38" s="53"/>
      <c r="AG38" s="3" t="s">
        <v>306</v>
      </c>
      <c r="AH38" s="3" t="s">
        <v>306</v>
      </c>
      <c r="AI38" s="53"/>
      <c r="AJ38" s="3" t="s">
        <v>306</v>
      </c>
      <c r="AK38" s="3" t="s">
        <v>306</v>
      </c>
      <c r="AL38" s="3"/>
      <c r="AM38" s="3"/>
      <c r="AN38" s="3"/>
      <c r="AO38" s="3"/>
      <c r="AP38" s="61" t="s">
        <v>306</v>
      </c>
      <c r="AQ38" s="3" t="s">
        <v>306</v>
      </c>
      <c r="AR38" s="3"/>
      <c r="AS38" s="3"/>
      <c r="AT38" s="3"/>
      <c r="AU38" s="3" t="s">
        <v>306</v>
      </c>
      <c r="AV38" s="3"/>
      <c r="AW38" s="3"/>
      <c r="AX38" s="3"/>
      <c r="AY38" s="3" t="s">
        <v>306</v>
      </c>
      <c r="AZ38" s="3"/>
      <c r="BA38" s="3"/>
      <c r="BB38" s="3" t="s">
        <v>306</v>
      </c>
      <c r="BC38" s="3" t="s">
        <v>306</v>
      </c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62">
        <f t="shared" si="1"/>
        <v>3</v>
      </c>
      <c r="CQ38" s="56">
        <f t="shared" si="0"/>
        <v>12</v>
      </c>
      <c r="CR38" s="1"/>
      <c r="CS38" s="1"/>
      <c r="CT38" s="1"/>
      <c r="CU38" s="1"/>
      <c r="CV38" s="1"/>
      <c r="CW38" s="1"/>
      <c r="CX38" s="1"/>
    </row>
    <row r="39" spans="1:102" ht="30" customHeight="1" x14ac:dyDescent="0.25">
      <c r="A39" s="2">
        <v>30</v>
      </c>
      <c r="B39" s="2" t="s">
        <v>64</v>
      </c>
      <c r="C39" s="2">
        <v>30472</v>
      </c>
      <c r="D39" s="58" t="s">
        <v>65</v>
      </c>
      <c r="E39" s="59" t="s">
        <v>306</v>
      </c>
      <c r="F39" s="3" t="s">
        <v>306</v>
      </c>
      <c r="G39" s="3" t="s">
        <v>306</v>
      </c>
      <c r="H39" s="3" t="s">
        <v>306</v>
      </c>
      <c r="I39" s="3" t="s">
        <v>306</v>
      </c>
      <c r="J39" s="3" t="s">
        <v>306</v>
      </c>
      <c r="K39" s="60"/>
      <c r="L39" s="3" t="s">
        <v>307</v>
      </c>
      <c r="M39" s="3" t="s">
        <v>307</v>
      </c>
      <c r="N39" s="3" t="s">
        <v>307</v>
      </c>
      <c r="O39" s="3" t="s">
        <v>307</v>
      </c>
      <c r="P39" s="3" t="s">
        <v>307</v>
      </c>
      <c r="Q39" s="3" t="s">
        <v>307</v>
      </c>
      <c r="R39" s="53"/>
      <c r="S39" s="61" t="s">
        <v>307</v>
      </c>
      <c r="T39" s="3" t="s">
        <v>307</v>
      </c>
      <c r="U39" s="3" t="s">
        <v>307</v>
      </c>
      <c r="V39" s="3" t="s">
        <v>307</v>
      </c>
      <c r="W39" s="53"/>
      <c r="X39" s="53"/>
      <c r="Y39" s="53"/>
      <c r="Z39" s="3" t="s">
        <v>307</v>
      </c>
      <c r="AA39" s="3" t="s">
        <v>307</v>
      </c>
      <c r="AB39" s="3"/>
      <c r="AC39" s="3" t="s">
        <v>307</v>
      </c>
      <c r="AD39" s="3" t="s">
        <v>306</v>
      </c>
      <c r="AE39" s="53"/>
      <c r="AF39" s="53"/>
      <c r="AG39" s="3" t="s">
        <v>307</v>
      </c>
      <c r="AH39" s="3" t="s">
        <v>307</v>
      </c>
      <c r="AI39" s="53"/>
      <c r="AJ39" s="3" t="s">
        <v>306</v>
      </c>
      <c r="AK39" s="3" t="s">
        <v>307</v>
      </c>
      <c r="AL39" s="3"/>
      <c r="AM39" s="3"/>
      <c r="AN39" s="3"/>
      <c r="AO39" s="3"/>
      <c r="AP39" s="61" t="s">
        <v>306</v>
      </c>
      <c r="AQ39" s="3" t="s">
        <v>306</v>
      </c>
      <c r="AR39" s="3"/>
      <c r="AS39" s="3"/>
      <c r="AT39" s="3"/>
      <c r="AU39" s="3" t="s">
        <v>306</v>
      </c>
      <c r="AV39" s="3"/>
      <c r="AW39" s="3"/>
      <c r="AX39" s="3"/>
      <c r="AY39" s="3" t="s">
        <v>307</v>
      </c>
      <c r="AZ39" s="3"/>
      <c r="BA39" s="3"/>
      <c r="BB39" s="3" t="s">
        <v>307</v>
      </c>
      <c r="BC39" s="3" t="s">
        <v>307</v>
      </c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62">
        <f t="shared" si="1"/>
        <v>19</v>
      </c>
      <c r="CQ39" s="56">
        <f t="shared" si="0"/>
        <v>73</v>
      </c>
      <c r="CR39" s="1"/>
      <c r="CS39" s="1"/>
      <c r="CT39" s="1"/>
      <c r="CU39" s="1"/>
      <c r="CV39" s="1"/>
      <c r="CW39" s="1"/>
      <c r="CX39" s="1"/>
    </row>
    <row r="40" spans="1:102" ht="30" customHeight="1" x14ac:dyDescent="0.25">
      <c r="A40" s="2">
        <v>31</v>
      </c>
      <c r="B40" s="2" t="s">
        <v>66</v>
      </c>
      <c r="C40" s="2">
        <v>30345</v>
      </c>
      <c r="D40" s="58" t="s">
        <v>67</v>
      </c>
      <c r="E40" s="59" t="s">
        <v>306</v>
      </c>
      <c r="F40" s="3" t="s">
        <v>307</v>
      </c>
      <c r="G40" s="3" t="s">
        <v>307</v>
      </c>
      <c r="H40" s="3" t="s">
        <v>307</v>
      </c>
      <c r="I40" s="3" t="s">
        <v>307</v>
      </c>
      <c r="J40" s="3" t="s">
        <v>306</v>
      </c>
      <c r="K40" s="60"/>
      <c r="L40" s="3" t="s">
        <v>307</v>
      </c>
      <c r="M40" s="3" t="s">
        <v>307</v>
      </c>
      <c r="N40" s="3" t="s">
        <v>307</v>
      </c>
      <c r="O40" s="3" t="s">
        <v>306</v>
      </c>
      <c r="P40" s="3" t="s">
        <v>307</v>
      </c>
      <c r="Q40" s="3" t="s">
        <v>307</v>
      </c>
      <c r="R40" s="53"/>
      <c r="S40" s="61" t="s">
        <v>307</v>
      </c>
      <c r="T40" s="3" t="s">
        <v>307</v>
      </c>
      <c r="U40" s="3" t="s">
        <v>307</v>
      </c>
      <c r="V40" s="3" t="s">
        <v>307</v>
      </c>
      <c r="W40" s="53"/>
      <c r="X40" s="53"/>
      <c r="Y40" s="53"/>
      <c r="Z40" s="3" t="s">
        <v>307</v>
      </c>
      <c r="AA40" s="3" t="s">
        <v>307</v>
      </c>
      <c r="AB40" s="3"/>
      <c r="AC40" s="3" t="s">
        <v>307</v>
      </c>
      <c r="AD40" s="3" t="s">
        <v>307</v>
      </c>
      <c r="AE40" s="53"/>
      <c r="AF40" s="53"/>
      <c r="AG40" s="3" t="s">
        <v>307</v>
      </c>
      <c r="AH40" s="3" t="s">
        <v>307</v>
      </c>
      <c r="AI40" s="53"/>
      <c r="AJ40" s="3" t="s">
        <v>307</v>
      </c>
      <c r="AK40" s="3" t="s">
        <v>307</v>
      </c>
      <c r="AL40" s="3"/>
      <c r="AM40" s="3"/>
      <c r="AN40" s="3"/>
      <c r="AO40" s="3"/>
      <c r="AP40" s="61" t="s">
        <v>306</v>
      </c>
      <c r="AQ40" s="3" t="s">
        <v>306</v>
      </c>
      <c r="AR40" s="3"/>
      <c r="AS40" s="3"/>
      <c r="AT40" s="3"/>
      <c r="AU40" s="3" t="s">
        <v>306</v>
      </c>
      <c r="AV40" s="3"/>
      <c r="AW40" s="3"/>
      <c r="AX40" s="3"/>
      <c r="AY40" s="3" t="s">
        <v>307</v>
      </c>
      <c r="AZ40" s="3"/>
      <c r="BA40" s="3"/>
      <c r="BB40" s="3" t="s">
        <v>306</v>
      </c>
      <c r="BC40" s="3" t="s">
        <v>306</v>
      </c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62">
        <f t="shared" si="1"/>
        <v>22</v>
      </c>
      <c r="CQ40" s="56">
        <f t="shared" si="0"/>
        <v>85</v>
      </c>
      <c r="CR40" s="1"/>
      <c r="CS40" s="1"/>
      <c r="CT40" s="1"/>
      <c r="CU40" s="1"/>
      <c r="CV40" s="1"/>
      <c r="CW40" s="1"/>
      <c r="CX40" s="1"/>
    </row>
    <row r="41" spans="1:102" ht="30" customHeight="1" x14ac:dyDescent="0.25">
      <c r="A41" s="2">
        <v>32</v>
      </c>
      <c r="B41" s="2" t="s">
        <v>68</v>
      </c>
      <c r="C41" s="2">
        <v>30422</v>
      </c>
      <c r="D41" s="58" t="s">
        <v>69</v>
      </c>
      <c r="E41" s="59" t="s">
        <v>306</v>
      </c>
      <c r="F41" s="3" t="s">
        <v>306</v>
      </c>
      <c r="G41" s="3" t="s">
        <v>306</v>
      </c>
      <c r="H41" s="3" t="s">
        <v>306</v>
      </c>
      <c r="I41" s="3" t="s">
        <v>306</v>
      </c>
      <c r="J41" s="3" t="s">
        <v>307</v>
      </c>
      <c r="K41" s="60"/>
      <c r="L41" s="3" t="s">
        <v>307</v>
      </c>
      <c r="M41" s="3" t="s">
        <v>307</v>
      </c>
      <c r="N41" s="3" t="s">
        <v>307</v>
      </c>
      <c r="O41" s="3" t="s">
        <v>307</v>
      </c>
      <c r="P41" s="3" t="s">
        <v>306</v>
      </c>
      <c r="Q41" s="3" t="s">
        <v>306</v>
      </c>
      <c r="R41" s="53"/>
      <c r="S41" s="61" t="s">
        <v>306</v>
      </c>
      <c r="T41" s="3" t="s">
        <v>307</v>
      </c>
      <c r="U41" s="3" t="s">
        <v>307</v>
      </c>
      <c r="V41" s="3" t="s">
        <v>307</v>
      </c>
      <c r="W41" s="53"/>
      <c r="X41" s="53"/>
      <c r="Y41" s="53"/>
      <c r="Z41" s="3" t="s">
        <v>306</v>
      </c>
      <c r="AA41" s="3" t="s">
        <v>306</v>
      </c>
      <c r="AB41" s="3"/>
      <c r="AC41" s="3" t="s">
        <v>306</v>
      </c>
      <c r="AD41" s="3" t="s">
        <v>307</v>
      </c>
      <c r="AE41" s="53"/>
      <c r="AF41" s="53"/>
      <c r="AG41" s="3" t="s">
        <v>307</v>
      </c>
      <c r="AH41" s="3" t="s">
        <v>307</v>
      </c>
      <c r="AI41" s="53"/>
      <c r="AJ41" s="3" t="s">
        <v>307</v>
      </c>
      <c r="AK41" s="3" t="s">
        <v>307</v>
      </c>
      <c r="AL41" s="3"/>
      <c r="AM41" s="3"/>
      <c r="AN41" s="3"/>
      <c r="AO41" s="3"/>
      <c r="AP41" s="61" t="s">
        <v>307</v>
      </c>
      <c r="AQ41" s="3" t="s">
        <v>307</v>
      </c>
      <c r="AR41" s="3"/>
      <c r="AS41" s="3"/>
      <c r="AT41" s="3"/>
      <c r="AU41" s="3" t="s">
        <v>306</v>
      </c>
      <c r="AV41" s="3"/>
      <c r="AW41" s="3"/>
      <c r="AX41" s="3"/>
      <c r="AY41" s="3" t="s">
        <v>307</v>
      </c>
      <c r="AZ41" s="3"/>
      <c r="BA41" s="3"/>
      <c r="BB41" s="3" t="s">
        <v>307</v>
      </c>
      <c r="BC41" s="3" t="s">
        <v>307</v>
      </c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62">
        <f t="shared" si="1"/>
        <v>18</v>
      </c>
      <c r="CQ41" s="56">
        <f t="shared" si="0"/>
        <v>69</v>
      </c>
      <c r="CR41" s="1"/>
      <c r="CS41" s="1"/>
      <c r="CT41" s="1"/>
      <c r="CU41" s="1"/>
      <c r="CV41" s="1"/>
      <c r="CW41" s="1"/>
      <c r="CX41" s="1"/>
    </row>
    <row r="42" spans="1:102" ht="30" customHeight="1" x14ac:dyDescent="0.25">
      <c r="A42" s="2">
        <v>33</v>
      </c>
      <c r="B42" s="2" t="s">
        <v>70</v>
      </c>
      <c r="C42" s="2">
        <v>30277</v>
      </c>
      <c r="D42" s="58" t="s">
        <v>71</v>
      </c>
      <c r="E42" s="59" t="s">
        <v>306</v>
      </c>
      <c r="F42" s="3" t="s">
        <v>306</v>
      </c>
      <c r="G42" s="3" t="s">
        <v>306</v>
      </c>
      <c r="H42" s="3" t="s">
        <v>306</v>
      </c>
      <c r="I42" s="3" t="s">
        <v>307</v>
      </c>
      <c r="J42" s="3" t="s">
        <v>307</v>
      </c>
      <c r="K42" s="60"/>
      <c r="L42" s="3" t="s">
        <v>306</v>
      </c>
      <c r="M42" s="3" t="s">
        <v>307</v>
      </c>
      <c r="N42" s="3" t="s">
        <v>307</v>
      </c>
      <c r="O42" s="3" t="s">
        <v>306</v>
      </c>
      <c r="P42" s="3" t="s">
        <v>307</v>
      </c>
      <c r="Q42" s="3" t="s">
        <v>307</v>
      </c>
      <c r="R42" s="53"/>
      <c r="S42" s="61" t="s">
        <v>306</v>
      </c>
      <c r="T42" s="3" t="s">
        <v>307</v>
      </c>
      <c r="U42" s="3" t="s">
        <v>307</v>
      </c>
      <c r="V42" s="3" t="s">
        <v>306</v>
      </c>
      <c r="W42" s="53"/>
      <c r="X42" s="53"/>
      <c r="Y42" s="53"/>
      <c r="Z42" s="3" t="s">
        <v>306</v>
      </c>
      <c r="AA42" s="3" t="s">
        <v>307</v>
      </c>
      <c r="AB42" s="3"/>
      <c r="AC42" s="3" t="s">
        <v>307</v>
      </c>
      <c r="AD42" s="3" t="s">
        <v>306</v>
      </c>
      <c r="AE42" s="53"/>
      <c r="AF42" s="53"/>
      <c r="AG42" s="3" t="s">
        <v>307</v>
      </c>
      <c r="AH42" s="3" t="s">
        <v>307</v>
      </c>
      <c r="AI42" s="53"/>
      <c r="AJ42" s="3" t="s">
        <v>306</v>
      </c>
      <c r="AK42" s="3" t="s">
        <v>306</v>
      </c>
      <c r="AL42" s="3"/>
      <c r="AM42" s="3"/>
      <c r="AN42" s="3"/>
      <c r="AO42" s="3"/>
      <c r="AP42" s="61" t="s">
        <v>306</v>
      </c>
      <c r="AQ42" s="3" t="s">
        <v>306</v>
      </c>
      <c r="AR42" s="3"/>
      <c r="AS42" s="3"/>
      <c r="AT42" s="3"/>
      <c r="AU42" s="3" t="s">
        <v>306</v>
      </c>
      <c r="AV42" s="3"/>
      <c r="AW42" s="3"/>
      <c r="AX42" s="3"/>
      <c r="AY42" s="3" t="s">
        <v>307</v>
      </c>
      <c r="AZ42" s="3"/>
      <c r="BA42" s="3"/>
      <c r="BB42" s="3" t="s">
        <v>306</v>
      </c>
      <c r="BC42" s="3" t="s">
        <v>306</v>
      </c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62">
        <f t="shared" si="1"/>
        <v>13</v>
      </c>
      <c r="CQ42" s="56">
        <f t="shared" si="0"/>
        <v>50</v>
      </c>
      <c r="CR42" s="1"/>
      <c r="CS42" s="1"/>
      <c r="CT42" s="1"/>
      <c r="CU42" s="1"/>
      <c r="CV42" s="1"/>
      <c r="CW42" s="1"/>
      <c r="CX42" s="1"/>
    </row>
    <row r="43" spans="1:102" ht="30" customHeight="1" x14ac:dyDescent="0.25">
      <c r="A43" s="2">
        <v>34</v>
      </c>
      <c r="B43" s="2" t="s">
        <v>72</v>
      </c>
      <c r="C43" s="2">
        <v>30573</v>
      </c>
      <c r="D43" s="58" t="s">
        <v>73</v>
      </c>
      <c r="E43" s="59" t="s">
        <v>307</v>
      </c>
      <c r="F43" s="3" t="s">
        <v>307</v>
      </c>
      <c r="G43" s="3" t="s">
        <v>307</v>
      </c>
      <c r="H43" s="3" t="s">
        <v>307</v>
      </c>
      <c r="I43" s="3" t="s">
        <v>307</v>
      </c>
      <c r="J43" s="3" t="s">
        <v>306</v>
      </c>
      <c r="K43" s="60"/>
      <c r="L43" s="3" t="s">
        <v>307</v>
      </c>
      <c r="M43" s="3" t="s">
        <v>307</v>
      </c>
      <c r="N43" s="3" t="s">
        <v>307</v>
      </c>
      <c r="O43" s="3" t="s">
        <v>307</v>
      </c>
      <c r="P43" s="3" t="s">
        <v>307</v>
      </c>
      <c r="Q43" s="3" t="s">
        <v>307</v>
      </c>
      <c r="R43" s="53"/>
      <c r="S43" s="61" t="s">
        <v>306</v>
      </c>
      <c r="T43" s="3" t="s">
        <v>307</v>
      </c>
      <c r="U43" s="3" t="s">
        <v>307</v>
      </c>
      <c r="V43" s="3" t="s">
        <v>306</v>
      </c>
      <c r="W43" s="53"/>
      <c r="X43" s="53"/>
      <c r="Y43" s="53"/>
      <c r="Z43" s="3" t="s">
        <v>307</v>
      </c>
      <c r="AA43" s="3" t="s">
        <v>307</v>
      </c>
      <c r="AB43" s="3"/>
      <c r="AC43" s="3" t="s">
        <v>307</v>
      </c>
      <c r="AD43" s="3" t="s">
        <v>307</v>
      </c>
      <c r="AE43" s="53"/>
      <c r="AF43" s="53"/>
      <c r="AG43" s="3" t="s">
        <v>307</v>
      </c>
      <c r="AH43" s="3" t="s">
        <v>307</v>
      </c>
      <c r="AI43" s="53"/>
      <c r="AJ43" s="3" t="s">
        <v>307</v>
      </c>
      <c r="AK43" s="3" t="s">
        <v>307</v>
      </c>
      <c r="AL43" s="3"/>
      <c r="AM43" s="3"/>
      <c r="AN43" s="3"/>
      <c r="AO43" s="3"/>
      <c r="AP43" s="61" t="s">
        <v>307</v>
      </c>
      <c r="AQ43" s="3" t="s">
        <v>307</v>
      </c>
      <c r="AR43" s="3"/>
      <c r="AS43" s="3"/>
      <c r="AT43" s="3"/>
      <c r="AU43" s="3" t="s">
        <v>306</v>
      </c>
      <c r="AV43" s="3"/>
      <c r="AW43" s="3"/>
      <c r="AX43" s="3"/>
      <c r="AY43" s="3" t="s">
        <v>307</v>
      </c>
      <c r="AZ43" s="3"/>
      <c r="BA43" s="3"/>
      <c r="BB43" s="3" t="s">
        <v>307</v>
      </c>
      <c r="BC43" s="3" t="s">
        <v>307</v>
      </c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62">
        <f t="shared" si="1"/>
        <v>26</v>
      </c>
      <c r="CQ43" s="56">
        <f t="shared" si="0"/>
        <v>100</v>
      </c>
      <c r="CR43" s="1"/>
      <c r="CS43" s="1"/>
      <c r="CT43" s="1"/>
      <c r="CU43" s="1"/>
      <c r="CV43" s="1"/>
      <c r="CW43" s="1"/>
      <c r="CX43" s="1"/>
    </row>
    <row r="44" spans="1:102" ht="30" customHeight="1" x14ac:dyDescent="0.25">
      <c r="A44" s="2">
        <v>35</v>
      </c>
      <c r="B44" s="2" t="s">
        <v>74</v>
      </c>
      <c r="C44" s="2">
        <v>30424</v>
      </c>
      <c r="D44" s="58" t="s">
        <v>75</v>
      </c>
      <c r="E44" s="59" t="s">
        <v>306</v>
      </c>
      <c r="F44" s="3" t="s">
        <v>306</v>
      </c>
      <c r="G44" s="3" t="s">
        <v>306</v>
      </c>
      <c r="H44" s="3" t="s">
        <v>306</v>
      </c>
      <c r="I44" s="3" t="s">
        <v>306</v>
      </c>
      <c r="J44" s="3" t="s">
        <v>306</v>
      </c>
      <c r="K44" s="60"/>
      <c r="L44" s="3" t="s">
        <v>306</v>
      </c>
      <c r="M44" s="3" t="s">
        <v>306</v>
      </c>
      <c r="N44" s="3" t="s">
        <v>306</v>
      </c>
      <c r="O44" s="3" t="s">
        <v>306</v>
      </c>
      <c r="P44" s="3" t="s">
        <v>306</v>
      </c>
      <c r="Q44" s="3" t="s">
        <v>306</v>
      </c>
      <c r="R44" s="53"/>
      <c r="S44" s="61" t="s">
        <v>306</v>
      </c>
      <c r="T44" s="3" t="s">
        <v>306</v>
      </c>
      <c r="U44" s="3" t="s">
        <v>306</v>
      </c>
      <c r="V44" s="3" t="s">
        <v>306</v>
      </c>
      <c r="W44" s="53"/>
      <c r="X44" s="53"/>
      <c r="Y44" s="53"/>
      <c r="Z44" s="3" t="s">
        <v>306</v>
      </c>
      <c r="AA44" s="3" t="s">
        <v>306</v>
      </c>
      <c r="AB44" s="3"/>
      <c r="AC44" s="3" t="s">
        <v>306</v>
      </c>
      <c r="AD44" s="3" t="s">
        <v>306</v>
      </c>
      <c r="AE44" s="53"/>
      <c r="AF44" s="53"/>
      <c r="AG44" s="3" t="s">
        <v>306</v>
      </c>
      <c r="AH44" s="3" t="s">
        <v>306</v>
      </c>
      <c r="AI44" s="53"/>
      <c r="AJ44" s="3" t="s">
        <v>306</v>
      </c>
      <c r="AK44" s="3" t="s">
        <v>306</v>
      </c>
      <c r="AL44" s="3"/>
      <c r="AM44" s="3"/>
      <c r="AN44" s="3"/>
      <c r="AO44" s="3"/>
      <c r="AP44" s="61" t="s">
        <v>306</v>
      </c>
      <c r="AQ44" s="3" t="s">
        <v>306</v>
      </c>
      <c r="AR44" s="3"/>
      <c r="AS44" s="3"/>
      <c r="AT44" s="3"/>
      <c r="AU44" s="3" t="s">
        <v>306</v>
      </c>
      <c r="AV44" s="3"/>
      <c r="AW44" s="3"/>
      <c r="AX44" s="3"/>
      <c r="AY44" s="3" t="s">
        <v>306</v>
      </c>
      <c r="AZ44" s="3"/>
      <c r="BA44" s="3"/>
      <c r="BB44" s="3" t="s">
        <v>306</v>
      </c>
      <c r="BC44" s="3" t="s">
        <v>306</v>
      </c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62">
        <f t="shared" si="1"/>
        <v>0</v>
      </c>
      <c r="CQ44" s="56">
        <f t="shared" si="0"/>
        <v>0</v>
      </c>
      <c r="CR44" s="1"/>
      <c r="CS44" s="1"/>
      <c r="CT44" s="1"/>
      <c r="CU44" s="1"/>
      <c r="CV44" s="1"/>
      <c r="CW44" s="1"/>
      <c r="CX44" s="1"/>
    </row>
    <row r="45" spans="1:102" ht="30" customHeight="1" x14ac:dyDescent="0.25">
      <c r="A45" s="2">
        <v>36</v>
      </c>
      <c r="B45" s="2" t="s">
        <v>76</v>
      </c>
      <c r="C45" s="2">
        <v>30546</v>
      </c>
      <c r="D45" s="58" t="s">
        <v>77</v>
      </c>
      <c r="E45" s="59" t="s">
        <v>306</v>
      </c>
      <c r="F45" s="3" t="s">
        <v>307</v>
      </c>
      <c r="G45" s="3" t="s">
        <v>307</v>
      </c>
      <c r="H45" s="3" t="s">
        <v>307</v>
      </c>
      <c r="I45" s="3" t="s">
        <v>307</v>
      </c>
      <c r="J45" s="3" t="s">
        <v>307</v>
      </c>
      <c r="K45" s="60"/>
      <c r="L45" s="3" t="s">
        <v>307</v>
      </c>
      <c r="M45" s="3" t="s">
        <v>307</v>
      </c>
      <c r="N45" s="3" t="s">
        <v>307</v>
      </c>
      <c r="O45" s="3" t="s">
        <v>306</v>
      </c>
      <c r="P45" s="3" t="s">
        <v>306</v>
      </c>
      <c r="Q45" s="3" t="s">
        <v>306</v>
      </c>
      <c r="R45" s="53"/>
      <c r="S45" s="61" t="s">
        <v>306</v>
      </c>
      <c r="T45" s="3" t="s">
        <v>307</v>
      </c>
      <c r="U45" s="3" t="s">
        <v>307</v>
      </c>
      <c r="V45" s="3" t="s">
        <v>307</v>
      </c>
      <c r="W45" s="53"/>
      <c r="X45" s="53"/>
      <c r="Y45" s="53"/>
      <c r="Z45" s="3" t="s">
        <v>307</v>
      </c>
      <c r="AA45" s="3" t="s">
        <v>307</v>
      </c>
      <c r="AB45" s="3"/>
      <c r="AC45" s="3" t="s">
        <v>307</v>
      </c>
      <c r="AD45" s="3" t="s">
        <v>307</v>
      </c>
      <c r="AE45" s="53"/>
      <c r="AF45" s="53"/>
      <c r="AG45" s="3" t="s">
        <v>307</v>
      </c>
      <c r="AH45" s="3" t="s">
        <v>307</v>
      </c>
      <c r="AI45" s="53"/>
      <c r="AJ45" s="3" t="s">
        <v>307</v>
      </c>
      <c r="AK45" s="3" t="s">
        <v>307</v>
      </c>
      <c r="AL45" s="3"/>
      <c r="AM45" s="3"/>
      <c r="AN45" s="3"/>
      <c r="AO45" s="3"/>
      <c r="AP45" s="61" t="s">
        <v>306</v>
      </c>
      <c r="AQ45" s="3" t="s">
        <v>306</v>
      </c>
      <c r="AR45" s="3"/>
      <c r="AS45" s="3"/>
      <c r="AT45" s="3"/>
      <c r="AU45" s="3" t="s">
        <v>306</v>
      </c>
      <c r="AV45" s="3"/>
      <c r="AW45" s="3"/>
      <c r="AX45" s="3"/>
      <c r="AY45" s="3" t="s">
        <v>307</v>
      </c>
      <c r="AZ45" s="3"/>
      <c r="BA45" s="3"/>
      <c r="BB45" s="3" t="s">
        <v>307</v>
      </c>
      <c r="BC45" s="3" t="s">
        <v>307</v>
      </c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62">
        <f t="shared" si="1"/>
        <v>22</v>
      </c>
      <c r="CQ45" s="56">
        <f t="shared" si="0"/>
        <v>85</v>
      </c>
      <c r="CR45" s="1"/>
      <c r="CS45" s="1"/>
      <c r="CT45" s="1"/>
      <c r="CU45" s="1"/>
      <c r="CV45" s="1"/>
      <c r="CW45" s="1"/>
      <c r="CX45" s="1"/>
    </row>
    <row r="46" spans="1:102" ht="30" customHeight="1" x14ac:dyDescent="0.25">
      <c r="A46" s="2">
        <v>37</v>
      </c>
      <c r="B46" s="2" t="s">
        <v>78</v>
      </c>
      <c r="C46" s="2">
        <v>30342</v>
      </c>
      <c r="D46" s="58" t="s">
        <v>79</v>
      </c>
      <c r="E46" s="59" t="s">
        <v>306</v>
      </c>
      <c r="F46" s="3" t="s">
        <v>306</v>
      </c>
      <c r="G46" s="3" t="s">
        <v>307</v>
      </c>
      <c r="H46" s="3" t="s">
        <v>307</v>
      </c>
      <c r="I46" s="3" t="s">
        <v>306</v>
      </c>
      <c r="J46" s="3" t="s">
        <v>306</v>
      </c>
      <c r="K46" s="60"/>
      <c r="L46" s="3" t="s">
        <v>307</v>
      </c>
      <c r="M46" s="3" t="s">
        <v>307</v>
      </c>
      <c r="N46" s="3" t="s">
        <v>307</v>
      </c>
      <c r="O46" s="3" t="s">
        <v>307</v>
      </c>
      <c r="P46" s="3" t="s">
        <v>307</v>
      </c>
      <c r="Q46" s="3" t="s">
        <v>306</v>
      </c>
      <c r="R46" s="53"/>
      <c r="S46" s="61" t="s">
        <v>307</v>
      </c>
      <c r="T46" s="3" t="s">
        <v>307</v>
      </c>
      <c r="U46" s="3" t="s">
        <v>307</v>
      </c>
      <c r="V46" s="3" t="s">
        <v>306</v>
      </c>
      <c r="W46" s="53"/>
      <c r="X46" s="53"/>
      <c r="Y46" s="53"/>
      <c r="Z46" s="3" t="s">
        <v>306</v>
      </c>
      <c r="AA46" s="3"/>
      <c r="AB46" s="3"/>
      <c r="AC46" s="3" t="s">
        <v>307</v>
      </c>
      <c r="AD46" s="3" t="s">
        <v>307</v>
      </c>
      <c r="AE46" s="53"/>
      <c r="AF46" s="53"/>
      <c r="AG46" s="3" t="s">
        <v>307</v>
      </c>
      <c r="AH46" s="3" t="s">
        <v>306</v>
      </c>
      <c r="AI46" s="53"/>
      <c r="AJ46" s="3" t="s">
        <v>306</v>
      </c>
      <c r="AK46" s="3" t="s">
        <v>307</v>
      </c>
      <c r="AL46" s="3"/>
      <c r="AM46" s="3"/>
      <c r="AN46" s="3"/>
      <c r="AO46" s="3"/>
      <c r="AP46" s="61" t="s">
        <v>306</v>
      </c>
      <c r="AQ46" s="3" t="s">
        <v>306</v>
      </c>
      <c r="AR46" s="3"/>
      <c r="AS46" s="3"/>
      <c r="AT46" s="3"/>
      <c r="AU46" s="3" t="s">
        <v>306</v>
      </c>
      <c r="AV46" s="3"/>
      <c r="AW46" s="3"/>
      <c r="AX46" s="3"/>
      <c r="AY46" s="3" t="s">
        <v>307</v>
      </c>
      <c r="AZ46" s="3"/>
      <c r="BA46" s="3"/>
      <c r="BB46" s="3" t="s">
        <v>307</v>
      </c>
      <c r="BC46" s="3" t="s">
        <v>307</v>
      </c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62">
        <f t="shared" si="1"/>
        <v>17</v>
      </c>
      <c r="CQ46" s="56">
        <f t="shared" si="0"/>
        <v>65</v>
      </c>
      <c r="CR46" s="1"/>
      <c r="CS46" s="1"/>
      <c r="CT46" s="1"/>
      <c r="CU46" s="1"/>
      <c r="CV46" s="1"/>
      <c r="CW46" s="1"/>
      <c r="CX46" s="1"/>
    </row>
    <row r="47" spans="1:102" ht="30" customHeight="1" x14ac:dyDescent="0.25">
      <c r="A47" s="2">
        <v>38</v>
      </c>
      <c r="B47" s="2" t="s">
        <v>80</v>
      </c>
      <c r="C47" s="2">
        <v>30519</v>
      </c>
      <c r="D47" s="58" t="s">
        <v>81</v>
      </c>
      <c r="E47" s="2" t="s">
        <v>306</v>
      </c>
      <c r="F47" s="3" t="s">
        <v>306</v>
      </c>
      <c r="G47" s="3" t="s">
        <v>306</v>
      </c>
      <c r="H47" s="3" t="s">
        <v>306</v>
      </c>
      <c r="I47" s="3" t="s">
        <v>306</v>
      </c>
      <c r="J47" s="3" t="s">
        <v>306</v>
      </c>
      <c r="K47" s="60"/>
      <c r="L47" s="3" t="s">
        <v>307</v>
      </c>
      <c r="M47" s="3" t="s">
        <v>307</v>
      </c>
      <c r="N47" s="3" t="s">
        <v>306</v>
      </c>
      <c r="O47" s="3" t="s">
        <v>307</v>
      </c>
      <c r="P47" s="3" t="s">
        <v>307</v>
      </c>
      <c r="Q47" s="3" t="s">
        <v>307</v>
      </c>
      <c r="R47" s="53"/>
      <c r="S47" s="61" t="s">
        <v>307</v>
      </c>
      <c r="T47" s="3" t="s">
        <v>307</v>
      </c>
      <c r="U47" s="3" t="s">
        <v>306</v>
      </c>
      <c r="V47" s="3" t="s">
        <v>307</v>
      </c>
      <c r="W47" s="53"/>
      <c r="X47" s="53"/>
      <c r="Y47" s="53"/>
      <c r="Z47" s="3" t="s">
        <v>306</v>
      </c>
      <c r="AA47" s="3" t="s">
        <v>307</v>
      </c>
      <c r="AB47" s="3"/>
      <c r="AC47" s="3" t="s">
        <v>307</v>
      </c>
      <c r="AD47" s="3" t="s">
        <v>307</v>
      </c>
      <c r="AE47" s="53"/>
      <c r="AF47" s="53"/>
      <c r="AG47" s="3" t="s">
        <v>306</v>
      </c>
      <c r="AH47" s="3" t="s">
        <v>306</v>
      </c>
      <c r="AI47" s="53"/>
      <c r="AJ47" s="3" t="s">
        <v>306</v>
      </c>
      <c r="AK47" s="3" t="s">
        <v>307</v>
      </c>
      <c r="AL47" s="3"/>
      <c r="AM47" s="3"/>
      <c r="AN47" s="3"/>
      <c r="AO47" s="3"/>
      <c r="AP47" s="61" t="s">
        <v>306</v>
      </c>
      <c r="AQ47" s="3" t="s">
        <v>306</v>
      </c>
      <c r="AR47" s="3"/>
      <c r="AS47" s="3"/>
      <c r="AT47" s="3"/>
      <c r="AU47" s="3" t="s">
        <v>306</v>
      </c>
      <c r="AV47" s="3"/>
      <c r="AW47" s="3"/>
      <c r="AX47" s="3"/>
      <c r="AY47" s="3" t="s">
        <v>307</v>
      </c>
      <c r="AZ47" s="3"/>
      <c r="BA47" s="3"/>
      <c r="BB47" s="3" t="s">
        <v>306</v>
      </c>
      <c r="BC47" s="3" t="s">
        <v>306</v>
      </c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62">
        <f t="shared" si="1"/>
        <v>13</v>
      </c>
      <c r="CQ47" s="56">
        <f t="shared" si="0"/>
        <v>50</v>
      </c>
      <c r="CR47" s="1"/>
      <c r="CS47" s="1"/>
      <c r="CT47" s="1"/>
      <c r="CU47" s="1"/>
      <c r="CV47" s="1"/>
      <c r="CW47" s="1"/>
      <c r="CX47" s="1"/>
    </row>
    <row r="48" spans="1:102" ht="30" customHeight="1" x14ac:dyDescent="0.25">
      <c r="A48" s="2">
        <v>39</v>
      </c>
      <c r="B48" s="63" t="s">
        <v>82</v>
      </c>
      <c r="C48" s="63">
        <v>32012</v>
      </c>
      <c r="D48" s="64" t="s">
        <v>83</v>
      </c>
      <c r="E48" s="59" t="s">
        <v>306</v>
      </c>
      <c r="F48" s="3" t="s">
        <v>306</v>
      </c>
      <c r="G48" s="3" t="s">
        <v>306</v>
      </c>
      <c r="H48" s="3" t="s">
        <v>306</v>
      </c>
      <c r="I48" s="3" t="s">
        <v>306</v>
      </c>
      <c r="J48" s="3" t="s">
        <v>306</v>
      </c>
      <c r="K48" s="60"/>
      <c r="L48" s="3" t="s">
        <v>306</v>
      </c>
      <c r="M48" s="3" t="s">
        <v>306</v>
      </c>
      <c r="N48" s="3" t="s">
        <v>306</v>
      </c>
      <c r="O48" s="3" t="s">
        <v>306</v>
      </c>
      <c r="P48" s="3" t="s">
        <v>306</v>
      </c>
      <c r="Q48" s="3" t="s">
        <v>306</v>
      </c>
      <c r="R48" s="53"/>
      <c r="S48" s="61" t="s">
        <v>306</v>
      </c>
      <c r="T48" s="3" t="s">
        <v>306</v>
      </c>
      <c r="U48" s="3" t="s">
        <v>306</v>
      </c>
      <c r="V48" s="3" t="s">
        <v>306</v>
      </c>
      <c r="W48" s="53"/>
      <c r="X48" s="53"/>
      <c r="Y48" s="53"/>
      <c r="Z48" s="3" t="s">
        <v>306</v>
      </c>
      <c r="AA48" s="3" t="s">
        <v>306</v>
      </c>
      <c r="AB48" s="3"/>
      <c r="AC48" s="3" t="s">
        <v>306</v>
      </c>
      <c r="AD48" s="3" t="s">
        <v>306</v>
      </c>
      <c r="AE48" s="53"/>
      <c r="AF48" s="53"/>
      <c r="AG48" s="3" t="s">
        <v>306</v>
      </c>
      <c r="AH48" s="3" t="s">
        <v>306</v>
      </c>
      <c r="AI48" s="53"/>
      <c r="AJ48" s="3" t="s">
        <v>306</v>
      </c>
      <c r="AK48" s="3" t="s">
        <v>306</v>
      </c>
      <c r="AL48" s="3"/>
      <c r="AM48" s="3"/>
      <c r="AN48" s="3"/>
      <c r="AO48" s="3"/>
      <c r="AP48" s="61" t="s">
        <v>306</v>
      </c>
      <c r="AQ48" s="3" t="s">
        <v>306</v>
      </c>
      <c r="AR48" s="3"/>
      <c r="AS48" s="3"/>
      <c r="AT48" s="3"/>
      <c r="AU48" s="3" t="s">
        <v>306</v>
      </c>
      <c r="AV48" s="3"/>
      <c r="AW48" s="3"/>
      <c r="AX48" s="3"/>
      <c r="AY48" s="3" t="s">
        <v>306</v>
      </c>
      <c r="AZ48" s="3"/>
      <c r="BA48" s="3"/>
      <c r="BB48" s="3" t="s">
        <v>306</v>
      </c>
      <c r="BC48" s="3" t="s">
        <v>306</v>
      </c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62">
        <f t="shared" si="1"/>
        <v>0</v>
      </c>
      <c r="CQ48" s="56">
        <f t="shared" si="0"/>
        <v>0</v>
      </c>
      <c r="CR48" s="1"/>
      <c r="CS48" s="1"/>
      <c r="CT48" s="1"/>
      <c r="CU48" s="1"/>
      <c r="CV48" s="1"/>
      <c r="CW48" s="1"/>
      <c r="CX48" s="1"/>
    </row>
    <row r="49" spans="1:102" ht="30" customHeight="1" x14ac:dyDescent="0.25">
      <c r="A49" s="2">
        <v>40</v>
      </c>
      <c r="B49" s="2" t="s">
        <v>84</v>
      </c>
      <c r="C49" s="2">
        <v>30462</v>
      </c>
      <c r="D49" s="58" t="s">
        <v>85</v>
      </c>
      <c r="E49" s="59" t="s">
        <v>306</v>
      </c>
      <c r="F49" s="3" t="s">
        <v>307</v>
      </c>
      <c r="G49" s="3" t="s">
        <v>307</v>
      </c>
      <c r="H49" s="3" t="s">
        <v>307</v>
      </c>
      <c r="I49" s="3" t="s">
        <v>307</v>
      </c>
      <c r="J49" s="3" t="s">
        <v>307</v>
      </c>
      <c r="K49" s="60"/>
      <c r="L49" s="3" t="s">
        <v>307</v>
      </c>
      <c r="M49" s="3" t="s">
        <v>307</v>
      </c>
      <c r="N49" s="3" t="s">
        <v>307</v>
      </c>
      <c r="O49" s="3" t="s">
        <v>307</v>
      </c>
      <c r="P49" s="3" t="s">
        <v>307</v>
      </c>
      <c r="Q49" s="3" t="s">
        <v>307</v>
      </c>
      <c r="R49" s="53"/>
      <c r="S49" s="61" t="s">
        <v>307</v>
      </c>
      <c r="T49" s="3" t="s">
        <v>307</v>
      </c>
      <c r="U49" s="3" t="s">
        <v>306</v>
      </c>
      <c r="V49" s="3" t="s">
        <v>306</v>
      </c>
      <c r="W49" s="53"/>
      <c r="X49" s="53"/>
      <c r="Y49" s="53"/>
      <c r="Z49" s="3" t="s">
        <v>306</v>
      </c>
      <c r="AA49" s="3" t="s">
        <v>306</v>
      </c>
      <c r="AB49" s="3"/>
      <c r="AC49" s="3" t="s">
        <v>307</v>
      </c>
      <c r="AD49" s="3" t="s">
        <v>307</v>
      </c>
      <c r="AE49" s="53"/>
      <c r="AF49" s="53"/>
      <c r="AG49" s="3" t="s">
        <v>306</v>
      </c>
      <c r="AH49" s="3" t="s">
        <v>307</v>
      </c>
      <c r="AI49" s="53"/>
      <c r="AJ49" s="3" t="s">
        <v>306</v>
      </c>
      <c r="AK49" s="3" t="s">
        <v>307</v>
      </c>
      <c r="AL49" s="3"/>
      <c r="AM49" s="3"/>
      <c r="AN49" s="3"/>
      <c r="AO49" s="3"/>
      <c r="AP49" s="61" t="s">
        <v>306</v>
      </c>
      <c r="AQ49" s="3" t="s">
        <v>306</v>
      </c>
      <c r="AR49" s="3"/>
      <c r="AS49" s="3"/>
      <c r="AT49" s="3"/>
      <c r="AU49" s="3" t="s">
        <v>306</v>
      </c>
      <c r="AV49" s="3"/>
      <c r="AW49" s="3"/>
      <c r="AX49" s="3"/>
      <c r="AY49" s="3" t="s">
        <v>306</v>
      </c>
      <c r="AZ49" s="3"/>
      <c r="BA49" s="3"/>
      <c r="BB49" s="3" t="s">
        <v>306</v>
      </c>
      <c r="BC49" s="3" t="s">
        <v>306</v>
      </c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62">
        <f t="shared" si="1"/>
        <v>17</v>
      </c>
      <c r="CQ49" s="56">
        <f t="shared" si="0"/>
        <v>65</v>
      </c>
      <c r="CR49" s="1"/>
      <c r="CS49" s="1"/>
      <c r="CT49" s="1"/>
      <c r="CU49" s="1"/>
      <c r="CV49" s="1"/>
      <c r="CW49" s="1"/>
      <c r="CX49" s="1"/>
    </row>
    <row r="50" spans="1:102" ht="30" customHeight="1" x14ac:dyDescent="0.25">
      <c r="A50" s="2">
        <v>41</v>
      </c>
      <c r="B50" s="2" t="s">
        <v>86</v>
      </c>
      <c r="C50" s="2">
        <v>30157</v>
      </c>
      <c r="D50" s="58" t="s">
        <v>87</v>
      </c>
      <c r="E50" s="59" t="s">
        <v>306</v>
      </c>
      <c r="F50" s="3" t="s">
        <v>306</v>
      </c>
      <c r="G50" s="3" t="s">
        <v>306</v>
      </c>
      <c r="H50" s="3" t="s">
        <v>306</v>
      </c>
      <c r="I50" s="3" t="s">
        <v>306</v>
      </c>
      <c r="J50" s="3" t="s">
        <v>306</v>
      </c>
      <c r="K50" s="60"/>
      <c r="L50" s="3" t="s">
        <v>306</v>
      </c>
      <c r="M50" s="3" t="s">
        <v>306</v>
      </c>
      <c r="N50" s="3" t="s">
        <v>306</v>
      </c>
      <c r="O50" s="3" t="s">
        <v>307</v>
      </c>
      <c r="P50" s="3" t="s">
        <v>306</v>
      </c>
      <c r="Q50" s="3" t="s">
        <v>307</v>
      </c>
      <c r="R50" s="53" t="s">
        <v>306</v>
      </c>
      <c r="S50" s="61" t="s">
        <v>306</v>
      </c>
      <c r="T50" s="3" t="s">
        <v>307</v>
      </c>
      <c r="U50" s="3" t="s">
        <v>306</v>
      </c>
      <c r="V50" s="3" t="s">
        <v>306</v>
      </c>
      <c r="W50" s="53"/>
      <c r="X50" s="53"/>
      <c r="Y50" s="53"/>
      <c r="Z50" s="3" t="s">
        <v>307</v>
      </c>
      <c r="AA50" s="3" t="s">
        <v>307</v>
      </c>
      <c r="AB50" s="3"/>
      <c r="AC50" s="3" t="s">
        <v>306</v>
      </c>
      <c r="AD50" s="3" t="s">
        <v>306</v>
      </c>
      <c r="AE50" s="53"/>
      <c r="AF50" s="53"/>
      <c r="AG50" s="3" t="s">
        <v>306</v>
      </c>
      <c r="AH50" s="3" t="s">
        <v>306</v>
      </c>
      <c r="AI50" s="53"/>
      <c r="AJ50" s="3" t="s">
        <v>306</v>
      </c>
      <c r="AK50" s="3" t="s">
        <v>306</v>
      </c>
      <c r="AL50" s="3"/>
      <c r="AM50" s="3"/>
      <c r="AN50" s="3"/>
      <c r="AO50" s="3"/>
      <c r="AP50" s="61" t="s">
        <v>306</v>
      </c>
      <c r="AQ50" s="3" t="s">
        <v>306</v>
      </c>
      <c r="AR50" s="3"/>
      <c r="AS50" s="3"/>
      <c r="AT50" s="3"/>
      <c r="AU50" s="3" t="s">
        <v>306</v>
      </c>
      <c r="AV50" s="3"/>
      <c r="AW50" s="3"/>
      <c r="AX50" s="3"/>
      <c r="AY50" s="3" t="s">
        <v>306</v>
      </c>
      <c r="AZ50" s="3"/>
      <c r="BA50" s="3"/>
      <c r="BB50" s="3" t="s">
        <v>306</v>
      </c>
      <c r="BC50" s="3" t="s">
        <v>306</v>
      </c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62">
        <f t="shared" si="1"/>
        <v>5</v>
      </c>
      <c r="CQ50" s="56">
        <f t="shared" si="0"/>
        <v>19</v>
      </c>
      <c r="CR50" s="1"/>
      <c r="CS50" s="1"/>
      <c r="CT50" s="1"/>
      <c r="CU50" s="1"/>
      <c r="CV50" s="1"/>
      <c r="CW50" s="1"/>
      <c r="CX50" s="1"/>
    </row>
    <row r="51" spans="1:102" ht="30" customHeight="1" x14ac:dyDescent="0.25">
      <c r="A51" s="2">
        <v>42</v>
      </c>
      <c r="B51" s="2" t="s">
        <v>88</v>
      </c>
      <c r="C51" s="2">
        <v>30166</v>
      </c>
      <c r="D51" s="58" t="s">
        <v>89</v>
      </c>
      <c r="E51" s="59" t="s">
        <v>306</v>
      </c>
      <c r="F51" s="3" t="s">
        <v>306</v>
      </c>
      <c r="G51" s="3" t="s">
        <v>306</v>
      </c>
      <c r="H51" s="3" t="s">
        <v>306</v>
      </c>
      <c r="I51" s="3" t="s">
        <v>307</v>
      </c>
      <c r="J51" s="3" t="s">
        <v>306</v>
      </c>
      <c r="K51" s="60"/>
      <c r="L51" s="3" t="s">
        <v>307</v>
      </c>
      <c r="M51" s="3" t="s">
        <v>307</v>
      </c>
      <c r="N51" s="3" t="s">
        <v>307</v>
      </c>
      <c r="O51" s="3" t="s">
        <v>307</v>
      </c>
      <c r="P51" s="3" t="s">
        <v>307</v>
      </c>
      <c r="Q51" s="3" t="s">
        <v>307</v>
      </c>
      <c r="R51" s="53"/>
      <c r="S51" s="61" t="s">
        <v>307</v>
      </c>
      <c r="T51" s="3" t="s">
        <v>306</v>
      </c>
      <c r="U51" s="3" t="s">
        <v>307</v>
      </c>
      <c r="V51" s="3" t="s">
        <v>306</v>
      </c>
      <c r="W51" s="53"/>
      <c r="X51" s="53"/>
      <c r="Y51" s="53"/>
      <c r="Z51" s="3" t="s">
        <v>307</v>
      </c>
      <c r="AA51" s="3" t="s">
        <v>307</v>
      </c>
      <c r="AB51" s="3"/>
      <c r="AC51" s="3" t="s">
        <v>307</v>
      </c>
      <c r="AD51" s="3" t="s">
        <v>307</v>
      </c>
      <c r="AE51" s="53"/>
      <c r="AF51" s="53"/>
      <c r="AG51" s="3" t="s">
        <v>307</v>
      </c>
      <c r="AH51" s="3" t="s">
        <v>307</v>
      </c>
      <c r="AI51" s="53"/>
      <c r="AJ51" s="3" t="s">
        <v>307</v>
      </c>
      <c r="AK51" s="3" t="s">
        <v>307</v>
      </c>
      <c r="AL51" s="3"/>
      <c r="AM51" s="3"/>
      <c r="AN51" s="3"/>
      <c r="AO51" s="3"/>
      <c r="AP51" s="61" t="s">
        <v>306</v>
      </c>
      <c r="AQ51" s="3" t="s">
        <v>306</v>
      </c>
      <c r="AR51" s="3"/>
      <c r="AS51" s="3"/>
      <c r="AT51" s="3"/>
      <c r="AU51" s="3" t="s">
        <v>306</v>
      </c>
      <c r="AV51" s="3"/>
      <c r="AW51" s="3"/>
      <c r="AX51" s="3"/>
      <c r="AY51" s="3" t="s">
        <v>307</v>
      </c>
      <c r="AZ51" s="3"/>
      <c r="BA51" s="3"/>
      <c r="BB51" s="3" t="s">
        <v>307</v>
      </c>
      <c r="BC51" s="3" t="s">
        <v>307</v>
      </c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62">
        <f t="shared" si="1"/>
        <v>20</v>
      </c>
      <c r="CQ51" s="56">
        <f t="shared" si="0"/>
        <v>77</v>
      </c>
      <c r="CR51" s="1"/>
      <c r="CS51" s="1"/>
      <c r="CT51" s="1"/>
      <c r="CU51" s="1"/>
      <c r="CV51" s="1"/>
      <c r="CW51" s="1"/>
      <c r="CX51" s="1"/>
    </row>
    <row r="52" spans="1:102" ht="30" customHeight="1" x14ac:dyDescent="0.25">
      <c r="A52" s="2">
        <v>43</v>
      </c>
      <c r="B52" s="2" t="s">
        <v>90</v>
      </c>
      <c r="C52" s="2">
        <v>30468</v>
      </c>
      <c r="D52" s="58" t="s">
        <v>91</v>
      </c>
      <c r="E52" s="59" t="s">
        <v>306</v>
      </c>
      <c r="F52" s="3" t="s">
        <v>306</v>
      </c>
      <c r="G52" s="3" t="s">
        <v>306</v>
      </c>
      <c r="H52" s="3" t="s">
        <v>306</v>
      </c>
      <c r="I52" s="3" t="s">
        <v>306</v>
      </c>
      <c r="J52" s="3" t="s">
        <v>306</v>
      </c>
      <c r="K52" s="60"/>
      <c r="L52" s="3" t="s">
        <v>306</v>
      </c>
      <c r="M52" s="3" t="s">
        <v>306</v>
      </c>
      <c r="N52" s="3" t="s">
        <v>306</v>
      </c>
      <c r="O52" s="3" t="s">
        <v>306</v>
      </c>
      <c r="P52" s="3" t="s">
        <v>306</v>
      </c>
      <c r="Q52" s="3" t="s">
        <v>307</v>
      </c>
      <c r="R52" s="53"/>
      <c r="S52" s="61" t="s">
        <v>307</v>
      </c>
      <c r="T52" s="3" t="s">
        <v>307</v>
      </c>
      <c r="U52" s="3" t="s">
        <v>307</v>
      </c>
      <c r="V52" s="3" t="s">
        <v>307</v>
      </c>
      <c r="W52" s="53"/>
      <c r="X52" s="53"/>
      <c r="Y52" s="53"/>
      <c r="Z52" s="3" t="s">
        <v>306</v>
      </c>
      <c r="AA52" s="3" t="s">
        <v>307</v>
      </c>
      <c r="AB52" s="3"/>
      <c r="AC52" s="3" t="s">
        <v>307</v>
      </c>
      <c r="AD52" s="3" t="s">
        <v>306</v>
      </c>
      <c r="AE52" s="53"/>
      <c r="AF52" s="53"/>
      <c r="AG52" s="3" t="s">
        <v>307</v>
      </c>
      <c r="AH52" s="3" t="s">
        <v>307</v>
      </c>
      <c r="AI52" s="53"/>
      <c r="AJ52" s="3" t="s">
        <v>307</v>
      </c>
      <c r="AK52" s="3" t="s">
        <v>307</v>
      </c>
      <c r="AL52" s="3"/>
      <c r="AM52" s="3"/>
      <c r="AN52" s="3"/>
      <c r="AO52" s="3"/>
      <c r="AP52" s="61" t="s">
        <v>306</v>
      </c>
      <c r="AQ52" s="3" t="s">
        <v>306</v>
      </c>
      <c r="AR52" s="3"/>
      <c r="AS52" s="3"/>
      <c r="AT52" s="3"/>
      <c r="AU52" s="3" t="s">
        <v>306</v>
      </c>
      <c r="AV52" s="3"/>
      <c r="AW52" s="3"/>
      <c r="AX52" s="3"/>
      <c r="AY52" s="3" t="s">
        <v>307</v>
      </c>
      <c r="AZ52" s="3"/>
      <c r="BA52" s="3"/>
      <c r="BB52" s="3" t="s">
        <v>307</v>
      </c>
      <c r="BC52" s="3" t="s">
        <v>307</v>
      </c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62">
        <f t="shared" si="1"/>
        <v>14</v>
      </c>
      <c r="CQ52" s="56">
        <f t="shared" si="0"/>
        <v>54</v>
      </c>
      <c r="CR52" s="1"/>
      <c r="CS52" s="1"/>
      <c r="CT52" s="1"/>
      <c r="CU52" s="1"/>
      <c r="CV52" s="1"/>
      <c r="CW52" s="1"/>
      <c r="CX52" s="1"/>
    </row>
    <row r="53" spans="1:102" ht="30" customHeight="1" x14ac:dyDescent="0.25">
      <c r="A53" s="2">
        <v>44</v>
      </c>
      <c r="B53" s="2" t="s">
        <v>92</v>
      </c>
      <c r="C53" s="2">
        <v>30496</v>
      </c>
      <c r="D53" s="58" t="s">
        <v>93</v>
      </c>
      <c r="E53" s="59" t="s">
        <v>306</v>
      </c>
      <c r="F53" s="3" t="s">
        <v>306</v>
      </c>
      <c r="G53" s="3" t="s">
        <v>306</v>
      </c>
      <c r="H53" s="3" t="s">
        <v>306</v>
      </c>
      <c r="I53" s="3" t="s">
        <v>306</v>
      </c>
      <c r="J53" s="3" t="s">
        <v>307</v>
      </c>
      <c r="K53" s="60"/>
      <c r="L53" s="3" t="s">
        <v>307</v>
      </c>
      <c r="M53" s="3" t="s">
        <v>307</v>
      </c>
      <c r="N53" s="3" t="s">
        <v>307</v>
      </c>
      <c r="O53" s="3" t="s">
        <v>306</v>
      </c>
      <c r="P53" s="3" t="s">
        <v>307</v>
      </c>
      <c r="Q53" s="3" t="s">
        <v>307</v>
      </c>
      <c r="R53" s="53"/>
      <c r="S53" s="61" t="s">
        <v>307</v>
      </c>
      <c r="T53" s="3" t="s">
        <v>307</v>
      </c>
      <c r="U53" s="3" t="s">
        <v>307</v>
      </c>
      <c r="V53" s="3" t="s">
        <v>306</v>
      </c>
      <c r="W53" s="53"/>
      <c r="X53" s="53"/>
      <c r="Y53" s="53"/>
      <c r="Z53" s="3" t="s">
        <v>307</v>
      </c>
      <c r="AA53" s="3" t="s">
        <v>307</v>
      </c>
      <c r="AB53" s="3"/>
      <c r="AC53" s="3" t="s">
        <v>306</v>
      </c>
      <c r="AD53" s="3" t="s">
        <v>307</v>
      </c>
      <c r="AE53" s="53"/>
      <c r="AF53" s="53"/>
      <c r="AG53" s="3" t="s">
        <v>307</v>
      </c>
      <c r="AH53" s="3" t="s">
        <v>306</v>
      </c>
      <c r="AI53" s="53"/>
      <c r="AJ53" s="3" t="s">
        <v>307</v>
      </c>
      <c r="AK53" s="3" t="s">
        <v>307</v>
      </c>
      <c r="AL53" s="3"/>
      <c r="AM53" s="3"/>
      <c r="AN53" s="3"/>
      <c r="AO53" s="3"/>
      <c r="AP53" s="61" t="s">
        <v>306</v>
      </c>
      <c r="AQ53" s="3" t="s">
        <v>306</v>
      </c>
      <c r="AR53" s="3"/>
      <c r="AS53" s="3"/>
      <c r="AT53" s="3"/>
      <c r="AU53" s="3" t="s">
        <v>306</v>
      </c>
      <c r="AV53" s="3"/>
      <c r="AW53" s="3"/>
      <c r="AX53" s="3"/>
      <c r="AY53" s="3" t="s">
        <v>307</v>
      </c>
      <c r="AZ53" s="3"/>
      <c r="BA53" s="3"/>
      <c r="BB53" s="3" t="s">
        <v>307</v>
      </c>
      <c r="BC53" s="3" t="s">
        <v>307</v>
      </c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62">
        <f t="shared" si="1"/>
        <v>18</v>
      </c>
      <c r="CQ53" s="56">
        <f t="shared" si="0"/>
        <v>69</v>
      </c>
      <c r="CR53" s="1"/>
      <c r="CS53" s="1"/>
      <c r="CT53" s="1"/>
      <c r="CU53" s="1"/>
      <c r="CV53" s="1"/>
      <c r="CW53" s="1"/>
      <c r="CX53" s="1"/>
    </row>
    <row r="54" spans="1:102" ht="30" customHeight="1" x14ac:dyDescent="0.25">
      <c r="A54" s="2">
        <v>45</v>
      </c>
      <c r="B54" s="2" t="s">
        <v>94</v>
      </c>
      <c r="C54" s="2">
        <v>30389</v>
      </c>
      <c r="D54" s="58" t="s">
        <v>95</v>
      </c>
      <c r="E54" s="59" t="s">
        <v>306</v>
      </c>
      <c r="F54" s="3" t="s">
        <v>306</v>
      </c>
      <c r="G54" s="3" t="s">
        <v>306</v>
      </c>
      <c r="H54" s="3" t="s">
        <v>306</v>
      </c>
      <c r="I54" s="3" t="s">
        <v>306</v>
      </c>
      <c r="J54" s="3" t="s">
        <v>306</v>
      </c>
      <c r="K54" s="60"/>
      <c r="L54" s="3" t="s">
        <v>306</v>
      </c>
      <c r="M54" s="3" t="s">
        <v>306</v>
      </c>
      <c r="N54" s="3" t="s">
        <v>306</v>
      </c>
      <c r="O54" s="3" t="s">
        <v>306</v>
      </c>
      <c r="P54" s="3" t="s">
        <v>306</v>
      </c>
      <c r="Q54" s="3" t="s">
        <v>306</v>
      </c>
      <c r="R54" s="53"/>
      <c r="S54" s="61" t="s">
        <v>306</v>
      </c>
      <c r="T54" s="3" t="s">
        <v>306</v>
      </c>
      <c r="U54" s="3" t="s">
        <v>306</v>
      </c>
      <c r="V54" s="3" t="s">
        <v>306</v>
      </c>
      <c r="W54" s="53"/>
      <c r="X54" s="53"/>
      <c r="Y54" s="53"/>
      <c r="Z54" s="3" t="s">
        <v>306</v>
      </c>
      <c r="AA54" s="3" t="s">
        <v>306</v>
      </c>
      <c r="AB54" s="3"/>
      <c r="AC54" s="3" t="s">
        <v>306</v>
      </c>
      <c r="AD54" s="3" t="s">
        <v>306</v>
      </c>
      <c r="AE54" s="53"/>
      <c r="AF54" s="53"/>
      <c r="AG54" s="3" t="s">
        <v>306</v>
      </c>
      <c r="AH54" s="3" t="s">
        <v>306</v>
      </c>
      <c r="AI54" s="53"/>
      <c r="AJ54" s="3" t="s">
        <v>306</v>
      </c>
      <c r="AK54" s="3" t="s">
        <v>306</v>
      </c>
      <c r="AL54" s="3"/>
      <c r="AM54" s="3"/>
      <c r="AN54" s="3"/>
      <c r="AO54" s="3"/>
      <c r="AP54" s="61" t="s">
        <v>306</v>
      </c>
      <c r="AQ54" s="3" t="s">
        <v>306</v>
      </c>
      <c r="AR54" s="3"/>
      <c r="AS54" s="3"/>
      <c r="AT54" s="3"/>
      <c r="AU54" s="3" t="s">
        <v>306</v>
      </c>
      <c r="AV54" s="3"/>
      <c r="AW54" s="3"/>
      <c r="AX54" s="3"/>
      <c r="AY54" s="3" t="s">
        <v>307</v>
      </c>
      <c r="AZ54" s="3"/>
      <c r="BA54" s="3"/>
      <c r="BB54" s="3" t="s">
        <v>307</v>
      </c>
      <c r="BC54" s="3" t="s">
        <v>307</v>
      </c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62">
        <f t="shared" si="1"/>
        <v>3</v>
      </c>
      <c r="CQ54" s="56">
        <f t="shared" si="0"/>
        <v>12</v>
      </c>
      <c r="CR54" s="1"/>
      <c r="CS54" s="1"/>
      <c r="CT54" s="1"/>
      <c r="CU54" s="1"/>
      <c r="CV54" s="1"/>
      <c r="CW54" s="1"/>
      <c r="CX54" s="1"/>
    </row>
    <row r="55" spans="1:102" ht="30" customHeight="1" x14ac:dyDescent="0.25">
      <c r="A55" s="2">
        <v>46</v>
      </c>
      <c r="B55" s="2" t="s">
        <v>96</v>
      </c>
      <c r="C55" s="2">
        <v>30203</v>
      </c>
      <c r="D55" s="58" t="s">
        <v>97</v>
      </c>
      <c r="E55" s="59" t="s">
        <v>306</v>
      </c>
      <c r="F55" s="3" t="s">
        <v>306</v>
      </c>
      <c r="G55" s="3" t="s">
        <v>306</v>
      </c>
      <c r="H55" s="3" t="s">
        <v>306</v>
      </c>
      <c r="I55" s="3" t="s">
        <v>306</v>
      </c>
      <c r="J55" s="3" t="s">
        <v>307</v>
      </c>
      <c r="K55" s="60"/>
      <c r="L55" s="3" t="s">
        <v>307</v>
      </c>
      <c r="M55" s="3" t="s">
        <v>307</v>
      </c>
      <c r="N55" s="3" t="s">
        <v>307</v>
      </c>
      <c r="O55" s="3" t="s">
        <v>307</v>
      </c>
      <c r="P55" s="3" t="s">
        <v>307</v>
      </c>
      <c r="Q55" s="3" t="s">
        <v>307</v>
      </c>
      <c r="R55" s="53"/>
      <c r="S55" s="61" t="s">
        <v>307</v>
      </c>
      <c r="T55" s="3" t="s">
        <v>307</v>
      </c>
      <c r="U55" s="3" t="s">
        <v>307</v>
      </c>
      <c r="V55" s="3" t="s">
        <v>307</v>
      </c>
      <c r="W55" s="53"/>
      <c r="X55" s="53"/>
      <c r="Y55" s="53"/>
      <c r="Z55" s="3" t="s">
        <v>306</v>
      </c>
      <c r="AA55" s="3" t="s">
        <v>307</v>
      </c>
      <c r="AB55" s="3"/>
      <c r="AC55" s="3" t="s">
        <v>307</v>
      </c>
      <c r="AD55" s="3" t="s">
        <v>307</v>
      </c>
      <c r="AE55" s="53"/>
      <c r="AF55" s="53"/>
      <c r="AG55" s="3" t="s">
        <v>307</v>
      </c>
      <c r="AH55" s="3" t="s">
        <v>307</v>
      </c>
      <c r="AI55" s="53"/>
      <c r="AJ55" s="3" t="s">
        <v>306</v>
      </c>
      <c r="AK55" s="3" t="s">
        <v>307</v>
      </c>
      <c r="AL55" s="3"/>
      <c r="AM55" s="3"/>
      <c r="AN55" s="3"/>
      <c r="AO55" s="3"/>
      <c r="AP55" s="61" t="s">
        <v>307</v>
      </c>
      <c r="AQ55" s="3" t="s">
        <v>306</v>
      </c>
      <c r="AR55" s="3"/>
      <c r="AS55" s="3"/>
      <c r="AT55" s="3"/>
      <c r="AU55" s="3" t="s">
        <v>306</v>
      </c>
      <c r="AV55" s="3"/>
      <c r="AW55" s="3"/>
      <c r="AX55" s="3"/>
      <c r="AY55" s="3" t="s">
        <v>307</v>
      </c>
      <c r="AZ55" s="3"/>
      <c r="BA55" s="3"/>
      <c r="BB55" s="3" t="s">
        <v>307</v>
      </c>
      <c r="BC55" s="3" t="s">
        <v>307</v>
      </c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62">
        <f t="shared" si="1"/>
        <v>21</v>
      </c>
      <c r="CQ55" s="56">
        <f t="shared" si="0"/>
        <v>81</v>
      </c>
      <c r="CR55" s="1"/>
      <c r="CS55" s="1"/>
      <c r="CT55" s="1"/>
      <c r="CU55" s="1"/>
      <c r="CV55" s="1"/>
      <c r="CW55" s="1"/>
      <c r="CX55" s="1"/>
    </row>
    <row r="56" spans="1:102" ht="30" customHeight="1" x14ac:dyDescent="0.25">
      <c r="A56" s="2">
        <v>47</v>
      </c>
      <c r="B56" s="2" t="s">
        <v>98</v>
      </c>
      <c r="C56" s="2">
        <v>30575</v>
      </c>
      <c r="D56" s="58" t="s">
        <v>99</v>
      </c>
      <c r="E56" s="59" t="s">
        <v>306</v>
      </c>
      <c r="F56" s="3" t="s">
        <v>306</v>
      </c>
      <c r="G56" s="3" t="s">
        <v>306</v>
      </c>
      <c r="H56" s="3" t="s">
        <v>306</v>
      </c>
      <c r="I56" s="3" t="s">
        <v>307</v>
      </c>
      <c r="J56" s="3" t="s">
        <v>307</v>
      </c>
      <c r="K56" s="60"/>
      <c r="L56" s="3" t="s">
        <v>307</v>
      </c>
      <c r="M56" s="3" t="s">
        <v>307</v>
      </c>
      <c r="N56" s="3" t="s">
        <v>307</v>
      </c>
      <c r="O56" s="3" t="s">
        <v>306</v>
      </c>
      <c r="P56" s="3" t="s">
        <v>307</v>
      </c>
      <c r="Q56" s="3" t="s">
        <v>307</v>
      </c>
      <c r="R56" s="53"/>
      <c r="S56" s="61" t="s">
        <v>307</v>
      </c>
      <c r="T56" s="3" t="s">
        <v>307</v>
      </c>
      <c r="U56" s="3" t="s">
        <v>307</v>
      </c>
      <c r="V56" s="3" t="s">
        <v>307</v>
      </c>
      <c r="W56" s="53"/>
      <c r="X56" s="53"/>
      <c r="Y56" s="53"/>
      <c r="Z56" s="3" t="s">
        <v>307</v>
      </c>
      <c r="AA56" s="3" t="s">
        <v>307</v>
      </c>
      <c r="AB56" s="3"/>
      <c r="AC56" s="3" t="s">
        <v>307</v>
      </c>
      <c r="AD56" s="3" t="s">
        <v>306</v>
      </c>
      <c r="AE56" s="53"/>
      <c r="AF56" s="53"/>
      <c r="AG56" s="3" t="s">
        <v>307</v>
      </c>
      <c r="AH56" s="3" t="s">
        <v>307</v>
      </c>
      <c r="AI56" s="53"/>
      <c r="AJ56" s="3" t="s">
        <v>307</v>
      </c>
      <c r="AK56" s="3" t="s">
        <v>307</v>
      </c>
      <c r="AL56" s="3"/>
      <c r="AM56" s="3"/>
      <c r="AN56" s="3"/>
      <c r="AO56" s="3"/>
      <c r="AP56" s="61" t="s">
        <v>306</v>
      </c>
      <c r="AQ56" s="3" t="s">
        <v>306</v>
      </c>
      <c r="AR56" s="3"/>
      <c r="AS56" s="3"/>
      <c r="AT56" s="3"/>
      <c r="AU56" s="3" t="s">
        <v>306</v>
      </c>
      <c r="AV56" s="3"/>
      <c r="AW56" s="3"/>
      <c r="AX56" s="3"/>
      <c r="AY56" s="3" t="s">
        <v>307</v>
      </c>
      <c r="AZ56" s="3"/>
      <c r="BA56" s="3"/>
      <c r="BB56" s="3" t="s">
        <v>306</v>
      </c>
      <c r="BC56" s="3" t="s">
        <v>307</v>
      </c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62">
        <f t="shared" si="1"/>
        <v>20</v>
      </c>
      <c r="CQ56" s="56">
        <f t="shared" si="0"/>
        <v>77</v>
      </c>
      <c r="CR56" s="1"/>
      <c r="CS56" s="1"/>
      <c r="CT56" s="1"/>
      <c r="CU56" s="1"/>
      <c r="CV56" s="1"/>
      <c r="CW56" s="1"/>
      <c r="CX56" s="1"/>
    </row>
    <row r="57" spans="1:102" ht="30" customHeight="1" x14ac:dyDescent="0.25">
      <c r="A57" s="2">
        <v>48</v>
      </c>
      <c r="B57" s="2" t="s">
        <v>100</v>
      </c>
      <c r="C57" s="2">
        <v>30281</v>
      </c>
      <c r="D57" s="58" t="s">
        <v>101</v>
      </c>
      <c r="E57" s="59" t="s">
        <v>307</v>
      </c>
      <c r="F57" s="3" t="s">
        <v>306</v>
      </c>
      <c r="G57" s="3" t="s">
        <v>307</v>
      </c>
      <c r="H57" s="3" t="s">
        <v>307</v>
      </c>
      <c r="I57" s="3" t="s">
        <v>306</v>
      </c>
      <c r="J57" s="3" t="s">
        <v>307</v>
      </c>
      <c r="K57" s="60"/>
      <c r="L57" s="3" t="s">
        <v>307</v>
      </c>
      <c r="M57" s="3" t="s">
        <v>307</v>
      </c>
      <c r="N57" s="3" t="s">
        <v>307</v>
      </c>
      <c r="O57" s="3" t="s">
        <v>307</v>
      </c>
      <c r="P57" s="3" t="s">
        <v>306</v>
      </c>
      <c r="Q57" s="3" t="s">
        <v>307</v>
      </c>
      <c r="R57" s="53"/>
      <c r="S57" s="61" t="s">
        <v>306</v>
      </c>
      <c r="T57" s="3" t="s">
        <v>306</v>
      </c>
      <c r="U57" s="3" t="s">
        <v>306</v>
      </c>
      <c r="V57" s="3" t="s">
        <v>306</v>
      </c>
      <c r="W57" s="53"/>
      <c r="X57" s="53"/>
      <c r="Y57" s="53"/>
      <c r="Z57" s="3" t="s">
        <v>306</v>
      </c>
      <c r="AA57" s="3" t="s">
        <v>306</v>
      </c>
      <c r="AB57" s="3"/>
      <c r="AC57" s="3" t="s">
        <v>306</v>
      </c>
      <c r="AD57" s="3" t="s">
        <v>307</v>
      </c>
      <c r="AE57" s="53"/>
      <c r="AF57" s="53"/>
      <c r="AG57" s="3" t="s">
        <v>306</v>
      </c>
      <c r="AH57" s="3" t="s">
        <v>307</v>
      </c>
      <c r="AI57" s="53"/>
      <c r="AJ57" s="3" t="s">
        <v>306</v>
      </c>
      <c r="AK57" s="3" t="s">
        <v>306</v>
      </c>
      <c r="AL57" s="3"/>
      <c r="AM57" s="3"/>
      <c r="AN57" s="3"/>
      <c r="AO57" s="3"/>
      <c r="AP57" s="61" t="s">
        <v>306</v>
      </c>
      <c r="AQ57" s="3" t="s">
        <v>306</v>
      </c>
      <c r="AR57" s="3"/>
      <c r="AS57" s="3"/>
      <c r="AT57" s="3"/>
      <c r="AU57" s="3" t="s">
        <v>306</v>
      </c>
      <c r="AV57" s="3"/>
      <c r="AW57" s="3"/>
      <c r="AX57" s="3"/>
      <c r="AY57" s="3" t="s">
        <v>306</v>
      </c>
      <c r="AZ57" s="3"/>
      <c r="BA57" s="3"/>
      <c r="BB57" s="3" t="s">
        <v>306</v>
      </c>
      <c r="BC57" s="3" t="s">
        <v>307</v>
      </c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62">
        <f t="shared" si="1"/>
        <v>12</v>
      </c>
      <c r="CQ57" s="56">
        <f t="shared" si="0"/>
        <v>46</v>
      </c>
      <c r="CR57" s="1"/>
      <c r="CS57" s="1"/>
      <c r="CT57" s="1"/>
      <c r="CU57" s="1"/>
      <c r="CV57" s="1"/>
      <c r="CW57" s="1"/>
      <c r="CX57" s="1"/>
    </row>
    <row r="58" spans="1:102" ht="30" customHeight="1" x14ac:dyDescent="0.25">
      <c r="A58" s="2">
        <v>49</v>
      </c>
      <c r="B58" s="2" t="s">
        <v>102</v>
      </c>
      <c r="C58" s="2">
        <v>30063</v>
      </c>
      <c r="D58" s="58" t="s">
        <v>103</v>
      </c>
      <c r="E58" s="59" t="s">
        <v>306</v>
      </c>
      <c r="F58" s="3" t="s">
        <v>306</v>
      </c>
      <c r="G58" s="3" t="s">
        <v>306</v>
      </c>
      <c r="H58" s="3" t="s">
        <v>306</v>
      </c>
      <c r="I58" s="3" t="s">
        <v>306</v>
      </c>
      <c r="J58" s="3" t="s">
        <v>306</v>
      </c>
      <c r="K58" s="60"/>
      <c r="L58" s="3" t="s">
        <v>306</v>
      </c>
      <c r="M58" s="3" t="s">
        <v>307</v>
      </c>
      <c r="N58" s="3" t="s">
        <v>307</v>
      </c>
      <c r="O58" s="3" t="s">
        <v>307</v>
      </c>
      <c r="P58" s="3" t="s">
        <v>307</v>
      </c>
      <c r="Q58" s="3" t="s">
        <v>307</v>
      </c>
      <c r="R58" s="53"/>
      <c r="S58" s="61" t="s">
        <v>307</v>
      </c>
      <c r="T58" s="3" t="s">
        <v>307</v>
      </c>
      <c r="U58" s="3" t="s">
        <v>307</v>
      </c>
      <c r="V58" s="3" t="s">
        <v>306</v>
      </c>
      <c r="W58" s="53"/>
      <c r="X58" s="53"/>
      <c r="Y58" s="53"/>
      <c r="Z58" s="3" t="s">
        <v>307</v>
      </c>
      <c r="AA58" s="3" t="s">
        <v>307</v>
      </c>
      <c r="AB58" s="3"/>
      <c r="AC58" s="3" t="s">
        <v>307</v>
      </c>
      <c r="AD58" s="3" t="s">
        <v>307</v>
      </c>
      <c r="AE58" s="53"/>
      <c r="AF58" s="53"/>
      <c r="AG58" s="3" t="s">
        <v>307</v>
      </c>
      <c r="AH58" s="3" t="s">
        <v>307</v>
      </c>
      <c r="AI58" s="53"/>
      <c r="AJ58" s="3" t="s">
        <v>306</v>
      </c>
      <c r="AK58" s="3" t="s">
        <v>307</v>
      </c>
      <c r="AL58" s="3"/>
      <c r="AM58" s="3"/>
      <c r="AN58" s="3"/>
      <c r="AO58" s="3"/>
      <c r="AP58" s="61" t="s">
        <v>307</v>
      </c>
      <c r="AQ58" s="3" t="s">
        <v>307</v>
      </c>
      <c r="AR58" s="3"/>
      <c r="AS58" s="3"/>
      <c r="AT58" s="3"/>
      <c r="AU58" s="3" t="s">
        <v>307</v>
      </c>
      <c r="AV58" s="3"/>
      <c r="AW58" s="3"/>
      <c r="AX58" s="3"/>
      <c r="AY58" s="3" t="s">
        <v>307</v>
      </c>
      <c r="AZ58" s="3"/>
      <c r="BA58" s="3"/>
      <c r="BB58" s="3" t="s">
        <v>307</v>
      </c>
      <c r="BC58" s="3" t="s">
        <v>307</v>
      </c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62">
        <f t="shared" si="1"/>
        <v>21</v>
      </c>
      <c r="CQ58" s="56">
        <f t="shared" si="0"/>
        <v>81</v>
      </c>
      <c r="CR58" s="1"/>
      <c r="CS58" s="1"/>
      <c r="CT58" s="1"/>
      <c r="CU58" s="1"/>
      <c r="CV58" s="1"/>
      <c r="CW58" s="1"/>
      <c r="CX58" s="1"/>
    </row>
    <row r="59" spans="1:102" ht="30" customHeight="1" x14ac:dyDescent="0.25">
      <c r="A59" s="2">
        <v>50</v>
      </c>
      <c r="B59" s="2" t="s">
        <v>104</v>
      </c>
      <c r="C59" s="2">
        <v>30511</v>
      </c>
      <c r="D59" s="58" t="s">
        <v>105</v>
      </c>
      <c r="E59" s="59" t="s">
        <v>306</v>
      </c>
      <c r="F59" s="3" t="s">
        <v>306</v>
      </c>
      <c r="G59" s="3" t="s">
        <v>306</v>
      </c>
      <c r="H59" s="3" t="s">
        <v>307</v>
      </c>
      <c r="I59" s="3" t="s">
        <v>307</v>
      </c>
      <c r="J59" s="3" t="s">
        <v>307</v>
      </c>
      <c r="K59" s="60"/>
      <c r="L59" s="3" t="s">
        <v>307</v>
      </c>
      <c r="M59" s="3" t="s">
        <v>307</v>
      </c>
      <c r="N59" s="3" t="s">
        <v>307</v>
      </c>
      <c r="O59" s="3" t="s">
        <v>307</v>
      </c>
      <c r="P59" s="3" t="s">
        <v>306</v>
      </c>
      <c r="Q59" s="3" t="s">
        <v>307</v>
      </c>
      <c r="R59" s="53"/>
      <c r="S59" s="61" t="s">
        <v>307</v>
      </c>
      <c r="T59" s="3" t="s">
        <v>307</v>
      </c>
      <c r="U59" s="3" t="s">
        <v>307</v>
      </c>
      <c r="V59" s="3" t="s">
        <v>307</v>
      </c>
      <c r="W59" s="53"/>
      <c r="X59" s="53"/>
      <c r="Y59" s="53"/>
      <c r="Z59" s="3" t="s">
        <v>307</v>
      </c>
      <c r="AA59" s="3" t="s">
        <v>307</v>
      </c>
      <c r="AB59" s="3"/>
      <c r="AC59" s="3" t="s">
        <v>307</v>
      </c>
      <c r="AD59" s="3" t="s">
        <v>307</v>
      </c>
      <c r="AE59" s="53"/>
      <c r="AF59" s="53"/>
      <c r="AG59" s="3" t="s">
        <v>307</v>
      </c>
      <c r="AH59" s="3" t="s">
        <v>307</v>
      </c>
      <c r="AI59" s="53"/>
      <c r="AJ59" s="3" t="s">
        <v>307</v>
      </c>
      <c r="AK59" s="3" t="s">
        <v>307</v>
      </c>
      <c r="AL59" s="3"/>
      <c r="AM59" s="3"/>
      <c r="AN59" s="3"/>
      <c r="AO59" s="3"/>
      <c r="AP59" s="61" t="s">
        <v>306</v>
      </c>
      <c r="AQ59" s="3" t="s">
        <v>306</v>
      </c>
      <c r="AR59" s="3"/>
      <c r="AS59" s="3"/>
      <c r="AT59" s="3"/>
      <c r="AU59" s="3" t="s">
        <v>306</v>
      </c>
      <c r="AV59" s="3"/>
      <c r="AW59" s="3"/>
      <c r="AX59" s="3"/>
      <c r="AY59" s="3" t="s">
        <v>307</v>
      </c>
      <c r="AZ59" s="3"/>
      <c r="BA59" s="3"/>
      <c r="BB59" s="3" t="s">
        <v>307</v>
      </c>
      <c r="BC59" s="3" t="s">
        <v>307</v>
      </c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62">
        <f t="shared" si="1"/>
        <v>23</v>
      </c>
      <c r="CQ59" s="56">
        <f t="shared" si="0"/>
        <v>88</v>
      </c>
      <c r="CR59" s="1"/>
      <c r="CS59" s="1"/>
      <c r="CT59" s="1"/>
      <c r="CU59" s="1"/>
      <c r="CV59" s="1"/>
      <c r="CW59" s="1"/>
      <c r="CX59" s="1"/>
    </row>
    <row r="60" spans="1:102" ht="30" customHeight="1" x14ac:dyDescent="0.25">
      <c r="A60" s="2">
        <v>51</v>
      </c>
      <c r="B60" s="2" t="s">
        <v>106</v>
      </c>
      <c r="C60" s="2">
        <v>30253</v>
      </c>
      <c r="D60" s="58" t="s">
        <v>107</v>
      </c>
      <c r="E60" s="59" t="s">
        <v>306</v>
      </c>
      <c r="F60" s="3" t="s">
        <v>306</v>
      </c>
      <c r="G60" s="3" t="s">
        <v>306</v>
      </c>
      <c r="H60" s="3" t="s">
        <v>306</v>
      </c>
      <c r="I60" s="3" t="s">
        <v>306</v>
      </c>
      <c r="J60" s="3" t="s">
        <v>306</v>
      </c>
      <c r="K60" s="60"/>
      <c r="L60" s="3" t="s">
        <v>306</v>
      </c>
      <c r="M60" s="3" t="s">
        <v>307</v>
      </c>
      <c r="N60" s="3" t="s">
        <v>307</v>
      </c>
      <c r="O60" s="3" t="s">
        <v>306</v>
      </c>
      <c r="P60" s="3" t="s">
        <v>307</v>
      </c>
      <c r="Q60" s="3" t="s">
        <v>306</v>
      </c>
      <c r="R60" s="53"/>
      <c r="S60" s="61" t="s">
        <v>307</v>
      </c>
      <c r="T60" s="3" t="s">
        <v>307</v>
      </c>
      <c r="U60" s="3" t="s">
        <v>306</v>
      </c>
      <c r="V60" s="3" t="s">
        <v>306</v>
      </c>
      <c r="W60" s="53"/>
      <c r="X60" s="53"/>
      <c r="Y60" s="53"/>
      <c r="Z60" s="3" t="s">
        <v>307</v>
      </c>
      <c r="AA60" s="3" t="s">
        <v>307</v>
      </c>
      <c r="AB60" s="3"/>
      <c r="AC60" s="3" t="s">
        <v>306</v>
      </c>
      <c r="AD60" s="3" t="s">
        <v>307</v>
      </c>
      <c r="AE60" s="53"/>
      <c r="AF60" s="53"/>
      <c r="AG60" s="3" t="s">
        <v>307</v>
      </c>
      <c r="AH60" s="3" t="s">
        <v>307</v>
      </c>
      <c r="AI60" s="53"/>
      <c r="AJ60" s="3" t="s">
        <v>306</v>
      </c>
      <c r="AK60" s="3" t="s">
        <v>307</v>
      </c>
      <c r="AL60" s="3"/>
      <c r="AM60" s="3"/>
      <c r="AN60" s="3"/>
      <c r="AO60" s="3"/>
      <c r="AP60" s="61" t="s">
        <v>306</v>
      </c>
      <c r="AQ60" s="3" t="s">
        <v>306</v>
      </c>
      <c r="AR60" s="3"/>
      <c r="AS60" s="3"/>
      <c r="AT60" s="3"/>
      <c r="AU60" s="3" t="s">
        <v>306</v>
      </c>
      <c r="AV60" s="3"/>
      <c r="AW60" s="3"/>
      <c r="AX60" s="3"/>
      <c r="AY60" s="3" t="s">
        <v>306</v>
      </c>
      <c r="AZ60" s="3"/>
      <c r="BA60" s="3"/>
      <c r="BB60" s="3" t="s">
        <v>307</v>
      </c>
      <c r="BC60" s="3" t="s">
        <v>307</v>
      </c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62">
        <f t="shared" si="1"/>
        <v>13</v>
      </c>
      <c r="CQ60" s="56">
        <f t="shared" si="0"/>
        <v>50</v>
      </c>
      <c r="CR60" s="1"/>
      <c r="CS60" s="1"/>
      <c r="CT60" s="1"/>
      <c r="CU60" s="1"/>
      <c r="CV60" s="1"/>
      <c r="CW60" s="1"/>
      <c r="CX60" s="1"/>
    </row>
    <row r="61" spans="1:102" ht="30" customHeight="1" x14ac:dyDescent="0.25">
      <c r="A61" s="2">
        <v>52</v>
      </c>
      <c r="B61" s="2" t="s">
        <v>108</v>
      </c>
      <c r="C61" s="2">
        <v>32253</v>
      </c>
      <c r="D61" s="58" t="s">
        <v>109</v>
      </c>
      <c r="E61" s="59" t="s">
        <v>306</v>
      </c>
      <c r="F61" s="3" t="s">
        <v>306</v>
      </c>
      <c r="G61" s="3" t="s">
        <v>306</v>
      </c>
      <c r="H61" s="3" t="s">
        <v>306</v>
      </c>
      <c r="I61" s="3" t="s">
        <v>306</v>
      </c>
      <c r="J61" s="3" t="s">
        <v>306</v>
      </c>
      <c r="K61" s="60"/>
      <c r="L61" s="3" t="s">
        <v>306</v>
      </c>
      <c r="M61" s="3" t="s">
        <v>306</v>
      </c>
      <c r="N61" s="3" t="s">
        <v>307</v>
      </c>
      <c r="O61" s="3" t="s">
        <v>307</v>
      </c>
      <c r="P61" s="3" t="s">
        <v>307</v>
      </c>
      <c r="Q61" s="3" t="s">
        <v>307</v>
      </c>
      <c r="R61" s="53"/>
      <c r="S61" s="61" t="s">
        <v>307</v>
      </c>
      <c r="T61" s="3" t="s">
        <v>307</v>
      </c>
      <c r="U61" s="3" t="s">
        <v>307</v>
      </c>
      <c r="V61" s="3" t="s">
        <v>307</v>
      </c>
      <c r="W61" s="53"/>
      <c r="X61" s="53"/>
      <c r="Y61" s="53"/>
      <c r="Z61" s="3" t="s">
        <v>307</v>
      </c>
      <c r="AA61" s="3" t="s">
        <v>307</v>
      </c>
      <c r="AB61" s="3"/>
      <c r="AC61" s="3" t="s">
        <v>307</v>
      </c>
      <c r="AD61" s="3" t="s">
        <v>307</v>
      </c>
      <c r="AE61" s="53"/>
      <c r="AF61" s="53"/>
      <c r="AG61" s="3" t="s">
        <v>307</v>
      </c>
      <c r="AH61" s="3" t="s">
        <v>307</v>
      </c>
      <c r="AI61" s="53"/>
      <c r="AJ61" s="3" t="s">
        <v>307</v>
      </c>
      <c r="AK61" s="3" t="s">
        <v>306</v>
      </c>
      <c r="AL61" s="3"/>
      <c r="AM61" s="3"/>
      <c r="AN61" s="3"/>
      <c r="AO61" s="3"/>
      <c r="AP61" s="61" t="s">
        <v>306</v>
      </c>
      <c r="AQ61" s="3" t="s">
        <v>306</v>
      </c>
      <c r="AR61" s="3"/>
      <c r="AS61" s="3"/>
      <c r="AT61" s="3"/>
      <c r="AU61" s="3" t="s">
        <v>306</v>
      </c>
      <c r="AV61" s="3"/>
      <c r="AW61" s="3"/>
      <c r="AX61" s="3"/>
      <c r="AY61" s="3" t="s">
        <v>307</v>
      </c>
      <c r="AZ61" s="3"/>
      <c r="BA61" s="3"/>
      <c r="BB61" s="3" t="s">
        <v>307</v>
      </c>
      <c r="BC61" s="3" t="s">
        <v>307</v>
      </c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62">
        <f t="shared" si="1"/>
        <v>18</v>
      </c>
      <c r="CQ61" s="56">
        <f t="shared" si="0"/>
        <v>69</v>
      </c>
      <c r="CR61" s="1"/>
      <c r="CS61" s="1"/>
      <c r="CT61" s="1"/>
      <c r="CU61" s="1"/>
      <c r="CV61" s="1"/>
      <c r="CW61" s="1"/>
      <c r="CX61" s="1"/>
    </row>
    <row r="62" spans="1:102" ht="30" customHeight="1" x14ac:dyDescent="0.25">
      <c r="A62" s="2">
        <v>53</v>
      </c>
      <c r="B62" s="2" t="s">
        <v>110</v>
      </c>
      <c r="C62" s="2">
        <v>30648</v>
      </c>
      <c r="D62" s="58" t="s">
        <v>111</v>
      </c>
      <c r="E62" s="59" t="s">
        <v>307</v>
      </c>
      <c r="F62" s="3" t="s">
        <v>307</v>
      </c>
      <c r="G62" s="3" t="s">
        <v>307</v>
      </c>
      <c r="H62" s="3" t="s">
        <v>307</v>
      </c>
      <c r="I62" s="3" t="s">
        <v>307</v>
      </c>
      <c r="J62" s="3" t="s">
        <v>307</v>
      </c>
      <c r="K62" s="60"/>
      <c r="L62" s="3" t="s">
        <v>307</v>
      </c>
      <c r="M62" s="3" t="s">
        <v>307</v>
      </c>
      <c r="N62" s="3" t="s">
        <v>307</v>
      </c>
      <c r="O62" s="3" t="s">
        <v>307</v>
      </c>
      <c r="P62" s="3" t="s">
        <v>307</v>
      </c>
      <c r="Q62" s="3" t="s">
        <v>307</v>
      </c>
      <c r="R62" s="53"/>
      <c r="S62" s="61" t="s">
        <v>307</v>
      </c>
      <c r="T62" s="3" t="s">
        <v>307</v>
      </c>
      <c r="U62" s="3" t="s">
        <v>307</v>
      </c>
      <c r="V62" s="3" t="s">
        <v>307</v>
      </c>
      <c r="W62" s="53"/>
      <c r="X62" s="53"/>
      <c r="Y62" s="53"/>
      <c r="Z62" s="3" t="s">
        <v>307</v>
      </c>
      <c r="AA62" s="3" t="s">
        <v>307</v>
      </c>
      <c r="AB62" s="3"/>
      <c r="AC62" s="3" t="s">
        <v>307</v>
      </c>
      <c r="AD62" s="3" t="s">
        <v>307</v>
      </c>
      <c r="AE62" s="53"/>
      <c r="AF62" s="53"/>
      <c r="AG62" s="3" t="s">
        <v>307</v>
      </c>
      <c r="AH62" s="3" t="s">
        <v>307</v>
      </c>
      <c r="AI62" s="53"/>
      <c r="AJ62" s="3" t="s">
        <v>307</v>
      </c>
      <c r="AK62" s="3" t="s">
        <v>307</v>
      </c>
      <c r="AL62" s="3"/>
      <c r="AM62" s="3"/>
      <c r="AN62" s="3"/>
      <c r="AO62" s="3"/>
      <c r="AP62" s="61" t="s">
        <v>306</v>
      </c>
      <c r="AQ62" s="3" t="s">
        <v>306</v>
      </c>
      <c r="AR62" s="3"/>
      <c r="AS62" s="3"/>
      <c r="AT62" s="3"/>
      <c r="AU62" s="3" t="s">
        <v>306</v>
      </c>
      <c r="AV62" s="3"/>
      <c r="AW62" s="3"/>
      <c r="AX62" s="3"/>
      <c r="AY62" s="3" t="s">
        <v>307</v>
      </c>
      <c r="AZ62" s="3"/>
      <c r="BA62" s="3"/>
      <c r="BB62" s="3" t="s">
        <v>307</v>
      </c>
      <c r="BC62" s="3" t="s">
        <v>307</v>
      </c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62">
        <f t="shared" si="1"/>
        <v>27</v>
      </c>
      <c r="CQ62" s="56">
        <f t="shared" si="0"/>
        <v>104</v>
      </c>
      <c r="CR62" s="1"/>
      <c r="CS62" s="1"/>
      <c r="CT62" s="1"/>
      <c r="CU62" s="1"/>
      <c r="CV62" s="1"/>
      <c r="CW62" s="1"/>
      <c r="CX62" s="1"/>
    </row>
    <row r="63" spans="1:102" ht="30" customHeight="1" x14ac:dyDescent="0.25">
      <c r="A63" s="2">
        <v>54</v>
      </c>
      <c r="B63" s="2" t="s">
        <v>112</v>
      </c>
      <c r="C63" s="2">
        <v>30356</v>
      </c>
      <c r="D63" s="58" t="s">
        <v>113</v>
      </c>
      <c r="E63" s="59" t="s">
        <v>306</v>
      </c>
      <c r="F63" s="3" t="s">
        <v>306</v>
      </c>
      <c r="G63" s="3" t="s">
        <v>306</v>
      </c>
      <c r="H63" s="3" t="s">
        <v>306</v>
      </c>
      <c r="I63" s="3" t="s">
        <v>306</v>
      </c>
      <c r="J63" s="3" t="s">
        <v>306</v>
      </c>
      <c r="K63" s="60"/>
      <c r="L63" s="3" t="s">
        <v>306</v>
      </c>
      <c r="M63" s="3" t="s">
        <v>306</v>
      </c>
      <c r="N63" s="3" t="s">
        <v>306</v>
      </c>
      <c r="O63" s="3" t="s">
        <v>306</v>
      </c>
      <c r="P63" s="3" t="s">
        <v>306</v>
      </c>
      <c r="Q63" s="3" t="s">
        <v>306</v>
      </c>
      <c r="R63" s="53"/>
      <c r="S63" s="61" t="s">
        <v>306</v>
      </c>
      <c r="T63" s="3" t="s">
        <v>306</v>
      </c>
      <c r="U63" s="3" t="s">
        <v>306</v>
      </c>
      <c r="V63" s="3" t="s">
        <v>306</v>
      </c>
      <c r="W63" s="53"/>
      <c r="X63" s="53"/>
      <c r="Y63" s="53"/>
      <c r="Z63" s="3" t="s">
        <v>306</v>
      </c>
      <c r="AA63" s="3" t="s">
        <v>307</v>
      </c>
      <c r="AB63" s="3"/>
      <c r="AC63" s="3" t="s">
        <v>307</v>
      </c>
      <c r="AD63" s="3" t="s">
        <v>307</v>
      </c>
      <c r="AE63" s="53"/>
      <c r="AF63" s="53"/>
      <c r="AG63" s="3" t="s">
        <v>307</v>
      </c>
      <c r="AH63" s="3" t="s">
        <v>307</v>
      </c>
      <c r="AI63" s="53"/>
      <c r="AJ63" s="3" t="s">
        <v>306</v>
      </c>
      <c r="AK63" s="3" t="s">
        <v>307</v>
      </c>
      <c r="AL63" s="3"/>
      <c r="AM63" s="3"/>
      <c r="AN63" s="3"/>
      <c r="AO63" s="3"/>
      <c r="AP63" s="61" t="s">
        <v>306</v>
      </c>
      <c r="AQ63" s="3" t="s">
        <v>306</v>
      </c>
      <c r="AR63" s="3"/>
      <c r="AS63" s="3"/>
      <c r="AT63" s="3"/>
      <c r="AU63" s="3" t="s">
        <v>306</v>
      </c>
      <c r="AV63" s="3"/>
      <c r="AW63" s="3"/>
      <c r="AX63" s="3"/>
      <c r="AY63" s="3" t="s">
        <v>306</v>
      </c>
      <c r="AZ63" s="3"/>
      <c r="BA63" s="3"/>
      <c r="BB63" s="3" t="s">
        <v>306</v>
      </c>
      <c r="BC63" s="3" t="s">
        <v>306</v>
      </c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62">
        <f t="shared" si="1"/>
        <v>6</v>
      </c>
      <c r="CQ63" s="56">
        <f t="shared" si="0"/>
        <v>23</v>
      </c>
      <c r="CR63" s="1"/>
      <c r="CS63" s="1"/>
      <c r="CT63" s="1"/>
      <c r="CU63" s="1"/>
      <c r="CV63" s="1"/>
      <c r="CW63" s="1"/>
      <c r="CX63" s="1"/>
    </row>
    <row r="64" spans="1:102" ht="30" customHeight="1" x14ac:dyDescent="0.25">
      <c r="A64" s="2">
        <v>55</v>
      </c>
      <c r="B64" s="2" t="s">
        <v>114</v>
      </c>
      <c r="C64" s="2">
        <v>30582</v>
      </c>
      <c r="D64" s="58" t="s">
        <v>115</v>
      </c>
      <c r="E64" s="59" t="s">
        <v>306</v>
      </c>
      <c r="F64" s="3" t="s">
        <v>306</v>
      </c>
      <c r="G64" s="3" t="s">
        <v>306</v>
      </c>
      <c r="H64" s="3" t="s">
        <v>306</v>
      </c>
      <c r="I64" s="3" t="s">
        <v>306</v>
      </c>
      <c r="J64" s="3" t="s">
        <v>306</v>
      </c>
      <c r="K64" s="60"/>
      <c r="L64" s="3" t="s">
        <v>307</v>
      </c>
      <c r="M64" s="3" t="s">
        <v>307</v>
      </c>
      <c r="N64" s="3" t="s">
        <v>307</v>
      </c>
      <c r="O64" s="3" t="s">
        <v>307</v>
      </c>
      <c r="P64" s="3" t="s">
        <v>306</v>
      </c>
      <c r="Q64" s="3" t="s">
        <v>307</v>
      </c>
      <c r="R64" s="53"/>
      <c r="S64" s="61" t="s">
        <v>306</v>
      </c>
      <c r="T64" s="3" t="s">
        <v>306</v>
      </c>
      <c r="U64" s="3" t="s">
        <v>306</v>
      </c>
      <c r="V64" s="3" t="s">
        <v>306</v>
      </c>
      <c r="W64" s="53"/>
      <c r="X64" s="53"/>
      <c r="Y64" s="53"/>
      <c r="Z64" s="3" t="s">
        <v>307</v>
      </c>
      <c r="AA64" s="3"/>
      <c r="AB64" s="3"/>
      <c r="AC64" s="3" t="s">
        <v>307</v>
      </c>
      <c r="AD64" s="3" t="s">
        <v>307</v>
      </c>
      <c r="AE64" s="53"/>
      <c r="AF64" s="53"/>
      <c r="AG64" s="3" t="s">
        <v>306</v>
      </c>
      <c r="AH64" s="3" t="s">
        <v>306</v>
      </c>
      <c r="AI64" s="53"/>
      <c r="AJ64" s="3" t="s">
        <v>306</v>
      </c>
      <c r="AK64" s="3" t="s">
        <v>306</v>
      </c>
      <c r="AL64" s="3"/>
      <c r="AM64" s="3"/>
      <c r="AN64" s="3"/>
      <c r="AO64" s="3"/>
      <c r="AP64" s="61" t="s">
        <v>306</v>
      </c>
      <c r="AQ64" s="3" t="s">
        <v>306</v>
      </c>
      <c r="AR64" s="3"/>
      <c r="AS64" s="3"/>
      <c r="AT64" s="3"/>
      <c r="AU64" s="3" t="s">
        <v>306</v>
      </c>
      <c r="AV64" s="3"/>
      <c r="AW64" s="3"/>
      <c r="AX64" s="3"/>
      <c r="AY64" s="3" t="s">
        <v>307</v>
      </c>
      <c r="AZ64" s="3"/>
      <c r="BA64" s="3"/>
      <c r="BB64" s="3" t="s">
        <v>307</v>
      </c>
      <c r="BC64" s="3" t="s">
        <v>307</v>
      </c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62">
        <f t="shared" si="1"/>
        <v>11</v>
      </c>
      <c r="CQ64" s="56">
        <f t="shared" si="0"/>
        <v>42</v>
      </c>
      <c r="CR64" s="1"/>
      <c r="CS64" s="1"/>
      <c r="CT64" s="1"/>
      <c r="CU64" s="1"/>
      <c r="CV64" s="1"/>
      <c r="CW64" s="1"/>
      <c r="CX64" s="1"/>
    </row>
    <row r="65" spans="1:102" ht="30" customHeight="1" x14ac:dyDescent="0.25">
      <c r="A65" s="2">
        <v>56</v>
      </c>
      <c r="B65" s="2" t="s">
        <v>116</v>
      </c>
      <c r="C65" s="2">
        <v>30232</v>
      </c>
      <c r="D65" s="58" t="s">
        <v>117</v>
      </c>
      <c r="E65" s="59" t="s">
        <v>307</v>
      </c>
      <c r="F65" s="3" t="s">
        <v>307</v>
      </c>
      <c r="G65" s="3" t="s">
        <v>307</v>
      </c>
      <c r="H65" s="3" t="s">
        <v>307</v>
      </c>
      <c r="I65" s="3" t="s">
        <v>307</v>
      </c>
      <c r="J65" s="3" t="s">
        <v>306</v>
      </c>
      <c r="K65" s="60"/>
      <c r="L65" s="3" t="s">
        <v>307</v>
      </c>
      <c r="M65" s="3" t="s">
        <v>307</v>
      </c>
      <c r="N65" s="3" t="s">
        <v>306</v>
      </c>
      <c r="O65" s="3" t="s">
        <v>306</v>
      </c>
      <c r="P65" s="3" t="s">
        <v>306</v>
      </c>
      <c r="Q65" s="3" t="s">
        <v>307</v>
      </c>
      <c r="R65" s="53"/>
      <c r="S65" s="61" t="s">
        <v>306</v>
      </c>
      <c r="T65" s="3" t="s">
        <v>307</v>
      </c>
      <c r="U65" s="3" t="s">
        <v>306</v>
      </c>
      <c r="V65" s="3" t="s">
        <v>306</v>
      </c>
      <c r="W65" s="53"/>
      <c r="X65" s="53"/>
      <c r="Y65" s="53"/>
      <c r="Z65" s="3" t="s">
        <v>307</v>
      </c>
      <c r="AA65" s="3" t="s">
        <v>307</v>
      </c>
      <c r="AB65" s="3"/>
      <c r="AC65" s="3" t="s">
        <v>307</v>
      </c>
      <c r="AD65" s="3" t="s">
        <v>307</v>
      </c>
      <c r="AE65" s="53"/>
      <c r="AF65" s="53"/>
      <c r="AG65" s="3" t="s">
        <v>307</v>
      </c>
      <c r="AH65" s="3" t="s">
        <v>307</v>
      </c>
      <c r="AI65" s="53"/>
      <c r="AJ65" s="3" t="s">
        <v>307</v>
      </c>
      <c r="AK65" s="3" t="s">
        <v>307</v>
      </c>
      <c r="AL65" s="3"/>
      <c r="AM65" s="3"/>
      <c r="AN65" s="3"/>
      <c r="AO65" s="3"/>
      <c r="AP65" s="61" t="s">
        <v>307</v>
      </c>
      <c r="AQ65" s="3" t="s">
        <v>307</v>
      </c>
      <c r="AR65" s="3"/>
      <c r="AS65" s="3"/>
      <c r="AT65" s="3"/>
      <c r="AU65" s="3" t="s">
        <v>306</v>
      </c>
      <c r="AV65" s="3"/>
      <c r="AW65" s="3"/>
      <c r="AX65" s="3"/>
      <c r="AY65" s="3" t="s">
        <v>307</v>
      </c>
      <c r="AZ65" s="3"/>
      <c r="BA65" s="3"/>
      <c r="BB65" s="3" t="s">
        <v>307</v>
      </c>
      <c r="BC65" s="3" t="s">
        <v>307</v>
      </c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62">
        <f t="shared" si="1"/>
        <v>22</v>
      </c>
      <c r="CQ65" s="56">
        <f t="shared" si="0"/>
        <v>85</v>
      </c>
      <c r="CR65" s="1"/>
      <c r="CS65" s="1"/>
      <c r="CT65" s="1"/>
      <c r="CU65" s="1"/>
      <c r="CV65" s="1"/>
      <c r="CW65" s="1"/>
      <c r="CX65" s="1"/>
    </row>
    <row r="66" spans="1:102" ht="30" customHeight="1" x14ac:dyDescent="0.25">
      <c r="A66" s="2">
        <v>57</v>
      </c>
      <c r="B66" s="2" t="s">
        <v>118</v>
      </c>
      <c r="C66" s="2">
        <v>30273</v>
      </c>
      <c r="D66" s="58" t="s">
        <v>119</v>
      </c>
      <c r="E66" s="59" t="s">
        <v>307</v>
      </c>
      <c r="F66" s="3" t="s">
        <v>307</v>
      </c>
      <c r="G66" s="3" t="s">
        <v>307</v>
      </c>
      <c r="H66" s="3" t="s">
        <v>307</v>
      </c>
      <c r="I66" s="3" t="s">
        <v>307</v>
      </c>
      <c r="J66" s="3" t="s">
        <v>307</v>
      </c>
      <c r="K66" s="60"/>
      <c r="L66" s="3" t="s">
        <v>307</v>
      </c>
      <c r="M66" s="3" t="s">
        <v>306</v>
      </c>
      <c r="N66" s="3" t="s">
        <v>306</v>
      </c>
      <c r="O66" s="3" t="s">
        <v>306</v>
      </c>
      <c r="P66" s="3" t="s">
        <v>307</v>
      </c>
      <c r="Q66" s="3" t="s">
        <v>307</v>
      </c>
      <c r="R66" s="53"/>
      <c r="S66" s="61" t="s">
        <v>307</v>
      </c>
      <c r="T66" s="3" t="s">
        <v>307</v>
      </c>
      <c r="U66" s="3" t="s">
        <v>307</v>
      </c>
      <c r="V66" s="3" t="s">
        <v>307</v>
      </c>
      <c r="W66" s="53"/>
      <c r="X66" s="53"/>
      <c r="Y66" s="53"/>
      <c r="Z66" s="3" t="s">
        <v>307</v>
      </c>
      <c r="AA66" s="3" t="s">
        <v>307</v>
      </c>
      <c r="AB66" s="3"/>
      <c r="AC66" s="3" t="s">
        <v>307</v>
      </c>
      <c r="AD66" s="3" t="s">
        <v>307</v>
      </c>
      <c r="AE66" s="53"/>
      <c r="AF66" s="53"/>
      <c r="AG66" s="3" t="s">
        <v>307</v>
      </c>
      <c r="AH66" s="3" t="s">
        <v>307</v>
      </c>
      <c r="AI66" s="53"/>
      <c r="AJ66" s="3" t="s">
        <v>307</v>
      </c>
      <c r="AK66" s="3" t="s">
        <v>307</v>
      </c>
      <c r="AL66" s="3"/>
      <c r="AM66" s="3"/>
      <c r="AN66" s="3"/>
      <c r="AO66" s="3"/>
      <c r="AP66" s="61" t="s">
        <v>307</v>
      </c>
      <c r="AQ66" s="3" t="s">
        <v>307</v>
      </c>
      <c r="AR66" s="3"/>
      <c r="AS66" s="3"/>
      <c r="AT66" s="3"/>
      <c r="AU66" s="3" t="s">
        <v>307</v>
      </c>
      <c r="AV66" s="3"/>
      <c r="AW66" s="3"/>
      <c r="AX66" s="3"/>
      <c r="AY66" s="3" t="s">
        <v>307</v>
      </c>
      <c r="AZ66" s="3"/>
      <c r="BA66" s="3"/>
      <c r="BB66" s="3" t="s">
        <v>307</v>
      </c>
      <c r="BC66" s="3" t="s">
        <v>307</v>
      </c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62">
        <f t="shared" si="1"/>
        <v>27</v>
      </c>
      <c r="CQ66" s="56">
        <f t="shared" si="0"/>
        <v>104</v>
      </c>
      <c r="CR66" s="1"/>
      <c r="CS66" s="1"/>
      <c r="CT66" s="1"/>
      <c r="CU66" s="1"/>
      <c r="CV66" s="1"/>
      <c r="CW66" s="1"/>
      <c r="CX66" s="1"/>
    </row>
    <row r="67" spans="1:102" ht="30" customHeight="1" x14ac:dyDescent="0.25">
      <c r="A67" s="2">
        <v>58</v>
      </c>
      <c r="B67" s="2" t="s">
        <v>120</v>
      </c>
      <c r="C67" s="2">
        <v>30236</v>
      </c>
      <c r="D67" s="58" t="s">
        <v>121</v>
      </c>
      <c r="E67" s="59" t="s">
        <v>306</v>
      </c>
      <c r="F67" s="3" t="s">
        <v>306</v>
      </c>
      <c r="G67" s="3" t="s">
        <v>306</v>
      </c>
      <c r="H67" s="3" t="s">
        <v>306</v>
      </c>
      <c r="I67" s="3" t="s">
        <v>306</v>
      </c>
      <c r="J67" s="3" t="s">
        <v>307</v>
      </c>
      <c r="K67" s="60"/>
      <c r="L67" s="3" t="s">
        <v>307</v>
      </c>
      <c r="M67" s="3" t="s">
        <v>306</v>
      </c>
      <c r="N67" s="3" t="s">
        <v>306</v>
      </c>
      <c r="O67" s="3" t="s">
        <v>307</v>
      </c>
      <c r="P67" s="3" t="s">
        <v>307</v>
      </c>
      <c r="Q67" s="3" t="s">
        <v>306</v>
      </c>
      <c r="R67" s="53"/>
      <c r="S67" s="61" t="s">
        <v>306</v>
      </c>
      <c r="T67" s="3" t="s">
        <v>306</v>
      </c>
      <c r="U67" s="3" t="s">
        <v>307</v>
      </c>
      <c r="V67" s="3" t="s">
        <v>306</v>
      </c>
      <c r="W67" s="53"/>
      <c r="X67" s="53"/>
      <c r="Y67" s="53"/>
      <c r="Z67" s="3" t="s">
        <v>306</v>
      </c>
      <c r="AA67" s="3" t="s">
        <v>307</v>
      </c>
      <c r="AB67" s="3"/>
      <c r="AC67" s="3" t="s">
        <v>307</v>
      </c>
      <c r="AD67" s="3" t="s">
        <v>307</v>
      </c>
      <c r="AE67" s="53"/>
      <c r="AF67" s="53"/>
      <c r="AG67" s="3" t="s">
        <v>307</v>
      </c>
      <c r="AH67" s="3" t="s">
        <v>307</v>
      </c>
      <c r="AI67" s="53"/>
      <c r="AJ67" s="3" t="s">
        <v>307</v>
      </c>
      <c r="AK67" s="3" t="s">
        <v>306</v>
      </c>
      <c r="AL67" s="3"/>
      <c r="AM67" s="3"/>
      <c r="AN67" s="3"/>
      <c r="AO67" s="3"/>
      <c r="AP67" s="61" t="s">
        <v>307</v>
      </c>
      <c r="AQ67" s="3" t="s">
        <v>306</v>
      </c>
      <c r="AR67" s="3"/>
      <c r="AS67" s="3"/>
      <c r="AT67" s="3"/>
      <c r="AU67" s="3" t="s">
        <v>306</v>
      </c>
      <c r="AV67" s="3"/>
      <c r="AW67" s="3"/>
      <c r="AX67" s="3"/>
      <c r="AY67" s="3" t="s">
        <v>307</v>
      </c>
      <c r="AZ67" s="3"/>
      <c r="BA67" s="3"/>
      <c r="BB67" s="3" t="s">
        <v>307</v>
      </c>
      <c r="BC67" s="3" t="s">
        <v>306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62">
        <f t="shared" si="1"/>
        <v>14</v>
      </c>
      <c r="CQ67" s="56">
        <f t="shared" si="0"/>
        <v>54</v>
      </c>
      <c r="CR67" s="1"/>
      <c r="CS67" s="1"/>
      <c r="CT67" s="1"/>
      <c r="CU67" s="1"/>
      <c r="CV67" s="1"/>
      <c r="CW67" s="1"/>
      <c r="CX67" s="1"/>
    </row>
    <row r="68" spans="1:102" ht="30" customHeight="1" x14ac:dyDescent="0.25">
      <c r="A68" s="2">
        <v>59</v>
      </c>
      <c r="B68" s="2" t="s">
        <v>122</v>
      </c>
      <c r="C68" s="2">
        <v>32251</v>
      </c>
      <c r="D68" s="58" t="s">
        <v>123</v>
      </c>
      <c r="E68" s="59" t="s">
        <v>306</v>
      </c>
      <c r="F68" s="3" t="s">
        <v>306</v>
      </c>
      <c r="G68" s="3" t="s">
        <v>306</v>
      </c>
      <c r="H68" s="3" t="s">
        <v>307</v>
      </c>
      <c r="I68" s="3" t="s">
        <v>307</v>
      </c>
      <c r="J68" s="3" t="s">
        <v>307</v>
      </c>
      <c r="K68" s="60"/>
      <c r="L68" s="3" t="s">
        <v>307</v>
      </c>
      <c r="M68" s="3" t="s">
        <v>307</v>
      </c>
      <c r="N68" s="3" t="s">
        <v>307</v>
      </c>
      <c r="O68" s="3" t="s">
        <v>307</v>
      </c>
      <c r="P68" s="3" t="s">
        <v>307</v>
      </c>
      <c r="Q68" s="3" t="s">
        <v>306</v>
      </c>
      <c r="R68" s="53"/>
      <c r="S68" s="61" t="s">
        <v>307</v>
      </c>
      <c r="T68" s="3" t="s">
        <v>307</v>
      </c>
      <c r="U68" s="3" t="s">
        <v>307</v>
      </c>
      <c r="V68" s="3" t="s">
        <v>306</v>
      </c>
      <c r="W68" s="53"/>
      <c r="X68" s="53"/>
      <c r="Y68" s="53"/>
      <c r="Z68" s="3" t="s">
        <v>307</v>
      </c>
      <c r="AA68" s="3" t="s">
        <v>307</v>
      </c>
      <c r="AB68" s="3"/>
      <c r="AC68" s="3" t="s">
        <v>306</v>
      </c>
      <c r="AD68" s="3" t="s">
        <v>306</v>
      </c>
      <c r="AE68" s="53"/>
      <c r="AF68" s="53"/>
      <c r="AG68" s="3" t="s">
        <v>307</v>
      </c>
      <c r="AH68" s="3" t="s">
        <v>307</v>
      </c>
      <c r="AI68" s="53"/>
      <c r="AJ68" s="3" t="s">
        <v>307</v>
      </c>
      <c r="AK68" s="3" t="s">
        <v>307</v>
      </c>
      <c r="AL68" s="3"/>
      <c r="AM68" s="3"/>
      <c r="AN68" s="3"/>
      <c r="AO68" s="3"/>
      <c r="AP68" s="61" t="s">
        <v>307</v>
      </c>
      <c r="AQ68" s="3" t="s">
        <v>307</v>
      </c>
      <c r="AR68" s="3"/>
      <c r="AS68" s="3"/>
      <c r="AT68" s="3"/>
      <c r="AU68" s="3" t="s">
        <v>307</v>
      </c>
      <c r="AV68" s="3"/>
      <c r="AW68" s="3"/>
      <c r="AX68" s="3"/>
      <c r="AY68" s="3" t="s">
        <v>307</v>
      </c>
      <c r="AZ68" s="3"/>
      <c r="BA68" s="3"/>
      <c r="BB68" s="3" t="s">
        <v>307</v>
      </c>
      <c r="BC68" s="3" t="s">
        <v>306</v>
      </c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62">
        <f t="shared" si="1"/>
        <v>22</v>
      </c>
      <c r="CQ68" s="56">
        <f t="shared" si="0"/>
        <v>85</v>
      </c>
      <c r="CR68" s="1"/>
      <c r="CS68" s="1"/>
      <c r="CT68" s="1"/>
      <c r="CU68" s="1"/>
      <c r="CV68" s="1"/>
      <c r="CW68" s="1"/>
      <c r="CX68" s="1"/>
    </row>
    <row r="69" spans="1:102" ht="30" customHeight="1" x14ac:dyDescent="0.25">
      <c r="A69" s="2">
        <v>60</v>
      </c>
      <c r="B69" s="2" t="s">
        <v>124</v>
      </c>
      <c r="C69" s="2">
        <v>30250</v>
      </c>
      <c r="D69" s="58" t="s">
        <v>125</v>
      </c>
      <c r="E69" s="59" t="s">
        <v>307</v>
      </c>
      <c r="F69" s="3" t="s">
        <v>307</v>
      </c>
      <c r="G69" s="3" t="s">
        <v>307</v>
      </c>
      <c r="H69" s="3" t="s">
        <v>307</v>
      </c>
      <c r="I69" s="3" t="s">
        <v>307</v>
      </c>
      <c r="J69" s="3" t="s">
        <v>307</v>
      </c>
      <c r="K69" s="60"/>
      <c r="L69" s="3" t="s">
        <v>307</v>
      </c>
      <c r="M69" s="3" t="s">
        <v>306</v>
      </c>
      <c r="N69" s="3" t="s">
        <v>306</v>
      </c>
      <c r="O69" s="3" t="s">
        <v>307</v>
      </c>
      <c r="P69" s="3" t="s">
        <v>307</v>
      </c>
      <c r="Q69" s="3" t="s">
        <v>307</v>
      </c>
      <c r="R69" s="53"/>
      <c r="S69" s="61" t="s">
        <v>307</v>
      </c>
      <c r="T69" s="3" t="s">
        <v>307</v>
      </c>
      <c r="U69" s="3" t="s">
        <v>307</v>
      </c>
      <c r="V69" s="3" t="s">
        <v>307</v>
      </c>
      <c r="W69" s="53"/>
      <c r="X69" s="53"/>
      <c r="Y69" s="53"/>
      <c r="Z69" s="3" t="s">
        <v>307</v>
      </c>
      <c r="AA69" s="3" t="s">
        <v>307</v>
      </c>
      <c r="AB69" s="3"/>
      <c r="AC69" s="3" t="s">
        <v>307</v>
      </c>
      <c r="AD69" s="3" t="s">
        <v>307</v>
      </c>
      <c r="AE69" s="53"/>
      <c r="AF69" s="53"/>
      <c r="AG69" s="3" t="s">
        <v>307</v>
      </c>
      <c r="AH69" s="3" t="s">
        <v>307</v>
      </c>
      <c r="AI69" s="53"/>
      <c r="AJ69" s="3" t="s">
        <v>306</v>
      </c>
      <c r="AK69" s="3" t="s">
        <v>307</v>
      </c>
      <c r="AL69" s="3"/>
      <c r="AM69" s="3"/>
      <c r="AN69" s="3"/>
      <c r="AO69" s="3"/>
      <c r="AP69" s="61" t="s">
        <v>307</v>
      </c>
      <c r="AQ69" s="3" t="s">
        <v>307</v>
      </c>
      <c r="AR69" s="3"/>
      <c r="AS69" s="3"/>
      <c r="AT69" s="3"/>
      <c r="AU69" s="3" t="s">
        <v>307</v>
      </c>
      <c r="AV69" s="3"/>
      <c r="AW69" s="3"/>
      <c r="AX69" s="3"/>
      <c r="AY69" s="3" t="s">
        <v>307</v>
      </c>
      <c r="AZ69" s="3"/>
      <c r="BA69" s="3"/>
      <c r="BB69" s="3" t="s">
        <v>307</v>
      </c>
      <c r="BC69" s="3" t="s">
        <v>306</v>
      </c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62">
        <f t="shared" si="1"/>
        <v>26</v>
      </c>
      <c r="CQ69" s="56">
        <f t="shared" si="0"/>
        <v>100</v>
      </c>
      <c r="CR69" s="1"/>
      <c r="CS69" s="1"/>
      <c r="CT69" s="1"/>
      <c r="CU69" s="1"/>
      <c r="CV69" s="1"/>
      <c r="CW69" s="1"/>
      <c r="CX69" s="1"/>
    </row>
    <row r="70" spans="1:102" ht="30" customHeight="1" x14ac:dyDescent="0.25">
      <c r="A70" s="2">
        <v>61</v>
      </c>
      <c r="B70" s="63" t="s">
        <v>126</v>
      </c>
      <c r="C70" s="63">
        <v>30339</v>
      </c>
      <c r="D70" s="64" t="s">
        <v>127</v>
      </c>
      <c r="E70" s="59" t="s">
        <v>306</v>
      </c>
      <c r="F70" s="3" t="s">
        <v>306</v>
      </c>
      <c r="G70" s="3" t="s">
        <v>306</v>
      </c>
      <c r="H70" s="3" t="s">
        <v>306</v>
      </c>
      <c r="I70" s="3" t="s">
        <v>306</v>
      </c>
      <c r="J70" s="3" t="s">
        <v>306</v>
      </c>
      <c r="K70" s="60"/>
      <c r="L70" s="3" t="s">
        <v>306</v>
      </c>
      <c r="M70" s="3" t="s">
        <v>306</v>
      </c>
      <c r="N70" s="3" t="s">
        <v>306</v>
      </c>
      <c r="O70" s="3" t="s">
        <v>306</v>
      </c>
      <c r="P70" s="3" t="s">
        <v>306</v>
      </c>
      <c r="Q70" s="3" t="s">
        <v>306</v>
      </c>
      <c r="R70" s="53"/>
      <c r="S70" s="61" t="s">
        <v>306</v>
      </c>
      <c r="T70" s="3" t="s">
        <v>306</v>
      </c>
      <c r="U70" s="3" t="s">
        <v>306</v>
      </c>
      <c r="V70" s="3" t="s">
        <v>306</v>
      </c>
      <c r="W70" s="53"/>
      <c r="X70" s="53"/>
      <c r="Y70" s="53"/>
      <c r="Z70" s="3" t="s">
        <v>306</v>
      </c>
      <c r="AA70" s="3" t="s">
        <v>306</v>
      </c>
      <c r="AB70" s="3"/>
      <c r="AC70" s="3" t="s">
        <v>306</v>
      </c>
      <c r="AD70" s="3" t="s">
        <v>306</v>
      </c>
      <c r="AE70" s="53"/>
      <c r="AF70" s="53"/>
      <c r="AG70" s="3" t="s">
        <v>307</v>
      </c>
      <c r="AH70" s="3" t="s">
        <v>306</v>
      </c>
      <c r="AI70" s="53"/>
      <c r="AJ70" s="3" t="s">
        <v>306</v>
      </c>
      <c r="AK70" s="3" t="s">
        <v>306</v>
      </c>
      <c r="AL70" s="3"/>
      <c r="AM70" s="3"/>
      <c r="AN70" s="3"/>
      <c r="AO70" s="3"/>
      <c r="AP70" s="61" t="s">
        <v>306</v>
      </c>
      <c r="AQ70" s="3" t="s">
        <v>306</v>
      </c>
      <c r="AR70" s="3"/>
      <c r="AS70" s="3"/>
      <c r="AT70" s="3"/>
      <c r="AU70" s="3" t="s">
        <v>306</v>
      </c>
      <c r="AV70" s="3"/>
      <c r="AW70" s="3"/>
      <c r="AX70" s="3"/>
      <c r="AY70" s="3" t="s">
        <v>306</v>
      </c>
      <c r="AZ70" s="3"/>
      <c r="BA70" s="3"/>
      <c r="BB70" s="3" t="s">
        <v>306</v>
      </c>
      <c r="BC70" s="3" t="s">
        <v>306</v>
      </c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62">
        <f t="shared" si="1"/>
        <v>1</v>
      </c>
      <c r="CQ70" s="56">
        <f t="shared" si="0"/>
        <v>4</v>
      </c>
      <c r="CR70" s="1"/>
      <c r="CS70" s="1"/>
      <c r="CT70" s="1"/>
      <c r="CU70" s="1"/>
      <c r="CV70" s="1"/>
      <c r="CW70" s="1"/>
      <c r="CX70" s="1"/>
    </row>
    <row r="71" spans="1:102" ht="30" customHeight="1" x14ac:dyDescent="0.25">
      <c r="A71" s="2">
        <v>62</v>
      </c>
      <c r="B71" s="2" t="s">
        <v>128</v>
      </c>
      <c r="C71" s="2">
        <v>30564</v>
      </c>
      <c r="D71" s="58" t="s">
        <v>129</v>
      </c>
      <c r="E71" s="2" t="s">
        <v>306</v>
      </c>
      <c r="F71" s="3" t="s">
        <v>306</v>
      </c>
      <c r="G71" s="3" t="s">
        <v>306</v>
      </c>
      <c r="H71" s="3" t="s">
        <v>306</v>
      </c>
      <c r="I71" s="3" t="s">
        <v>306</v>
      </c>
      <c r="J71" s="3" t="s">
        <v>306</v>
      </c>
      <c r="K71" s="60"/>
      <c r="L71" s="3" t="s">
        <v>306</v>
      </c>
      <c r="M71" s="3" t="s">
        <v>306</v>
      </c>
      <c r="N71" s="3" t="s">
        <v>306</v>
      </c>
      <c r="O71" s="3" t="s">
        <v>307</v>
      </c>
      <c r="P71" s="3" t="s">
        <v>307</v>
      </c>
      <c r="Q71" s="3" t="s">
        <v>307</v>
      </c>
      <c r="R71" s="53"/>
      <c r="S71" s="61" t="s">
        <v>307</v>
      </c>
      <c r="T71" s="3" t="s">
        <v>307</v>
      </c>
      <c r="U71" s="3" t="s">
        <v>307</v>
      </c>
      <c r="V71" s="3" t="s">
        <v>306</v>
      </c>
      <c r="W71" s="53"/>
      <c r="X71" s="53"/>
      <c r="Y71" s="53"/>
      <c r="Z71" s="3" t="s">
        <v>307</v>
      </c>
      <c r="AA71" s="3" t="s">
        <v>307</v>
      </c>
      <c r="AB71" s="3"/>
      <c r="AC71" s="3" t="s">
        <v>306</v>
      </c>
      <c r="AD71" s="3" t="s">
        <v>306</v>
      </c>
      <c r="AE71" s="53"/>
      <c r="AF71" s="53"/>
      <c r="AG71" s="3" t="s">
        <v>307</v>
      </c>
      <c r="AH71" s="3" t="s">
        <v>307</v>
      </c>
      <c r="AI71" s="53"/>
      <c r="AJ71" s="3" t="s">
        <v>306</v>
      </c>
      <c r="AK71" s="3" t="s">
        <v>307</v>
      </c>
      <c r="AL71" s="3"/>
      <c r="AM71" s="3"/>
      <c r="AN71" s="3"/>
      <c r="AO71" s="3"/>
      <c r="AP71" s="61" t="s">
        <v>306</v>
      </c>
      <c r="AQ71" s="3" t="s">
        <v>306</v>
      </c>
      <c r="AR71" s="3"/>
      <c r="AS71" s="3"/>
      <c r="AT71" s="3"/>
      <c r="AU71" s="3" t="s">
        <v>306</v>
      </c>
      <c r="AV71" s="3"/>
      <c r="AW71" s="3"/>
      <c r="AX71" s="3"/>
      <c r="AY71" s="3" t="s">
        <v>306</v>
      </c>
      <c r="AZ71" s="3"/>
      <c r="BA71" s="3"/>
      <c r="BB71" s="3" t="s">
        <v>307</v>
      </c>
      <c r="BC71" s="3" t="s">
        <v>306</v>
      </c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62">
        <f t="shared" si="1"/>
        <v>12</v>
      </c>
      <c r="CQ71" s="56">
        <f t="shared" si="0"/>
        <v>46</v>
      </c>
      <c r="CR71" s="1"/>
      <c r="CS71" s="1"/>
      <c r="CT71" s="1"/>
      <c r="CU71" s="1"/>
      <c r="CV71" s="1"/>
      <c r="CW71" s="1"/>
      <c r="CX71" s="1"/>
    </row>
    <row r="72" spans="1:102" ht="30" customHeight="1" x14ac:dyDescent="0.25">
      <c r="A72" s="2">
        <v>63</v>
      </c>
      <c r="B72" s="2" t="s">
        <v>130</v>
      </c>
      <c r="C72" s="2">
        <v>30107</v>
      </c>
      <c r="D72" s="58" t="s">
        <v>131</v>
      </c>
      <c r="E72" s="59" t="s">
        <v>306</v>
      </c>
      <c r="F72" s="3" t="s">
        <v>306</v>
      </c>
      <c r="G72" s="3" t="s">
        <v>306</v>
      </c>
      <c r="H72" s="3" t="s">
        <v>306</v>
      </c>
      <c r="I72" s="3" t="s">
        <v>307</v>
      </c>
      <c r="J72" s="3" t="s">
        <v>307</v>
      </c>
      <c r="K72" s="60"/>
      <c r="L72" s="3" t="s">
        <v>306</v>
      </c>
      <c r="M72" s="3" t="s">
        <v>307</v>
      </c>
      <c r="N72" s="3" t="s">
        <v>307</v>
      </c>
      <c r="O72" s="3" t="s">
        <v>306</v>
      </c>
      <c r="P72" s="3" t="s">
        <v>306</v>
      </c>
      <c r="Q72" s="3" t="s">
        <v>306</v>
      </c>
      <c r="R72" s="53"/>
      <c r="S72" s="61" t="s">
        <v>306</v>
      </c>
      <c r="T72" s="3" t="s">
        <v>306</v>
      </c>
      <c r="U72" s="3" t="s">
        <v>306</v>
      </c>
      <c r="V72" s="3" t="s">
        <v>306</v>
      </c>
      <c r="W72" s="53"/>
      <c r="X72" s="53"/>
      <c r="Y72" s="53"/>
      <c r="Z72" s="3" t="s">
        <v>306</v>
      </c>
      <c r="AA72" s="3" t="s">
        <v>306</v>
      </c>
      <c r="AB72" s="3"/>
      <c r="AC72" s="3" t="s">
        <v>307</v>
      </c>
      <c r="AD72" s="3" t="s">
        <v>307</v>
      </c>
      <c r="AE72" s="53"/>
      <c r="AF72" s="53"/>
      <c r="AG72" s="3" t="s">
        <v>307</v>
      </c>
      <c r="AH72" s="3" t="s">
        <v>307</v>
      </c>
      <c r="AI72" s="53"/>
      <c r="AJ72" s="3" t="s">
        <v>307</v>
      </c>
      <c r="AK72" s="3" t="s">
        <v>306</v>
      </c>
      <c r="AL72" s="3"/>
      <c r="AM72" s="3"/>
      <c r="AN72" s="3"/>
      <c r="AO72" s="3"/>
      <c r="AP72" s="61" t="s">
        <v>306</v>
      </c>
      <c r="AQ72" s="3" t="s">
        <v>306</v>
      </c>
      <c r="AR72" s="3"/>
      <c r="AS72" s="3"/>
      <c r="AT72" s="3"/>
      <c r="AU72" s="3" t="s">
        <v>306</v>
      </c>
      <c r="AV72" s="3"/>
      <c r="AW72" s="3"/>
      <c r="AX72" s="3"/>
      <c r="AY72" s="3" t="s">
        <v>307</v>
      </c>
      <c r="AZ72" s="3"/>
      <c r="BA72" s="3"/>
      <c r="BB72" s="3" t="s">
        <v>307</v>
      </c>
      <c r="BC72" s="3" t="s">
        <v>306</v>
      </c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62">
        <f t="shared" si="1"/>
        <v>11</v>
      </c>
      <c r="CQ72" s="56">
        <f t="shared" si="0"/>
        <v>42</v>
      </c>
      <c r="CR72" s="1"/>
      <c r="CS72" s="1"/>
      <c r="CT72" s="1"/>
      <c r="CU72" s="1"/>
      <c r="CV72" s="1"/>
      <c r="CW72" s="1"/>
      <c r="CX72" s="1"/>
    </row>
    <row r="73" spans="1:102" ht="30" customHeight="1" x14ac:dyDescent="0.25">
      <c r="A73" s="2">
        <v>64</v>
      </c>
      <c r="B73" s="2" t="s">
        <v>132</v>
      </c>
      <c r="C73" s="2">
        <v>31198</v>
      </c>
      <c r="D73" s="58" t="s">
        <v>133</v>
      </c>
      <c r="E73" s="59" t="s">
        <v>306</v>
      </c>
      <c r="F73" s="3" t="s">
        <v>306</v>
      </c>
      <c r="G73" s="3" t="s">
        <v>306</v>
      </c>
      <c r="H73" s="3" t="s">
        <v>306</v>
      </c>
      <c r="I73" s="3" t="s">
        <v>307</v>
      </c>
      <c r="J73" s="3" t="s">
        <v>306</v>
      </c>
      <c r="K73" s="60"/>
      <c r="L73" s="3" t="s">
        <v>307</v>
      </c>
      <c r="M73" s="3" t="s">
        <v>307</v>
      </c>
      <c r="N73" s="3" t="s">
        <v>307</v>
      </c>
      <c r="O73" s="3" t="s">
        <v>307</v>
      </c>
      <c r="P73" s="3" t="s">
        <v>307</v>
      </c>
      <c r="Q73" s="3" t="s">
        <v>307</v>
      </c>
      <c r="R73" s="53"/>
      <c r="S73" s="61" t="s">
        <v>307</v>
      </c>
      <c r="T73" s="3" t="s">
        <v>307</v>
      </c>
      <c r="U73" s="3" t="s">
        <v>307</v>
      </c>
      <c r="V73" s="3" t="s">
        <v>307</v>
      </c>
      <c r="W73" s="53"/>
      <c r="X73" s="53"/>
      <c r="Y73" s="53"/>
      <c r="Z73" s="3" t="s">
        <v>306</v>
      </c>
      <c r="AA73" s="3" t="s">
        <v>307</v>
      </c>
      <c r="AB73" s="3"/>
      <c r="AC73" s="3" t="s">
        <v>307</v>
      </c>
      <c r="AD73" s="3" t="s">
        <v>306</v>
      </c>
      <c r="AE73" s="53"/>
      <c r="AF73" s="53"/>
      <c r="AG73" s="3" t="s">
        <v>307</v>
      </c>
      <c r="AH73" s="3" t="s">
        <v>307</v>
      </c>
      <c r="AI73" s="53"/>
      <c r="AJ73" s="3" t="s">
        <v>307</v>
      </c>
      <c r="AK73" s="3" t="s">
        <v>307</v>
      </c>
      <c r="AL73" s="3"/>
      <c r="AM73" s="3"/>
      <c r="AN73" s="3"/>
      <c r="AO73" s="3"/>
      <c r="AP73" s="61" t="s">
        <v>306</v>
      </c>
      <c r="AQ73" s="3" t="s">
        <v>306</v>
      </c>
      <c r="AR73" s="3"/>
      <c r="AS73" s="3"/>
      <c r="AT73" s="3"/>
      <c r="AU73" s="3" t="s">
        <v>306</v>
      </c>
      <c r="AV73" s="3"/>
      <c r="AW73" s="3"/>
      <c r="AX73" s="3"/>
      <c r="AY73" s="3" t="s">
        <v>306</v>
      </c>
      <c r="AZ73" s="3"/>
      <c r="BA73" s="3"/>
      <c r="BB73" s="3" t="s">
        <v>307</v>
      </c>
      <c r="BC73" s="3" t="s">
        <v>307</v>
      </c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62">
        <f t="shared" si="1"/>
        <v>19</v>
      </c>
      <c r="CQ73" s="56">
        <f t="shared" si="0"/>
        <v>73</v>
      </c>
      <c r="CR73" s="1"/>
      <c r="CS73" s="1"/>
      <c r="CT73" s="1"/>
      <c r="CU73" s="1"/>
      <c r="CV73" s="1"/>
      <c r="CW73" s="1"/>
      <c r="CX73" s="1"/>
    </row>
    <row r="74" spans="1:102" ht="30" customHeight="1" x14ac:dyDescent="0.25">
      <c r="A74" s="2">
        <v>65</v>
      </c>
      <c r="B74" s="2" t="s">
        <v>134</v>
      </c>
      <c r="C74" s="2">
        <v>30982</v>
      </c>
      <c r="D74" s="58" t="s">
        <v>135</v>
      </c>
      <c r="E74" s="59" t="s">
        <v>307</v>
      </c>
      <c r="F74" s="3" t="s">
        <v>307</v>
      </c>
      <c r="G74" s="3" t="s">
        <v>307</v>
      </c>
      <c r="H74" s="3" t="s">
        <v>307</v>
      </c>
      <c r="I74" s="3" t="s">
        <v>307</v>
      </c>
      <c r="J74" s="3" t="s">
        <v>307</v>
      </c>
      <c r="K74" s="60"/>
      <c r="L74" s="3" t="s">
        <v>307</v>
      </c>
      <c r="M74" s="3" t="s">
        <v>307</v>
      </c>
      <c r="N74" s="3" t="s">
        <v>307</v>
      </c>
      <c r="O74" s="3" t="s">
        <v>307</v>
      </c>
      <c r="P74" s="3" t="s">
        <v>306</v>
      </c>
      <c r="Q74" s="3" t="s">
        <v>307</v>
      </c>
      <c r="R74" s="53"/>
      <c r="S74" s="61" t="s">
        <v>307</v>
      </c>
      <c r="T74" s="3" t="s">
        <v>307</v>
      </c>
      <c r="U74" s="3" t="s">
        <v>307</v>
      </c>
      <c r="V74" s="3" t="s">
        <v>307</v>
      </c>
      <c r="W74" s="53"/>
      <c r="X74" s="53"/>
      <c r="Y74" s="53"/>
      <c r="Z74" s="3" t="s">
        <v>306</v>
      </c>
      <c r="AA74" s="3" t="s">
        <v>306</v>
      </c>
      <c r="AB74" s="3"/>
      <c r="AC74" s="3" t="s">
        <v>307</v>
      </c>
      <c r="AD74" s="3" t="s">
        <v>307</v>
      </c>
      <c r="AE74" s="53"/>
      <c r="AF74" s="53"/>
      <c r="AG74" s="3" t="s">
        <v>307</v>
      </c>
      <c r="AH74" s="3" t="s">
        <v>307</v>
      </c>
      <c r="AI74" s="53"/>
      <c r="AJ74" s="3" t="s">
        <v>307</v>
      </c>
      <c r="AK74" s="3" t="s">
        <v>307</v>
      </c>
      <c r="AL74" s="3"/>
      <c r="AM74" s="3"/>
      <c r="AN74" s="3"/>
      <c r="AO74" s="3"/>
      <c r="AP74" s="61" t="s">
        <v>306</v>
      </c>
      <c r="AQ74" s="3" t="s">
        <v>306</v>
      </c>
      <c r="AR74" s="3"/>
      <c r="AS74" s="3"/>
      <c r="AT74" s="3"/>
      <c r="AU74" s="3" t="s">
        <v>307</v>
      </c>
      <c r="AV74" s="3"/>
      <c r="AW74" s="3"/>
      <c r="AX74" s="3"/>
      <c r="AY74" s="3" t="s">
        <v>307</v>
      </c>
      <c r="AZ74" s="3"/>
      <c r="BA74" s="3"/>
      <c r="BB74" s="3" t="s">
        <v>307</v>
      </c>
      <c r="BC74" s="3" t="s">
        <v>307</v>
      </c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62">
        <f t="shared" si="1"/>
        <v>25</v>
      </c>
      <c r="CQ74" s="56">
        <f t="shared" si="0"/>
        <v>96</v>
      </c>
      <c r="CR74" s="1"/>
      <c r="CS74" s="1"/>
      <c r="CT74" s="1"/>
      <c r="CU74" s="1"/>
      <c r="CV74" s="1"/>
      <c r="CW74" s="1"/>
      <c r="CX74" s="1"/>
    </row>
    <row r="75" spans="1:102" ht="30" customHeight="1" x14ac:dyDescent="0.25">
      <c r="A75" s="2">
        <v>66</v>
      </c>
      <c r="B75" s="2" t="s">
        <v>136</v>
      </c>
      <c r="C75" s="2">
        <v>30284</v>
      </c>
      <c r="D75" s="58" t="s">
        <v>137</v>
      </c>
      <c r="E75" s="59" t="s">
        <v>306</v>
      </c>
      <c r="F75" s="3" t="s">
        <v>306</v>
      </c>
      <c r="G75" s="3" t="s">
        <v>306</v>
      </c>
      <c r="H75" s="3" t="s">
        <v>306</v>
      </c>
      <c r="I75" s="3" t="s">
        <v>306</v>
      </c>
      <c r="J75" s="3" t="s">
        <v>306</v>
      </c>
      <c r="K75" s="60"/>
      <c r="L75" s="3" t="s">
        <v>307</v>
      </c>
      <c r="M75" s="3" t="s">
        <v>307</v>
      </c>
      <c r="N75" s="3" t="s">
        <v>307</v>
      </c>
      <c r="O75" s="3" t="s">
        <v>307</v>
      </c>
      <c r="P75" s="3" t="s">
        <v>307</v>
      </c>
      <c r="Q75" s="3" t="s">
        <v>307</v>
      </c>
      <c r="R75" s="53"/>
      <c r="S75" s="61" t="s">
        <v>307</v>
      </c>
      <c r="T75" s="3" t="s">
        <v>307</v>
      </c>
      <c r="U75" s="3" t="s">
        <v>307</v>
      </c>
      <c r="V75" s="3" t="s">
        <v>307</v>
      </c>
      <c r="W75" s="53"/>
      <c r="X75" s="53"/>
      <c r="Y75" s="53"/>
      <c r="Z75" s="3" t="s">
        <v>307</v>
      </c>
      <c r="AA75" s="3" t="s">
        <v>307</v>
      </c>
      <c r="AB75" s="3"/>
      <c r="AC75" s="3" t="s">
        <v>307</v>
      </c>
      <c r="AD75" s="3" t="s">
        <v>307</v>
      </c>
      <c r="AE75" s="53"/>
      <c r="AF75" s="53"/>
      <c r="AG75" s="3" t="s">
        <v>307</v>
      </c>
      <c r="AH75" s="3" t="s">
        <v>307</v>
      </c>
      <c r="AI75" s="53"/>
      <c r="AJ75" s="3" t="s">
        <v>307</v>
      </c>
      <c r="AK75" s="3" t="s">
        <v>307</v>
      </c>
      <c r="AL75" s="3"/>
      <c r="AM75" s="3"/>
      <c r="AN75" s="3"/>
      <c r="AO75" s="3"/>
      <c r="AP75" s="61" t="s">
        <v>306</v>
      </c>
      <c r="AQ75" s="3" t="s">
        <v>306</v>
      </c>
      <c r="AR75" s="3"/>
      <c r="AS75" s="3"/>
      <c r="AT75" s="3"/>
      <c r="AU75" s="3" t="s">
        <v>306</v>
      </c>
      <c r="AV75" s="3"/>
      <c r="AW75" s="3"/>
      <c r="AX75" s="3"/>
      <c r="AY75" s="3" t="s">
        <v>307</v>
      </c>
      <c r="AZ75" s="3"/>
      <c r="BA75" s="3"/>
      <c r="BB75" s="3" t="s">
        <v>307</v>
      </c>
      <c r="BC75" s="3" t="s">
        <v>307</v>
      </c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62">
        <f t="shared" si="1"/>
        <v>21</v>
      </c>
      <c r="CQ75" s="56">
        <f t="shared" si="0"/>
        <v>81</v>
      </c>
      <c r="CR75" s="1"/>
      <c r="CS75" s="1"/>
      <c r="CT75" s="1"/>
      <c r="CU75" s="1"/>
      <c r="CV75" s="1"/>
      <c r="CW75" s="1"/>
      <c r="CX75" s="1"/>
    </row>
    <row r="76" spans="1:102" ht="30" customHeight="1" x14ac:dyDescent="0.25">
      <c r="A76" s="2">
        <v>67</v>
      </c>
      <c r="B76" s="2" t="s">
        <v>138</v>
      </c>
      <c r="C76" s="2">
        <v>30278</v>
      </c>
      <c r="D76" s="58" t="s">
        <v>139</v>
      </c>
      <c r="E76" s="59" t="s">
        <v>307</v>
      </c>
      <c r="F76" s="3" t="s">
        <v>307</v>
      </c>
      <c r="G76" s="3" t="s">
        <v>307</v>
      </c>
      <c r="H76" s="3" t="s">
        <v>307</v>
      </c>
      <c r="I76" s="3" t="s">
        <v>307</v>
      </c>
      <c r="J76" s="3" t="s">
        <v>307</v>
      </c>
      <c r="K76" s="60"/>
      <c r="L76" s="3" t="s">
        <v>307</v>
      </c>
      <c r="M76" s="3" t="s">
        <v>307</v>
      </c>
      <c r="N76" s="3" t="s">
        <v>307</v>
      </c>
      <c r="O76" s="3" t="s">
        <v>307</v>
      </c>
      <c r="P76" s="3" t="s">
        <v>307</v>
      </c>
      <c r="Q76" s="3" t="s">
        <v>307</v>
      </c>
      <c r="R76" s="53"/>
      <c r="S76" s="61" t="s">
        <v>307</v>
      </c>
      <c r="T76" s="3" t="s">
        <v>306</v>
      </c>
      <c r="U76" s="3" t="s">
        <v>307</v>
      </c>
      <c r="V76" s="3" t="s">
        <v>306</v>
      </c>
      <c r="W76" s="53"/>
      <c r="X76" s="53"/>
      <c r="Y76" s="53"/>
      <c r="Z76" s="3" t="s">
        <v>307</v>
      </c>
      <c r="AA76" s="3" t="s">
        <v>307</v>
      </c>
      <c r="AB76" s="3"/>
      <c r="AC76" s="3" t="s">
        <v>307</v>
      </c>
      <c r="AD76" s="3" t="s">
        <v>306</v>
      </c>
      <c r="AE76" s="53"/>
      <c r="AF76" s="53"/>
      <c r="AG76" s="3" t="s">
        <v>307</v>
      </c>
      <c r="AH76" s="3" t="s">
        <v>307</v>
      </c>
      <c r="AI76" s="53"/>
      <c r="AJ76" s="3" t="s">
        <v>306</v>
      </c>
      <c r="AK76" s="3" t="s">
        <v>307</v>
      </c>
      <c r="AL76" s="3"/>
      <c r="AM76" s="3"/>
      <c r="AN76" s="3"/>
      <c r="AO76" s="3"/>
      <c r="AP76" s="61" t="s">
        <v>307</v>
      </c>
      <c r="AQ76" s="3" t="s">
        <v>307</v>
      </c>
      <c r="AR76" s="3"/>
      <c r="AS76" s="3"/>
      <c r="AT76" s="3"/>
      <c r="AU76" s="3" t="s">
        <v>307</v>
      </c>
      <c r="AV76" s="3"/>
      <c r="AW76" s="3"/>
      <c r="AX76" s="3"/>
      <c r="AY76" s="3" t="s">
        <v>306</v>
      </c>
      <c r="AZ76" s="3"/>
      <c r="BA76" s="3"/>
      <c r="BB76" s="3" t="s">
        <v>307</v>
      </c>
      <c r="BC76" s="3" t="s">
        <v>307</v>
      </c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62">
        <f t="shared" si="1"/>
        <v>25</v>
      </c>
      <c r="CQ76" s="56">
        <f t="shared" si="0"/>
        <v>96</v>
      </c>
      <c r="CR76" s="1"/>
      <c r="CS76" s="1"/>
      <c r="CT76" s="1"/>
      <c r="CU76" s="1"/>
      <c r="CV76" s="1"/>
      <c r="CW76" s="1"/>
      <c r="CX76" s="1"/>
    </row>
    <row r="77" spans="1:102" ht="30" customHeight="1" x14ac:dyDescent="0.25">
      <c r="A77" s="2">
        <v>68</v>
      </c>
      <c r="B77" s="2" t="s">
        <v>140</v>
      </c>
      <c r="C77" s="2">
        <v>30408</v>
      </c>
      <c r="D77" s="58" t="s">
        <v>141</v>
      </c>
      <c r="E77" s="59" t="s">
        <v>306</v>
      </c>
      <c r="F77" s="3" t="s">
        <v>306</v>
      </c>
      <c r="G77" s="3" t="s">
        <v>306</v>
      </c>
      <c r="H77" s="3" t="s">
        <v>307</v>
      </c>
      <c r="I77" s="3" t="s">
        <v>306</v>
      </c>
      <c r="J77" s="3" t="s">
        <v>306</v>
      </c>
      <c r="K77" s="60"/>
      <c r="L77" s="3" t="s">
        <v>306</v>
      </c>
      <c r="M77" s="3" t="s">
        <v>307</v>
      </c>
      <c r="N77" s="3" t="s">
        <v>306</v>
      </c>
      <c r="O77" s="3" t="s">
        <v>307</v>
      </c>
      <c r="P77" s="3" t="s">
        <v>306</v>
      </c>
      <c r="Q77" s="3" t="s">
        <v>306</v>
      </c>
      <c r="R77" s="53"/>
      <c r="S77" s="61" t="s">
        <v>307</v>
      </c>
      <c r="T77" s="3" t="s">
        <v>307</v>
      </c>
      <c r="U77" s="3" t="s">
        <v>306</v>
      </c>
      <c r="V77" s="3" t="s">
        <v>306</v>
      </c>
      <c r="W77" s="53"/>
      <c r="X77" s="53"/>
      <c r="Y77" s="53"/>
      <c r="Z77" s="3" t="s">
        <v>306</v>
      </c>
      <c r="AA77" s="3" t="s">
        <v>307</v>
      </c>
      <c r="AB77" s="3"/>
      <c r="AC77" s="3" t="s">
        <v>307</v>
      </c>
      <c r="AD77" s="3" t="s">
        <v>307</v>
      </c>
      <c r="AE77" s="53"/>
      <c r="AF77" s="53"/>
      <c r="AG77" s="3" t="s">
        <v>306</v>
      </c>
      <c r="AH77" s="3" t="s">
        <v>306</v>
      </c>
      <c r="AI77" s="53"/>
      <c r="AJ77" s="3" t="s">
        <v>306</v>
      </c>
      <c r="AK77" s="3" t="s">
        <v>306</v>
      </c>
      <c r="AL77" s="3"/>
      <c r="AM77" s="3"/>
      <c r="AN77" s="3"/>
      <c r="AO77" s="3"/>
      <c r="AP77" s="61" t="s">
        <v>306</v>
      </c>
      <c r="AQ77" s="3" t="s">
        <v>306</v>
      </c>
      <c r="AR77" s="3"/>
      <c r="AS77" s="3"/>
      <c r="AT77" s="3"/>
      <c r="AU77" s="3" t="s">
        <v>306</v>
      </c>
      <c r="AV77" s="3"/>
      <c r="AW77" s="3"/>
      <c r="AX77" s="3"/>
      <c r="AY77" s="3" t="s">
        <v>306</v>
      </c>
      <c r="AZ77" s="3"/>
      <c r="BA77" s="3"/>
      <c r="BB77" s="3" t="s">
        <v>306</v>
      </c>
      <c r="BC77" s="3" t="s">
        <v>306</v>
      </c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62">
        <f t="shared" si="1"/>
        <v>8</v>
      </c>
      <c r="CQ77" s="56">
        <f t="shared" si="0"/>
        <v>31</v>
      </c>
      <c r="CR77" s="1"/>
      <c r="CS77" s="1"/>
      <c r="CT77" s="1"/>
      <c r="CU77" s="1"/>
      <c r="CV77" s="1"/>
      <c r="CW77" s="1"/>
      <c r="CX77" s="1"/>
    </row>
    <row r="78" spans="1:102" ht="30" customHeight="1" x14ac:dyDescent="0.25">
      <c r="A78" s="2">
        <v>69</v>
      </c>
      <c r="B78" s="2" t="s">
        <v>142</v>
      </c>
      <c r="C78" s="2">
        <v>30207</v>
      </c>
      <c r="D78" s="58" t="s">
        <v>143</v>
      </c>
      <c r="E78" s="59" t="s">
        <v>307</v>
      </c>
      <c r="F78" s="3" t="s">
        <v>307</v>
      </c>
      <c r="G78" s="3" t="s">
        <v>307</v>
      </c>
      <c r="H78" s="3" t="s">
        <v>306</v>
      </c>
      <c r="I78" s="3" t="s">
        <v>307</v>
      </c>
      <c r="J78" s="3" t="s">
        <v>307</v>
      </c>
      <c r="K78" s="60"/>
      <c r="L78" s="3" t="s">
        <v>307</v>
      </c>
      <c r="M78" s="3" t="s">
        <v>307</v>
      </c>
      <c r="N78" s="3" t="s">
        <v>307</v>
      </c>
      <c r="O78" s="3" t="s">
        <v>307</v>
      </c>
      <c r="P78" s="3" t="s">
        <v>307</v>
      </c>
      <c r="Q78" s="3" t="s">
        <v>306</v>
      </c>
      <c r="R78" s="53"/>
      <c r="S78" s="61" t="s">
        <v>307</v>
      </c>
      <c r="T78" s="3" t="s">
        <v>306</v>
      </c>
      <c r="U78" s="3" t="s">
        <v>307</v>
      </c>
      <c r="V78" s="3" t="s">
        <v>306</v>
      </c>
      <c r="W78" s="53"/>
      <c r="X78" s="53"/>
      <c r="Y78" s="53"/>
      <c r="Z78" s="3" t="s">
        <v>307</v>
      </c>
      <c r="AA78" s="3" t="s">
        <v>307</v>
      </c>
      <c r="AB78" s="3"/>
      <c r="AC78" s="3" t="s">
        <v>306</v>
      </c>
      <c r="AD78" s="3" t="s">
        <v>306</v>
      </c>
      <c r="AE78" s="53"/>
      <c r="AF78" s="53"/>
      <c r="AG78" s="3" t="s">
        <v>306</v>
      </c>
      <c r="AH78" s="3" t="s">
        <v>306</v>
      </c>
      <c r="AI78" s="53"/>
      <c r="AJ78" s="3" t="s">
        <v>307</v>
      </c>
      <c r="AK78" s="3" t="s">
        <v>307</v>
      </c>
      <c r="AL78" s="3"/>
      <c r="AM78" s="3"/>
      <c r="AN78" s="3"/>
      <c r="AO78" s="3"/>
      <c r="AP78" s="61" t="s">
        <v>307</v>
      </c>
      <c r="AQ78" s="3" t="s">
        <v>307</v>
      </c>
      <c r="AR78" s="3"/>
      <c r="AS78" s="3"/>
      <c r="AT78" s="3"/>
      <c r="AU78" s="3" t="s">
        <v>307</v>
      </c>
      <c r="AV78" s="3"/>
      <c r="AW78" s="3"/>
      <c r="AX78" s="3"/>
      <c r="AY78" s="3" t="s">
        <v>307</v>
      </c>
      <c r="AZ78" s="3"/>
      <c r="BA78" s="3"/>
      <c r="BB78" s="3" t="s">
        <v>307</v>
      </c>
      <c r="BC78" s="3" t="s">
        <v>306</v>
      </c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62">
        <f t="shared" si="1"/>
        <v>21</v>
      </c>
      <c r="CQ78" s="56">
        <f t="shared" si="0"/>
        <v>81</v>
      </c>
      <c r="CR78" s="1"/>
      <c r="CS78" s="1"/>
      <c r="CT78" s="1"/>
      <c r="CU78" s="1"/>
      <c r="CV78" s="1"/>
      <c r="CW78" s="1"/>
      <c r="CX78" s="1"/>
    </row>
    <row r="79" spans="1:102" ht="30" customHeight="1" x14ac:dyDescent="0.25">
      <c r="A79" s="2">
        <v>70</v>
      </c>
      <c r="B79" s="2" t="s">
        <v>144</v>
      </c>
      <c r="C79" s="2">
        <v>30286</v>
      </c>
      <c r="D79" s="58" t="s">
        <v>145</v>
      </c>
      <c r="E79" s="59" t="s">
        <v>307</v>
      </c>
      <c r="F79" s="3" t="s">
        <v>307</v>
      </c>
      <c r="G79" s="3" t="s">
        <v>307</v>
      </c>
      <c r="H79" s="3" t="s">
        <v>307</v>
      </c>
      <c r="I79" s="3" t="s">
        <v>307</v>
      </c>
      <c r="J79" s="3" t="s">
        <v>307</v>
      </c>
      <c r="K79" s="60"/>
      <c r="L79" s="3" t="s">
        <v>307</v>
      </c>
      <c r="M79" s="3" t="s">
        <v>307</v>
      </c>
      <c r="N79" s="3" t="s">
        <v>307</v>
      </c>
      <c r="O79" s="3" t="s">
        <v>307</v>
      </c>
      <c r="P79" s="3" t="s">
        <v>307</v>
      </c>
      <c r="Q79" s="3" t="s">
        <v>307</v>
      </c>
      <c r="R79" s="53"/>
      <c r="S79" s="61" t="s">
        <v>307</v>
      </c>
      <c r="T79" s="3" t="s">
        <v>306</v>
      </c>
      <c r="U79" s="3" t="s">
        <v>307</v>
      </c>
      <c r="V79" s="3" t="s">
        <v>307</v>
      </c>
      <c r="W79" s="53"/>
      <c r="X79" s="53"/>
      <c r="Y79" s="53"/>
      <c r="Z79" s="3" t="s">
        <v>307</v>
      </c>
      <c r="AA79" s="3" t="s">
        <v>307</v>
      </c>
      <c r="AB79" s="3"/>
      <c r="AC79" s="3" t="s">
        <v>307</v>
      </c>
      <c r="AD79" s="3" t="s">
        <v>306</v>
      </c>
      <c r="AE79" s="60"/>
      <c r="AF79" s="53"/>
      <c r="AG79" s="3" t="s">
        <v>307</v>
      </c>
      <c r="AH79" s="3" t="s">
        <v>307</v>
      </c>
      <c r="AI79" s="53"/>
      <c r="AJ79" s="3" t="s">
        <v>306</v>
      </c>
      <c r="AK79" s="3" t="s">
        <v>307</v>
      </c>
      <c r="AL79" s="3"/>
      <c r="AM79" s="3"/>
      <c r="AN79" s="3"/>
      <c r="AO79" s="3"/>
      <c r="AP79" s="61" t="s">
        <v>307</v>
      </c>
      <c r="AQ79" s="3" t="s">
        <v>307</v>
      </c>
      <c r="AR79" s="3"/>
      <c r="AS79" s="3"/>
      <c r="AT79" s="3"/>
      <c r="AU79" s="3" t="s">
        <v>307</v>
      </c>
      <c r="AV79" s="3"/>
      <c r="AW79" s="3"/>
      <c r="AX79" s="3"/>
      <c r="AY79" s="3" t="s">
        <v>306</v>
      </c>
      <c r="AZ79" s="3"/>
      <c r="BA79" s="3"/>
      <c r="BB79" s="3" t="s">
        <v>307</v>
      </c>
      <c r="BC79" s="3" t="s">
        <v>307</v>
      </c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62">
        <f t="shared" si="1"/>
        <v>26</v>
      </c>
      <c r="CQ79" s="56">
        <f t="shared" si="0"/>
        <v>100</v>
      </c>
      <c r="CR79" s="1"/>
      <c r="CS79" s="1"/>
      <c r="CT79" s="1"/>
      <c r="CU79" s="1"/>
      <c r="CV79" s="1"/>
      <c r="CW79" s="1"/>
      <c r="CX79" s="1"/>
    </row>
    <row r="80" spans="1:102" ht="30" customHeight="1" x14ac:dyDescent="0.25">
      <c r="A80" s="2">
        <v>71</v>
      </c>
      <c r="B80" s="2" t="s">
        <v>146</v>
      </c>
      <c r="C80" s="2">
        <v>30481</v>
      </c>
      <c r="D80" s="58" t="s">
        <v>147</v>
      </c>
      <c r="E80" s="59" t="s">
        <v>306</v>
      </c>
      <c r="F80" s="3" t="s">
        <v>306</v>
      </c>
      <c r="G80" s="3" t="s">
        <v>307</v>
      </c>
      <c r="H80" s="3" t="s">
        <v>307</v>
      </c>
      <c r="I80" s="3" t="s">
        <v>306</v>
      </c>
      <c r="J80" s="3" t="s">
        <v>307</v>
      </c>
      <c r="K80" s="60"/>
      <c r="L80" s="3" t="s">
        <v>307</v>
      </c>
      <c r="M80" s="3" t="s">
        <v>307</v>
      </c>
      <c r="N80" s="3" t="s">
        <v>306</v>
      </c>
      <c r="O80" s="3" t="s">
        <v>307</v>
      </c>
      <c r="P80" s="3" t="s">
        <v>306</v>
      </c>
      <c r="Q80" s="3" t="s">
        <v>307</v>
      </c>
      <c r="R80" s="53"/>
      <c r="S80" s="61" t="s">
        <v>306</v>
      </c>
      <c r="T80" s="3" t="s">
        <v>306</v>
      </c>
      <c r="U80" s="3" t="s">
        <v>307</v>
      </c>
      <c r="V80" s="3" t="s">
        <v>307</v>
      </c>
      <c r="W80" s="53"/>
      <c r="X80" s="53"/>
      <c r="Y80" s="53"/>
      <c r="Z80" s="3" t="s">
        <v>306</v>
      </c>
      <c r="AA80" s="3" t="s">
        <v>307</v>
      </c>
      <c r="AB80" s="3"/>
      <c r="AC80" s="3" t="s">
        <v>307</v>
      </c>
      <c r="AD80" s="3" t="s">
        <v>306</v>
      </c>
      <c r="AE80" s="60"/>
      <c r="AF80" s="53"/>
      <c r="AG80" s="3" t="s">
        <v>307</v>
      </c>
      <c r="AH80" s="3" t="s">
        <v>307</v>
      </c>
      <c r="AI80" s="53"/>
      <c r="AJ80" s="3" t="s">
        <v>306</v>
      </c>
      <c r="AK80" s="3" t="s">
        <v>307</v>
      </c>
      <c r="AL80" s="3"/>
      <c r="AM80" s="3"/>
      <c r="AN80" s="3"/>
      <c r="AO80" s="3"/>
      <c r="AP80" s="61" t="s">
        <v>307</v>
      </c>
      <c r="AQ80" s="3" t="s">
        <v>307</v>
      </c>
      <c r="AR80" s="3"/>
      <c r="AS80" s="3"/>
      <c r="AT80" s="3"/>
      <c r="AU80" s="3" t="s">
        <v>306</v>
      </c>
      <c r="AV80" s="3"/>
      <c r="AW80" s="3"/>
      <c r="AX80" s="3"/>
      <c r="AY80" s="3" t="s">
        <v>306</v>
      </c>
      <c r="AZ80" s="3"/>
      <c r="BA80" s="3"/>
      <c r="BB80" s="3" t="s">
        <v>307</v>
      </c>
      <c r="BC80" s="3" t="s">
        <v>307</v>
      </c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62">
        <f t="shared" si="1"/>
        <v>18</v>
      </c>
      <c r="CQ80" s="56">
        <f t="shared" si="0"/>
        <v>69</v>
      </c>
      <c r="CR80" s="1"/>
      <c r="CS80" s="1"/>
      <c r="CT80" s="1"/>
      <c r="CU80" s="1"/>
      <c r="CV80" s="1"/>
      <c r="CW80" s="1"/>
      <c r="CX80" s="1"/>
    </row>
    <row r="81" spans="1:102" ht="30" customHeight="1" x14ac:dyDescent="0.25">
      <c r="A81" s="2">
        <v>72</v>
      </c>
      <c r="B81" s="2" t="s">
        <v>148</v>
      </c>
      <c r="C81" s="2">
        <v>30229</v>
      </c>
      <c r="D81" s="58" t="s">
        <v>149</v>
      </c>
      <c r="E81" s="59" t="s">
        <v>306</v>
      </c>
      <c r="F81" s="3" t="s">
        <v>307</v>
      </c>
      <c r="G81" s="3" t="s">
        <v>307</v>
      </c>
      <c r="H81" s="3" t="s">
        <v>307</v>
      </c>
      <c r="I81" s="3" t="s">
        <v>307</v>
      </c>
      <c r="J81" s="3" t="s">
        <v>307</v>
      </c>
      <c r="K81" s="60"/>
      <c r="L81" s="3" t="s">
        <v>307</v>
      </c>
      <c r="M81" s="3" t="s">
        <v>307</v>
      </c>
      <c r="N81" s="3" t="s">
        <v>307</v>
      </c>
      <c r="O81" s="3" t="s">
        <v>307</v>
      </c>
      <c r="P81" s="3" t="s">
        <v>307</v>
      </c>
      <c r="Q81" s="3" t="s">
        <v>307</v>
      </c>
      <c r="R81" s="53"/>
      <c r="S81" s="61" t="s">
        <v>307</v>
      </c>
      <c r="T81" s="3" t="s">
        <v>307</v>
      </c>
      <c r="U81" s="3" t="s">
        <v>307</v>
      </c>
      <c r="V81" s="3" t="s">
        <v>307</v>
      </c>
      <c r="W81" s="53"/>
      <c r="X81" s="53"/>
      <c r="Y81" s="53"/>
      <c r="Z81" s="3" t="s">
        <v>307</v>
      </c>
      <c r="AA81" s="3" t="s">
        <v>307</v>
      </c>
      <c r="AB81" s="3"/>
      <c r="AC81" s="3" t="s">
        <v>307</v>
      </c>
      <c r="AD81" s="3" t="s">
        <v>307</v>
      </c>
      <c r="AE81" s="60"/>
      <c r="AF81" s="53"/>
      <c r="AG81" s="3" t="s">
        <v>307</v>
      </c>
      <c r="AH81" s="3" t="s">
        <v>307</v>
      </c>
      <c r="AI81" s="53"/>
      <c r="AJ81" s="3" t="s">
        <v>306</v>
      </c>
      <c r="AK81" s="3" t="s">
        <v>307</v>
      </c>
      <c r="AL81" s="3"/>
      <c r="AM81" s="3"/>
      <c r="AN81" s="3"/>
      <c r="AO81" s="3"/>
      <c r="AP81" s="61" t="s">
        <v>307</v>
      </c>
      <c r="AQ81" s="3" t="s">
        <v>307</v>
      </c>
      <c r="AR81" s="3"/>
      <c r="AS81" s="3"/>
      <c r="AT81" s="3"/>
      <c r="AU81" s="3" t="s">
        <v>306</v>
      </c>
      <c r="AV81" s="3"/>
      <c r="AW81" s="3"/>
      <c r="AX81" s="3"/>
      <c r="AY81" s="3" t="s">
        <v>306</v>
      </c>
      <c r="AZ81" s="3"/>
      <c r="BA81" s="3"/>
      <c r="BB81" s="3" t="s">
        <v>307</v>
      </c>
      <c r="BC81" s="3" t="s">
        <v>307</v>
      </c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62">
        <f t="shared" si="1"/>
        <v>26</v>
      </c>
      <c r="CQ81" s="56">
        <f t="shared" si="0"/>
        <v>100</v>
      </c>
      <c r="CR81" s="1"/>
      <c r="CS81" s="1"/>
      <c r="CT81" s="1"/>
      <c r="CU81" s="1"/>
      <c r="CV81" s="1"/>
      <c r="CW81" s="1"/>
      <c r="CX81" s="1"/>
    </row>
    <row r="82" spans="1:102" ht="30" customHeight="1" x14ac:dyDescent="0.25">
      <c r="A82" s="2">
        <v>73</v>
      </c>
      <c r="B82" s="2" t="s">
        <v>150</v>
      </c>
      <c r="C82" s="2">
        <v>30392</v>
      </c>
      <c r="D82" s="58" t="s">
        <v>151</v>
      </c>
      <c r="E82" s="59" t="s">
        <v>306</v>
      </c>
      <c r="F82" s="3" t="s">
        <v>306</v>
      </c>
      <c r="G82" s="3" t="s">
        <v>306</v>
      </c>
      <c r="H82" s="3" t="s">
        <v>306</v>
      </c>
      <c r="I82" s="3" t="s">
        <v>306</v>
      </c>
      <c r="J82" s="3" t="s">
        <v>306</v>
      </c>
      <c r="K82" s="60"/>
      <c r="L82" s="3" t="s">
        <v>306</v>
      </c>
      <c r="M82" s="3" t="s">
        <v>306</v>
      </c>
      <c r="N82" s="3" t="s">
        <v>306</v>
      </c>
      <c r="O82" s="3" t="s">
        <v>306</v>
      </c>
      <c r="P82" s="3" t="s">
        <v>307</v>
      </c>
      <c r="Q82" s="3" t="s">
        <v>306</v>
      </c>
      <c r="R82" s="53"/>
      <c r="S82" s="61" t="s">
        <v>307</v>
      </c>
      <c r="T82" s="3" t="s">
        <v>306</v>
      </c>
      <c r="U82" s="3" t="s">
        <v>307</v>
      </c>
      <c r="V82" s="3" t="s">
        <v>306</v>
      </c>
      <c r="W82" s="53"/>
      <c r="X82" s="53"/>
      <c r="Y82" s="53"/>
      <c r="Z82" s="3" t="s">
        <v>306</v>
      </c>
      <c r="AA82" s="3" t="s">
        <v>307</v>
      </c>
      <c r="AB82" s="3"/>
      <c r="AC82" s="3" t="s">
        <v>307</v>
      </c>
      <c r="AD82" s="3" t="s">
        <v>306</v>
      </c>
      <c r="AE82" s="60"/>
      <c r="AF82" s="53"/>
      <c r="AG82" s="3" t="s">
        <v>306</v>
      </c>
      <c r="AH82" s="3" t="s">
        <v>307</v>
      </c>
      <c r="AI82" s="53"/>
      <c r="AJ82" s="3" t="s">
        <v>306</v>
      </c>
      <c r="AK82" s="3" t="s">
        <v>307</v>
      </c>
      <c r="AL82" s="3"/>
      <c r="AM82" s="3"/>
      <c r="AN82" s="3"/>
      <c r="AO82" s="3"/>
      <c r="AP82" s="61" t="s">
        <v>306</v>
      </c>
      <c r="AQ82" s="3" t="s">
        <v>306</v>
      </c>
      <c r="AR82" s="3"/>
      <c r="AS82" s="3"/>
      <c r="AT82" s="3"/>
      <c r="AU82" s="3" t="s">
        <v>306</v>
      </c>
      <c r="AV82" s="3"/>
      <c r="AW82" s="3"/>
      <c r="AX82" s="3"/>
      <c r="AY82" s="3" t="s">
        <v>306</v>
      </c>
      <c r="AZ82" s="3"/>
      <c r="BA82" s="3"/>
      <c r="BB82" s="3" t="s">
        <v>307</v>
      </c>
      <c r="BC82" s="3" t="s">
        <v>306</v>
      </c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62">
        <f t="shared" si="1"/>
        <v>8</v>
      </c>
      <c r="CQ82" s="56">
        <f t="shared" si="0"/>
        <v>31</v>
      </c>
      <c r="CR82" s="1"/>
      <c r="CS82" s="1"/>
      <c r="CT82" s="1"/>
      <c r="CU82" s="1"/>
      <c r="CV82" s="1"/>
      <c r="CW82" s="1"/>
      <c r="CX82" s="1"/>
    </row>
    <row r="83" spans="1:102" ht="30" customHeight="1" x14ac:dyDescent="0.25">
      <c r="A83" s="2">
        <v>74</v>
      </c>
      <c r="B83" s="2" t="s">
        <v>152</v>
      </c>
      <c r="C83" s="2">
        <v>30252</v>
      </c>
      <c r="D83" s="58" t="s">
        <v>153</v>
      </c>
      <c r="E83" s="59" t="s">
        <v>307</v>
      </c>
      <c r="F83" s="3" t="s">
        <v>307</v>
      </c>
      <c r="G83" s="3" t="s">
        <v>307</v>
      </c>
      <c r="H83" s="3" t="s">
        <v>306</v>
      </c>
      <c r="I83" s="3" t="s">
        <v>306</v>
      </c>
      <c r="J83" s="3" t="s">
        <v>306</v>
      </c>
      <c r="K83" s="60"/>
      <c r="L83" s="3" t="s">
        <v>307</v>
      </c>
      <c r="M83" s="3" t="s">
        <v>307</v>
      </c>
      <c r="N83" s="3" t="s">
        <v>307</v>
      </c>
      <c r="O83" s="3" t="s">
        <v>307</v>
      </c>
      <c r="P83" s="3" t="s">
        <v>307</v>
      </c>
      <c r="Q83" s="3" t="s">
        <v>306</v>
      </c>
      <c r="R83" s="53"/>
      <c r="S83" s="61" t="s">
        <v>306</v>
      </c>
      <c r="T83" s="3" t="s">
        <v>307</v>
      </c>
      <c r="U83" s="3" t="s">
        <v>307</v>
      </c>
      <c r="V83" s="3" t="s">
        <v>307</v>
      </c>
      <c r="W83" s="53"/>
      <c r="X83" s="53"/>
      <c r="Y83" s="53"/>
      <c r="Z83" s="3" t="s">
        <v>306</v>
      </c>
      <c r="AA83" s="3" t="s">
        <v>307</v>
      </c>
      <c r="AB83" s="3"/>
      <c r="AC83" s="3" t="s">
        <v>307</v>
      </c>
      <c r="AD83" s="3" t="s">
        <v>307</v>
      </c>
      <c r="AE83" s="60"/>
      <c r="AF83" s="53"/>
      <c r="AG83" s="3" t="s">
        <v>307</v>
      </c>
      <c r="AH83" s="3" t="s">
        <v>306</v>
      </c>
      <c r="AI83" s="53"/>
      <c r="AJ83" s="3" t="s">
        <v>306</v>
      </c>
      <c r="AK83" s="3" t="s">
        <v>307</v>
      </c>
      <c r="AL83" s="3"/>
      <c r="AM83" s="3"/>
      <c r="AN83" s="3"/>
      <c r="AO83" s="3"/>
      <c r="AP83" s="61" t="s">
        <v>306</v>
      </c>
      <c r="AQ83" s="3" t="s">
        <v>306</v>
      </c>
      <c r="AR83" s="3"/>
      <c r="AS83" s="3"/>
      <c r="AT83" s="3"/>
      <c r="AU83" s="3" t="s">
        <v>306</v>
      </c>
      <c r="AV83" s="3"/>
      <c r="AW83" s="3"/>
      <c r="AX83" s="3"/>
      <c r="AY83" s="3" t="s">
        <v>307</v>
      </c>
      <c r="AZ83" s="3"/>
      <c r="BA83" s="3"/>
      <c r="BB83" s="3" t="s">
        <v>307</v>
      </c>
      <c r="BC83" s="3" t="s">
        <v>306</v>
      </c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62">
        <f t="shared" si="1"/>
        <v>18</v>
      </c>
      <c r="CQ83" s="56">
        <f t="shared" si="0"/>
        <v>69</v>
      </c>
      <c r="CR83" s="1"/>
      <c r="CS83" s="1"/>
      <c r="CT83" s="1"/>
      <c r="CU83" s="1"/>
      <c r="CV83" s="1"/>
      <c r="CW83" s="1"/>
      <c r="CX83" s="1"/>
    </row>
    <row r="84" spans="1:102" ht="30" customHeight="1" x14ac:dyDescent="0.25">
      <c r="A84" s="2">
        <v>75</v>
      </c>
      <c r="B84" s="2" t="s">
        <v>154</v>
      </c>
      <c r="C84" s="2">
        <v>30245</v>
      </c>
      <c r="D84" s="58" t="s">
        <v>155</v>
      </c>
      <c r="E84" s="59" t="s">
        <v>306</v>
      </c>
      <c r="F84" s="3" t="s">
        <v>306</v>
      </c>
      <c r="G84" s="3" t="s">
        <v>306</v>
      </c>
      <c r="H84" s="3" t="s">
        <v>307</v>
      </c>
      <c r="I84" s="3" t="s">
        <v>307</v>
      </c>
      <c r="J84" s="3" t="s">
        <v>307</v>
      </c>
      <c r="K84" s="60"/>
      <c r="L84" s="3" t="s">
        <v>307</v>
      </c>
      <c r="M84" s="3" t="s">
        <v>307</v>
      </c>
      <c r="N84" s="3" t="s">
        <v>307</v>
      </c>
      <c r="O84" s="3" t="s">
        <v>307</v>
      </c>
      <c r="P84" s="3" t="s">
        <v>307</v>
      </c>
      <c r="Q84" s="3" t="s">
        <v>307</v>
      </c>
      <c r="R84" s="53"/>
      <c r="S84" s="61" t="s">
        <v>307</v>
      </c>
      <c r="T84" s="3" t="s">
        <v>307</v>
      </c>
      <c r="U84" s="3" t="s">
        <v>307</v>
      </c>
      <c r="V84" s="3" t="s">
        <v>307</v>
      </c>
      <c r="W84" s="53"/>
      <c r="X84" s="53"/>
      <c r="Y84" s="53"/>
      <c r="Z84" s="3" t="s">
        <v>307</v>
      </c>
      <c r="AA84" s="3" t="s">
        <v>307</v>
      </c>
      <c r="AB84" s="3"/>
      <c r="AC84" s="3" t="s">
        <v>307</v>
      </c>
      <c r="AD84" s="3" t="s">
        <v>307</v>
      </c>
      <c r="AE84" s="60"/>
      <c r="AF84" s="53"/>
      <c r="AG84" s="3" t="s">
        <v>307</v>
      </c>
      <c r="AH84" s="3" t="s">
        <v>307</v>
      </c>
      <c r="AI84" s="53"/>
      <c r="AJ84" s="3" t="s">
        <v>307</v>
      </c>
      <c r="AK84" s="3" t="s">
        <v>307</v>
      </c>
      <c r="AL84" s="3"/>
      <c r="AM84" s="3"/>
      <c r="AN84" s="3"/>
      <c r="AO84" s="3"/>
      <c r="AP84" s="61" t="s">
        <v>306</v>
      </c>
      <c r="AQ84" s="3" t="s">
        <v>306</v>
      </c>
      <c r="AR84" s="3"/>
      <c r="AS84" s="3"/>
      <c r="AT84" s="3"/>
      <c r="AU84" s="3" t="s">
        <v>306</v>
      </c>
      <c r="AV84" s="3"/>
      <c r="AW84" s="3"/>
      <c r="AX84" s="3"/>
      <c r="AY84" s="3" t="s">
        <v>307</v>
      </c>
      <c r="AZ84" s="3"/>
      <c r="BA84" s="3"/>
      <c r="BB84" s="3" t="s">
        <v>307</v>
      </c>
      <c r="BC84" s="3" t="s">
        <v>306</v>
      </c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62">
        <f t="shared" si="1"/>
        <v>23</v>
      </c>
      <c r="CQ84" s="56">
        <f t="shared" si="0"/>
        <v>88</v>
      </c>
      <c r="CR84" s="1"/>
      <c r="CS84" s="1"/>
      <c r="CT84" s="1"/>
      <c r="CU84" s="1"/>
      <c r="CV84" s="1"/>
      <c r="CW84" s="1"/>
      <c r="CX84" s="1"/>
    </row>
    <row r="85" spans="1:102" ht="30" customHeight="1" x14ac:dyDescent="0.25">
      <c r="A85" s="2">
        <v>76</v>
      </c>
      <c r="B85" s="2" t="s">
        <v>156</v>
      </c>
      <c r="C85" s="2">
        <v>30043</v>
      </c>
      <c r="D85" s="58" t="s">
        <v>157</v>
      </c>
      <c r="E85" s="59" t="s">
        <v>306</v>
      </c>
      <c r="F85" s="3" t="s">
        <v>307</v>
      </c>
      <c r="G85" s="3" t="s">
        <v>307</v>
      </c>
      <c r="H85" s="3" t="s">
        <v>307</v>
      </c>
      <c r="I85" s="3" t="s">
        <v>307</v>
      </c>
      <c r="J85" s="3" t="s">
        <v>307</v>
      </c>
      <c r="K85" s="60"/>
      <c r="L85" s="3" t="s">
        <v>307</v>
      </c>
      <c r="M85" s="3" t="s">
        <v>307</v>
      </c>
      <c r="N85" s="3" t="s">
        <v>307</v>
      </c>
      <c r="O85" s="3" t="s">
        <v>306</v>
      </c>
      <c r="P85" s="3" t="s">
        <v>306</v>
      </c>
      <c r="Q85" s="3" t="s">
        <v>307</v>
      </c>
      <c r="R85" s="53"/>
      <c r="S85" s="61" t="s">
        <v>307</v>
      </c>
      <c r="T85" s="3" t="s">
        <v>306</v>
      </c>
      <c r="U85" s="3" t="s">
        <v>307</v>
      </c>
      <c r="V85" s="3" t="s">
        <v>307</v>
      </c>
      <c r="W85" s="53"/>
      <c r="X85" s="53"/>
      <c r="Y85" s="53"/>
      <c r="Z85" s="3" t="s">
        <v>306</v>
      </c>
      <c r="AA85" s="3" t="s">
        <v>307</v>
      </c>
      <c r="AB85" s="3"/>
      <c r="AC85" s="3" t="s">
        <v>307</v>
      </c>
      <c r="AD85" s="3" t="s">
        <v>307</v>
      </c>
      <c r="AE85" s="60"/>
      <c r="AF85" s="53"/>
      <c r="AG85" s="3" t="s">
        <v>306</v>
      </c>
      <c r="AH85" s="3" t="s">
        <v>306</v>
      </c>
      <c r="AI85" s="53"/>
      <c r="AJ85" s="3" t="s">
        <v>307</v>
      </c>
      <c r="AK85" s="3" t="s">
        <v>306</v>
      </c>
      <c r="AL85" s="3"/>
      <c r="AM85" s="3"/>
      <c r="AN85" s="3"/>
      <c r="AO85" s="3"/>
      <c r="AP85" s="61" t="s">
        <v>306</v>
      </c>
      <c r="AQ85" s="3" t="s">
        <v>306</v>
      </c>
      <c r="AR85" s="3"/>
      <c r="AS85" s="3"/>
      <c r="AT85" s="3"/>
      <c r="AU85" s="3" t="s">
        <v>306</v>
      </c>
      <c r="AV85" s="3"/>
      <c r="AW85" s="3"/>
      <c r="AX85" s="3"/>
      <c r="AY85" s="3" t="s">
        <v>307</v>
      </c>
      <c r="AZ85" s="3"/>
      <c r="BA85" s="3"/>
      <c r="BB85" s="3" t="s">
        <v>307</v>
      </c>
      <c r="BC85" s="3" t="s">
        <v>306</v>
      </c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62">
        <f t="shared" si="1"/>
        <v>18</v>
      </c>
      <c r="CQ85" s="56">
        <f t="shared" si="0"/>
        <v>69</v>
      </c>
      <c r="CR85" s="1"/>
      <c r="CS85" s="1"/>
      <c r="CT85" s="1"/>
      <c r="CU85" s="1"/>
      <c r="CV85" s="1"/>
      <c r="CW85" s="1"/>
      <c r="CX85" s="1"/>
    </row>
    <row r="86" spans="1:102" ht="30" customHeight="1" x14ac:dyDescent="0.25">
      <c r="A86" s="2">
        <v>77</v>
      </c>
      <c r="B86" s="2" t="s">
        <v>158</v>
      </c>
      <c r="C86" s="2">
        <v>30659</v>
      </c>
      <c r="D86" s="58" t="s">
        <v>159</v>
      </c>
      <c r="E86" s="59" t="s">
        <v>307</v>
      </c>
      <c r="F86" s="3" t="s">
        <v>307</v>
      </c>
      <c r="G86" s="3" t="s">
        <v>307</v>
      </c>
      <c r="H86" s="3" t="s">
        <v>307</v>
      </c>
      <c r="I86" s="3" t="s">
        <v>307</v>
      </c>
      <c r="J86" s="3" t="s">
        <v>307</v>
      </c>
      <c r="K86" s="60"/>
      <c r="L86" s="3" t="s">
        <v>307</v>
      </c>
      <c r="M86" s="3" t="s">
        <v>307</v>
      </c>
      <c r="N86" s="3" t="s">
        <v>307</v>
      </c>
      <c r="O86" s="3" t="s">
        <v>307</v>
      </c>
      <c r="P86" s="3" t="s">
        <v>307</v>
      </c>
      <c r="Q86" s="3" t="s">
        <v>307</v>
      </c>
      <c r="R86" s="53"/>
      <c r="S86" s="61" t="s">
        <v>307</v>
      </c>
      <c r="T86" s="3" t="s">
        <v>307</v>
      </c>
      <c r="U86" s="3" t="s">
        <v>306</v>
      </c>
      <c r="V86" s="3" t="s">
        <v>307</v>
      </c>
      <c r="W86" s="53"/>
      <c r="X86" s="53"/>
      <c r="Y86" s="53"/>
      <c r="Z86" s="3" t="s">
        <v>307</v>
      </c>
      <c r="AA86" s="3" t="s">
        <v>307</v>
      </c>
      <c r="AB86" s="3"/>
      <c r="AC86" s="3" t="s">
        <v>307</v>
      </c>
      <c r="AD86" s="3" t="s">
        <v>307</v>
      </c>
      <c r="AE86" s="60"/>
      <c r="AF86" s="53"/>
      <c r="AG86" s="3" t="s">
        <v>306</v>
      </c>
      <c r="AH86" s="3" t="s">
        <v>306</v>
      </c>
      <c r="AI86" s="53"/>
      <c r="AJ86" s="3" t="s">
        <v>307</v>
      </c>
      <c r="AK86" s="3" t="s">
        <v>307</v>
      </c>
      <c r="AL86" s="3"/>
      <c r="AM86" s="3"/>
      <c r="AN86" s="3"/>
      <c r="AO86" s="3"/>
      <c r="AP86" s="61" t="s">
        <v>307</v>
      </c>
      <c r="AQ86" s="3" t="s">
        <v>307</v>
      </c>
      <c r="AR86" s="3"/>
      <c r="AS86" s="3"/>
      <c r="AT86" s="3"/>
      <c r="AU86" s="3" t="s">
        <v>306</v>
      </c>
      <c r="AV86" s="3"/>
      <c r="AW86" s="3"/>
      <c r="AX86" s="3"/>
      <c r="AY86" s="3" t="s">
        <v>307</v>
      </c>
      <c r="AZ86" s="3"/>
      <c r="BA86" s="3"/>
      <c r="BB86" s="3" t="s">
        <v>307</v>
      </c>
      <c r="BC86" s="3" t="s">
        <v>307</v>
      </c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62">
        <f t="shared" si="1"/>
        <v>26</v>
      </c>
      <c r="CQ86" s="56">
        <f t="shared" si="0"/>
        <v>100</v>
      </c>
      <c r="CR86" s="1"/>
      <c r="CS86" s="1"/>
      <c r="CT86" s="1"/>
      <c r="CU86" s="1"/>
      <c r="CV86" s="1"/>
      <c r="CW86" s="1"/>
      <c r="CX86" s="1"/>
    </row>
    <row r="87" spans="1:102" ht="30" customHeight="1" x14ac:dyDescent="0.25">
      <c r="A87" s="2">
        <v>78</v>
      </c>
      <c r="B87" s="2" t="s">
        <v>160</v>
      </c>
      <c r="C87" s="2">
        <v>30004</v>
      </c>
      <c r="D87" s="58" t="s">
        <v>161</v>
      </c>
      <c r="E87" s="59" t="s">
        <v>307</v>
      </c>
      <c r="F87" s="3" t="s">
        <v>306</v>
      </c>
      <c r="G87" s="3" t="s">
        <v>307</v>
      </c>
      <c r="H87" s="3" t="s">
        <v>307</v>
      </c>
      <c r="I87" s="3" t="s">
        <v>307</v>
      </c>
      <c r="J87" s="3" t="s">
        <v>307</v>
      </c>
      <c r="K87" s="60"/>
      <c r="L87" s="3" t="s">
        <v>307</v>
      </c>
      <c r="M87" s="3" t="s">
        <v>306</v>
      </c>
      <c r="N87" s="3" t="s">
        <v>307</v>
      </c>
      <c r="O87" s="3" t="s">
        <v>306</v>
      </c>
      <c r="P87" s="3" t="s">
        <v>307</v>
      </c>
      <c r="Q87" s="3" t="s">
        <v>306</v>
      </c>
      <c r="R87" s="53"/>
      <c r="S87" s="61" t="s">
        <v>307</v>
      </c>
      <c r="T87" s="3" t="s">
        <v>306</v>
      </c>
      <c r="U87" s="3" t="s">
        <v>307</v>
      </c>
      <c r="V87" s="3" t="s">
        <v>306</v>
      </c>
      <c r="W87" s="53"/>
      <c r="X87" s="53"/>
      <c r="Y87" s="53"/>
      <c r="Z87" s="3" t="s">
        <v>306</v>
      </c>
      <c r="AA87" s="3" t="s">
        <v>306</v>
      </c>
      <c r="AB87" s="3"/>
      <c r="AC87" s="3" t="s">
        <v>306</v>
      </c>
      <c r="AD87" s="3" t="s">
        <v>307</v>
      </c>
      <c r="AE87" s="60"/>
      <c r="AF87" s="53"/>
      <c r="AG87" s="3" t="s">
        <v>307</v>
      </c>
      <c r="AH87" s="3" t="s">
        <v>306</v>
      </c>
      <c r="AI87" s="53"/>
      <c r="AJ87" s="3" t="s">
        <v>306</v>
      </c>
      <c r="AK87" s="3" t="s">
        <v>307</v>
      </c>
      <c r="AL87" s="3"/>
      <c r="AM87" s="3"/>
      <c r="AN87" s="3"/>
      <c r="AO87" s="3"/>
      <c r="AP87" s="61" t="s">
        <v>306</v>
      </c>
      <c r="AQ87" s="3" t="s">
        <v>306</v>
      </c>
      <c r="AR87" s="3"/>
      <c r="AS87" s="3"/>
      <c r="AT87" s="3"/>
      <c r="AU87" s="3" t="s">
        <v>306</v>
      </c>
      <c r="AV87" s="3"/>
      <c r="AW87" s="3"/>
      <c r="AX87" s="3"/>
      <c r="AY87" s="3" t="s">
        <v>307</v>
      </c>
      <c r="AZ87" s="3"/>
      <c r="BA87" s="3"/>
      <c r="BB87" s="3" t="s">
        <v>307</v>
      </c>
      <c r="BC87" s="3" t="s">
        <v>306</v>
      </c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62">
        <f t="shared" si="1"/>
        <v>15</v>
      </c>
      <c r="CQ87" s="56">
        <f t="shared" si="0"/>
        <v>58</v>
      </c>
      <c r="CR87" s="1"/>
      <c r="CS87" s="1"/>
      <c r="CT87" s="1"/>
      <c r="CU87" s="1"/>
      <c r="CV87" s="1"/>
      <c r="CW87" s="1"/>
      <c r="CX87" s="1"/>
    </row>
    <row r="88" spans="1:102" ht="30" customHeight="1" x14ac:dyDescent="0.25">
      <c r="A88" s="2">
        <v>79</v>
      </c>
      <c r="B88" s="2" t="s">
        <v>162</v>
      </c>
      <c r="C88" s="2">
        <v>30170</v>
      </c>
      <c r="D88" s="58" t="s">
        <v>163</v>
      </c>
      <c r="E88" s="59" t="s">
        <v>307</v>
      </c>
      <c r="F88" s="3" t="s">
        <v>307</v>
      </c>
      <c r="G88" s="3" t="s">
        <v>307</v>
      </c>
      <c r="H88" s="3" t="s">
        <v>307</v>
      </c>
      <c r="I88" s="3" t="s">
        <v>307</v>
      </c>
      <c r="J88" s="3" t="s">
        <v>307</v>
      </c>
      <c r="K88" s="60"/>
      <c r="L88" s="3" t="s">
        <v>307</v>
      </c>
      <c r="M88" s="3" t="s">
        <v>307</v>
      </c>
      <c r="N88" s="3" t="s">
        <v>307</v>
      </c>
      <c r="O88" s="3" t="s">
        <v>307</v>
      </c>
      <c r="P88" s="3" t="s">
        <v>307</v>
      </c>
      <c r="Q88" s="3" t="s">
        <v>307</v>
      </c>
      <c r="R88" s="53"/>
      <c r="S88" s="61" t="s">
        <v>307</v>
      </c>
      <c r="T88" s="3" t="s">
        <v>307</v>
      </c>
      <c r="U88" s="3" t="s">
        <v>307</v>
      </c>
      <c r="V88" s="3" t="s">
        <v>307</v>
      </c>
      <c r="W88" s="53"/>
      <c r="X88" s="53"/>
      <c r="Y88" s="53"/>
      <c r="Z88" s="3" t="s">
        <v>306</v>
      </c>
      <c r="AA88" s="3" t="s">
        <v>307</v>
      </c>
      <c r="AB88" s="3"/>
      <c r="AC88" s="3" t="s">
        <v>307</v>
      </c>
      <c r="AD88" s="3" t="s">
        <v>306</v>
      </c>
      <c r="AE88" s="60"/>
      <c r="AF88" s="53"/>
      <c r="AG88" s="3" t="s">
        <v>306</v>
      </c>
      <c r="AH88" s="3" t="s">
        <v>306</v>
      </c>
      <c r="AI88" s="53"/>
      <c r="AJ88" s="3" t="s">
        <v>307</v>
      </c>
      <c r="AK88" s="3" t="s">
        <v>306</v>
      </c>
      <c r="AL88" s="3"/>
      <c r="AM88" s="3"/>
      <c r="AN88" s="3"/>
      <c r="AO88" s="3"/>
      <c r="AP88" s="61" t="s">
        <v>306</v>
      </c>
      <c r="AQ88" s="3" t="s">
        <v>306</v>
      </c>
      <c r="AR88" s="3"/>
      <c r="AS88" s="3"/>
      <c r="AT88" s="3"/>
      <c r="AU88" s="3" t="s">
        <v>306</v>
      </c>
      <c r="AV88" s="3"/>
      <c r="AW88" s="3"/>
      <c r="AX88" s="3"/>
      <c r="AY88" s="3" t="s">
        <v>306</v>
      </c>
      <c r="AZ88" s="3"/>
      <c r="BA88" s="3"/>
      <c r="BB88" s="3" t="s">
        <v>307</v>
      </c>
      <c r="BC88" s="3" t="s">
        <v>307</v>
      </c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62">
        <f t="shared" si="1"/>
        <v>21</v>
      </c>
      <c r="CQ88" s="56">
        <f t="shared" si="0"/>
        <v>81</v>
      </c>
      <c r="CR88" s="1"/>
      <c r="CS88" s="1"/>
      <c r="CT88" s="1"/>
      <c r="CU88" s="1"/>
      <c r="CV88" s="1"/>
      <c r="CW88" s="1"/>
      <c r="CX88" s="1"/>
    </row>
    <row r="89" spans="1:102" ht="30" customHeight="1" x14ac:dyDescent="0.25">
      <c r="A89" s="2">
        <v>80</v>
      </c>
      <c r="B89" s="2" t="s">
        <v>164</v>
      </c>
      <c r="C89" s="2">
        <v>30538</v>
      </c>
      <c r="D89" s="58" t="s">
        <v>165</v>
      </c>
      <c r="E89" s="59" t="s">
        <v>306</v>
      </c>
      <c r="F89" s="3" t="s">
        <v>306</v>
      </c>
      <c r="G89" s="3" t="s">
        <v>307</v>
      </c>
      <c r="H89" s="3" t="s">
        <v>306</v>
      </c>
      <c r="I89" s="3" t="s">
        <v>306</v>
      </c>
      <c r="J89" s="3" t="s">
        <v>306</v>
      </c>
      <c r="K89" s="60"/>
      <c r="L89" s="3" t="s">
        <v>307</v>
      </c>
      <c r="M89" s="3" t="s">
        <v>306</v>
      </c>
      <c r="N89" s="3"/>
      <c r="O89" s="3" t="s">
        <v>306</v>
      </c>
      <c r="P89" s="3" t="s">
        <v>307</v>
      </c>
      <c r="Q89" s="3" t="s">
        <v>307</v>
      </c>
      <c r="R89" s="53"/>
      <c r="S89" s="61" t="s">
        <v>307</v>
      </c>
      <c r="T89" s="3" t="s">
        <v>307</v>
      </c>
      <c r="U89" s="3" t="s">
        <v>307</v>
      </c>
      <c r="V89" s="3" t="s">
        <v>307</v>
      </c>
      <c r="W89" s="53"/>
      <c r="X89" s="53"/>
      <c r="Y89" s="53"/>
      <c r="Z89" s="3" t="s">
        <v>306</v>
      </c>
      <c r="AA89" s="3" t="s">
        <v>307</v>
      </c>
      <c r="AB89" s="3"/>
      <c r="AC89" s="3" t="s">
        <v>307</v>
      </c>
      <c r="AD89" s="3" t="s">
        <v>307</v>
      </c>
      <c r="AE89" s="60"/>
      <c r="AF89" s="53"/>
      <c r="AG89" s="3" t="s">
        <v>306</v>
      </c>
      <c r="AH89" s="3" t="s">
        <v>306</v>
      </c>
      <c r="AI89" s="53"/>
      <c r="AJ89" s="3" t="s">
        <v>307</v>
      </c>
      <c r="AK89" s="3" t="s">
        <v>307</v>
      </c>
      <c r="AL89" s="3"/>
      <c r="AM89" s="3"/>
      <c r="AN89" s="3"/>
      <c r="AO89" s="3"/>
      <c r="AP89" s="61" t="s">
        <v>307</v>
      </c>
      <c r="AQ89" s="3" t="s">
        <v>307</v>
      </c>
      <c r="AR89" s="3"/>
      <c r="AS89" s="3"/>
      <c r="AT89" s="3"/>
      <c r="AU89" s="3" t="s">
        <v>306</v>
      </c>
      <c r="AV89" s="3"/>
      <c r="AW89" s="3"/>
      <c r="AX89" s="3"/>
      <c r="AY89" s="3" t="s">
        <v>306</v>
      </c>
      <c r="AZ89" s="3"/>
      <c r="BA89" s="3"/>
      <c r="BB89" s="3" t="s">
        <v>307</v>
      </c>
      <c r="BC89" s="3" t="s">
        <v>306</v>
      </c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62">
        <f t="shared" si="1"/>
        <v>16</v>
      </c>
      <c r="CQ89" s="56">
        <f t="shared" si="0"/>
        <v>62</v>
      </c>
      <c r="CR89" s="1"/>
      <c r="CS89" s="1"/>
      <c r="CT89" s="1"/>
      <c r="CU89" s="1"/>
      <c r="CV89" s="1"/>
      <c r="CW89" s="1"/>
      <c r="CX89" s="1"/>
    </row>
    <row r="90" spans="1:102" ht="30" customHeight="1" x14ac:dyDescent="0.25">
      <c r="A90" s="2">
        <v>81</v>
      </c>
      <c r="B90" s="2" t="s">
        <v>166</v>
      </c>
      <c r="C90" s="2">
        <v>30274</v>
      </c>
      <c r="D90" s="58" t="s">
        <v>167</v>
      </c>
      <c r="E90" s="59" t="s">
        <v>307</v>
      </c>
      <c r="F90" s="3" t="s">
        <v>307</v>
      </c>
      <c r="G90" s="3" t="s">
        <v>307</v>
      </c>
      <c r="H90" s="3" t="s">
        <v>307</v>
      </c>
      <c r="I90" s="3" t="s">
        <v>307</v>
      </c>
      <c r="J90" s="3" t="s">
        <v>307</v>
      </c>
      <c r="K90" s="60"/>
      <c r="L90" s="3" t="s">
        <v>306</v>
      </c>
      <c r="M90" s="3" t="s">
        <v>307</v>
      </c>
      <c r="N90" s="3" t="s">
        <v>307</v>
      </c>
      <c r="O90" s="3" t="s">
        <v>306</v>
      </c>
      <c r="P90" s="3" t="s">
        <v>307</v>
      </c>
      <c r="Q90" s="3" t="s">
        <v>307</v>
      </c>
      <c r="R90" s="53"/>
      <c r="S90" s="61" t="s">
        <v>307</v>
      </c>
      <c r="T90" s="3" t="s">
        <v>307</v>
      </c>
      <c r="U90" s="3" t="s">
        <v>307</v>
      </c>
      <c r="V90" s="3" t="s">
        <v>306</v>
      </c>
      <c r="W90" s="53"/>
      <c r="X90" s="53"/>
      <c r="Y90" s="53"/>
      <c r="Z90" s="3" t="s">
        <v>307</v>
      </c>
      <c r="AA90" s="3" t="s">
        <v>307</v>
      </c>
      <c r="AB90" s="3"/>
      <c r="AC90" s="3" t="s">
        <v>307</v>
      </c>
      <c r="AD90" s="3" t="s">
        <v>306</v>
      </c>
      <c r="AE90" s="60"/>
      <c r="AF90" s="53"/>
      <c r="AG90" s="3" t="s">
        <v>307</v>
      </c>
      <c r="AH90" s="3" t="s">
        <v>307</v>
      </c>
      <c r="AI90" s="53"/>
      <c r="AJ90" s="3" t="s">
        <v>307</v>
      </c>
      <c r="AK90" s="3" t="s">
        <v>307</v>
      </c>
      <c r="AL90" s="3"/>
      <c r="AM90" s="3"/>
      <c r="AN90" s="3"/>
      <c r="AO90" s="3"/>
      <c r="AP90" s="61" t="s">
        <v>306</v>
      </c>
      <c r="AQ90" s="3" t="s">
        <v>306</v>
      </c>
      <c r="AR90" s="3"/>
      <c r="AS90" s="3"/>
      <c r="AT90" s="3"/>
      <c r="AU90" s="3" t="s">
        <v>306</v>
      </c>
      <c r="AV90" s="3"/>
      <c r="AW90" s="3"/>
      <c r="AX90" s="3"/>
      <c r="AY90" s="3" t="s">
        <v>306</v>
      </c>
      <c r="AZ90" s="3"/>
      <c r="BA90" s="3"/>
      <c r="BB90" s="3" t="s">
        <v>307</v>
      </c>
      <c r="BC90" s="3" t="s">
        <v>306</v>
      </c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62">
        <f t="shared" si="1"/>
        <v>21</v>
      </c>
      <c r="CQ90" s="56">
        <f t="shared" si="0"/>
        <v>81</v>
      </c>
      <c r="CR90" s="1"/>
      <c r="CS90" s="1"/>
      <c r="CT90" s="1"/>
      <c r="CU90" s="1"/>
      <c r="CV90" s="1"/>
      <c r="CW90" s="1"/>
      <c r="CX90" s="1"/>
    </row>
    <row r="91" spans="1:102" ht="30" customHeight="1" x14ac:dyDescent="0.25">
      <c r="A91" s="2">
        <v>82</v>
      </c>
      <c r="B91" s="2" t="s">
        <v>168</v>
      </c>
      <c r="C91" s="2">
        <v>30305</v>
      </c>
      <c r="D91" s="58" t="s">
        <v>169</v>
      </c>
      <c r="E91" s="59" t="s">
        <v>306</v>
      </c>
      <c r="F91" s="3" t="s">
        <v>306</v>
      </c>
      <c r="G91" s="3" t="s">
        <v>307</v>
      </c>
      <c r="H91" s="3" t="s">
        <v>307</v>
      </c>
      <c r="I91" s="3" t="s">
        <v>307</v>
      </c>
      <c r="J91" s="3" t="s">
        <v>306</v>
      </c>
      <c r="K91" s="60"/>
      <c r="L91" s="3" t="s">
        <v>307</v>
      </c>
      <c r="M91" s="3" t="s">
        <v>307</v>
      </c>
      <c r="N91" s="3" t="s">
        <v>306</v>
      </c>
      <c r="O91" s="3" t="s">
        <v>306</v>
      </c>
      <c r="P91" s="3" t="s">
        <v>307</v>
      </c>
      <c r="Q91" s="3" t="s">
        <v>307</v>
      </c>
      <c r="R91" s="53"/>
      <c r="S91" s="61" t="s">
        <v>307</v>
      </c>
      <c r="T91" s="3" t="s">
        <v>306</v>
      </c>
      <c r="U91" s="3" t="s">
        <v>307</v>
      </c>
      <c r="V91" s="3" t="s">
        <v>307</v>
      </c>
      <c r="W91" s="53"/>
      <c r="X91" s="53"/>
      <c r="Y91" s="53"/>
      <c r="Z91" s="3" t="s">
        <v>307</v>
      </c>
      <c r="AA91" s="3" t="s">
        <v>307</v>
      </c>
      <c r="AB91" s="3"/>
      <c r="AC91" s="3" t="s">
        <v>307</v>
      </c>
      <c r="AD91" s="3" t="s">
        <v>307</v>
      </c>
      <c r="AE91" s="60"/>
      <c r="AF91" s="53"/>
      <c r="AG91" s="3" t="s">
        <v>307</v>
      </c>
      <c r="AH91" s="3" t="s">
        <v>306</v>
      </c>
      <c r="AI91" s="53"/>
      <c r="AJ91" s="3" t="s">
        <v>306</v>
      </c>
      <c r="AK91" s="3" t="s">
        <v>307</v>
      </c>
      <c r="AL91" s="3"/>
      <c r="AM91" s="3"/>
      <c r="AN91" s="3"/>
      <c r="AO91" s="3"/>
      <c r="AP91" s="61" t="s">
        <v>307</v>
      </c>
      <c r="AQ91" s="3" t="s">
        <v>306</v>
      </c>
      <c r="AR91" s="3"/>
      <c r="AS91" s="3"/>
      <c r="AT91" s="3"/>
      <c r="AU91" s="3" t="s">
        <v>306</v>
      </c>
      <c r="AV91" s="3"/>
      <c r="AW91" s="3"/>
      <c r="AX91" s="3"/>
      <c r="AY91" s="3" t="s">
        <v>307</v>
      </c>
      <c r="AZ91" s="3"/>
      <c r="BA91" s="3"/>
      <c r="BB91" s="3" t="s">
        <v>307</v>
      </c>
      <c r="BC91" s="3" t="s">
        <v>306</v>
      </c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62">
        <f t="shared" si="1"/>
        <v>19</v>
      </c>
      <c r="CQ91" s="56">
        <f t="shared" si="0"/>
        <v>73</v>
      </c>
      <c r="CR91" s="1"/>
      <c r="CS91" s="1"/>
      <c r="CT91" s="1"/>
      <c r="CU91" s="1"/>
      <c r="CV91" s="1"/>
      <c r="CW91" s="1"/>
      <c r="CX91" s="1"/>
    </row>
    <row r="92" spans="1:102" ht="30" customHeight="1" x14ac:dyDescent="0.25">
      <c r="A92" s="2">
        <v>83</v>
      </c>
      <c r="B92" s="2" t="s">
        <v>170</v>
      </c>
      <c r="C92" s="2">
        <v>30249</v>
      </c>
      <c r="D92" s="58" t="s">
        <v>171</v>
      </c>
      <c r="E92" s="59" t="s">
        <v>306</v>
      </c>
      <c r="F92" s="3" t="s">
        <v>306</v>
      </c>
      <c r="G92" s="3" t="s">
        <v>306</v>
      </c>
      <c r="H92" s="3" t="s">
        <v>307</v>
      </c>
      <c r="I92" s="3" t="s">
        <v>306</v>
      </c>
      <c r="J92" s="3" t="s">
        <v>307</v>
      </c>
      <c r="K92" s="60"/>
      <c r="L92" s="3" t="s">
        <v>307</v>
      </c>
      <c r="M92" s="3" t="s">
        <v>307</v>
      </c>
      <c r="N92" s="3" t="s">
        <v>306</v>
      </c>
      <c r="O92" s="3" t="s">
        <v>306</v>
      </c>
      <c r="P92" s="3" t="s">
        <v>307</v>
      </c>
      <c r="Q92" s="3" t="s">
        <v>306</v>
      </c>
      <c r="R92" s="53"/>
      <c r="S92" s="61" t="s">
        <v>306</v>
      </c>
      <c r="T92" s="3" t="s">
        <v>306</v>
      </c>
      <c r="U92" s="3" t="s">
        <v>307</v>
      </c>
      <c r="V92" s="3" t="s">
        <v>306</v>
      </c>
      <c r="W92" s="53"/>
      <c r="X92" s="53"/>
      <c r="Y92" s="53"/>
      <c r="Z92" s="3" t="s">
        <v>307</v>
      </c>
      <c r="AA92" s="3"/>
      <c r="AB92" s="3"/>
      <c r="AC92" s="3" t="s">
        <v>306</v>
      </c>
      <c r="AD92" s="3" t="s">
        <v>307</v>
      </c>
      <c r="AE92" s="60"/>
      <c r="AF92" s="53"/>
      <c r="AG92" s="3" t="s">
        <v>306</v>
      </c>
      <c r="AH92" s="3" t="s">
        <v>306</v>
      </c>
      <c r="AI92" s="53"/>
      <c r="AJ92" s="3" t="s">
        <v>306</v>
      </c>
      <c r="AK92" s="3" t="s">
        <v>307</v>
      </c>
      <c r="AL92" s="3"/>
      <c r="AM92" s="3"/>
      <c r="AN92" s="3"/>
      <c r="AO92" s="3"/>
      <c r="AP92" s="61" t="s">
        <v>306</v>
      </c>
      <c r="AQ92" s="3" t="s">
        <v>306</v>
      </c>
      <c r="AR92" s="3"/>
      <c r="AS92" s="3"/>
      <c r="AT92" s="3"/>
      <c r="AU92" s="3" t="s">
        <v>307</v>
      </c>
      <c r="AV92" s="3"/>
      <c r="AW92" s="3"/>
      <c r="AX92" s="3"/>
      <c r="AY92" s="3" t="s">
        <v>306</v>
      </c>
      <c r="AZ92" s="3"/>
      <c r="BA92" s="3"/>
      <c r="BB92" s="3" t="s">
        <v>306</v>
      </c>
      <c r="BC92" s="3" t="s">
        <v>306</v>
      </c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62">
        <f t="shared" si="1"/>
        <v>10</v>
      </c>
      <c r="CQ92" s="56">
        <f t="shared" si="0"/>
        <v>38</v>
      </c>
      <c r="CR92" s="1"/>
      <c r="CS92" s="1"/>
      <c r="CT92" s="1"/>
      <c r="CU92" s="1"/>
      <c r="CV92" s="1"/>
      <c r="CW92" s="1"/>
      <c r="CX92" s="1"/>
    </row>
    <row r="93" spans="1:102" ht="30" customHeight="1" x14ac:dyDescent="0.25">
      <c r="A93" s="2">
        <v>84</v>
      </c>
      <c r="B93" s="63" t="s">
        <v>172</v>
      </c>
      <c r="C93" s="63">
        <v>31995</v>
      </c>
      <c r="D93" s="64" t="s">
        <v>173</v>
      </c>
      <c r="E93" s="59" t="s">
        <v>306</v>
      </c>
      <c r="F93" s="3" t="s">
        <v>306</v>
      </c>
      <c r="G93" s="3" t="s">
        <v>306</v>
      </c>
      <c r="H93" s="3" t="s">
        <v>306</v>
      </c>
      <c r="I93" s="3" t="s">
        <v>306</v>
      </c>
      <c r="J93" s="3" t="s">
        <v>306</v>
      </c>
      <c r="K93" s="60"/>
      <c r="L93" s="3" t="s">
        <v>306</v>
      </c>
      <c r="M93" s="3" t="s">
        <v>306</v>
      </c>
      <c r="N93" s="3" t="s">
        <v>306</v>
      </c>
      <c r="O93" s="3" t="s">
        <v>306</v>
      </c>
      <c r="P93" s="3" t="s">
        <v>306</v>
      </c>
      <c r="Q93" s="3" t="s">
        <v>306</v>
      </c>
      <c r="R93" s="53"/>
      <c r="S93" s="61" t="s">
        <v>306</v>
      </c>
      <c r="T93" s="3" t="s">
        <v>306</v>
      </c>
      <c r="U93" s="3" t="s">
        <v>307</v>
      </c>
      <c r="V93" s="3" t="s">
        <v>306</v>
      </c>
      <c r="W93" s="53"/>
      <c r="X93" s="53"/>
      <c r="Y93" s="53"/>
      <c r="Z93" s="3" t="s">
        <v>306</v>
      </c>
      <c r="AA93" s="3" t="s">
        <v>306</v>
      </c>
      <c r="AB93" s="3"/>
      <c r="AC93" s="3" t="s">
        <v>306</v>
      </c>
      <c r="AD93" s="3" t="s">
        <v>306</v>
      </c>
      <c r="AE93" s="60"/>
      <c r="AF93" s="53"/>
      <c r="AG93" s="3" t="s">
        <v>306</v>
      </c>
      <c r="AH93" s="3" t="s">
        <v>306</v>
      </c>
      <c r="AI93" s="53"/>
      <c r="AJ93" s="3" t="s">
        <v>306</v>
      </c>
      <c r="AK93" s="3" t="s">
        <v>306</v>
      </c>
      <c r="AL93" s="3"/>
      <c r="AM93" s="3"/>
      <c r="AN93" s="3"/>
      <c r="AO93" s="3"/>
      <c r="AP93" s="61" t="s">
        <v>306</v>
      </c>
      <c r="AQ93" s="3" t="s">
        <v>306</v>
      </c>
      <c r="AR93" s="3"/>
      <c r="AS93" s="3"/>
      <c r="AT93" s="3"/>
      <c r="AU93" s="3" t="s">
        <v>306</v>
      </c>
      <c r="AV93" s="3"/>
      <c r="AW93" s="3"/>
      <c r="AX93" s="3"/>
      <c r="AY93" s="3" t="s">
        <v>307</v>
      </c>
      <c r="AZ93" s="3"/>
      <c r="BA93" s="3"/>
      <c r="BB93" s="3" t="s">
        <v>307</v>
      </c>
      <c r="BC93" s="3" t="s">
        <v>307</v>
      </c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62">
        <f t="shared" si="1"/>
        <v>4</v>
      </c>
      <c r="CQ93" s="56">
        <f t="shared" si="0"/>
        <v>15</v>
      </c>
      <c r="CR93" s="1"/>
      <c r="CS93" s="1"/>
      <c r="CT93" s="1"/>
      <c r="CU93" s="1"/>
      <c r="CV93" s="1"/>
      <c r="CW93" s="1"/>
      <c r="CX93" s="1"/>
    </row>
    <row r="94" spans="1:102" ht="30" customHeight="1" x14ac:dyDescent="0.25">
      <c r="A94" s="2">
        <v>85</v>
      </c>
      <c r="B94" s="2" t="s">
        <v>174</v>
      </c>
      <c r="C94" s="2">
        <v>30354</v>
      </c>
      <c r="D94" s="58" t="s">
        <v>175</v>
      </c>
      <c r="E94" s="59" t="s">
        <v>306</v>
      </c>
      <c r="F94" s="3" t="s">
        <v>306</v>
      </c>
      <c r="G94" s="3" t="s">
        <v>306</v>
      </c>
      <c r="H94" s="3" t="s">
        <v>306</v>
      </c>
      <c r="I94" s="3" t="s">
        <v>306</v>
      </c>
      <c r="J94" s="3" t="s">
        <v>306</v>
      </c>
      <c r="K94" s="60"/>
      <c r="L94" s="3" t="s">
        <v>307</v>
      </c>
      <c r="M94" s="3" t="s">
        <v>307</v>
      </c>
      <c r="N94" s="3" t="s">
        <v>306</v>
      </c>
      <c r="O94" s="3" t="s">
        <v>307</v>
      </c>
      <c r="P94" s="3" t="s">
        <v>307</v>
      </c>
      <c r="Q94" s="3" t="s">
        <v>307</v>
      </c>
      <c r="R94" s="53"/>
      <c r="S94" s="61" t="s">
        <v>307</v>
      </c>
      <c r="T94" s="3" t="s">
        <v>306</v>
      </c>
      <c r="U94" s="3" t="s">
        <v>306</v>
      </c>
      <c r="V94" s="3" t="s">
        <v>306</v>
      </c>
      <c r="W94" s="53"/>
      <c r="X94" s="53"/>
      <c r="Y94" s="53"/>
      <c r="Z94" s="3" t="s">
        <v>307</v>
      </c>
      <c r="AA94" s="3" t="s">
        <v>307</v>
      </c>
      <c r="AB94" s="3"/>
      <c r="AC94" s="3" t="s">
        <v>306</v>
      </c>
      <c r="AD94" s="3" t="s">
        <v>306</v>
      </c>
      <c r="AE94" s="60"/>
      <c r="AF94" s="53"/>
      <c r="AG94" s="3" t="s">
        <v>307</v>
      </c>
      <c r="AH94" s="3" t="s">
        <v>306</v>
      </c>
      <c r="AI94" s="53"/>
      <c r="AJ94" s="3" t="s">
        <v>306</v>
      </c>
      <c r="AK94" s="3" t="s">
        <v>306</v>
      </c>
      <c r="AL94" s="3"/>
      <c r="AM94" s="3"/>
      <c r="AN94" s="3"/>
      <c r="AO94" s="3"/>
      <c r="AP94" s="61" t="s">
        <v>306</v>
      </c>
      <c r="AQ94" s="3" t="s">
        <v>306</v>
      </c>
      <c r="AR94" s="3"/>
      <c r="AS94" s="3"/>
      <c r="AT94" s="3"/>
      <c r="AU94" s="3" t="s">
        <v>306</v>
      </c>
      <c r="AV94" s="3"/>
      <c r="AW94" s="3"/>
      <c r="AX94" s="3"/>
      <c r="AY94" s="3" t="s">
        <v>306</v>
      </c>
      <c r="AZ94" s="3"/>
      <c r="BA94" s="3"/>
      <c r="BB94" s="3" t="s">
        <v>306</v>
      </c>
      <c r="BC94" s="3" t="s">
        <v>306</v>
      </c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62">
        <f t="shared" si="1"/>
        <v>9</v>
      </c>
      <c r="CQ94" s="56">
        <f t="shared" si="0"/>
        <v>35</v>
      </c>
      <c r="CR94" s="1"/>
      <c r="CS94" s="1"/>
      <c r="CT94" s="1"/>
      <c r="CU94" s="1"/>
      <c r="CV94" s="1"/>
      <c r="CW94" s="1"/>
      <c r="CX94" s="1"/>
    </row>
    <row r="95" spans="1:102" ht="30" customHeight="1" x14ac:dyDescent="0.25">
      <c r="A95" s="2">
        <v>86</v>
      </c>
      <c r="B95" s="2" t="s">
        <v>176</v>
      </c>
      <c r="C95" s="2">
        <v>30291</v>
      </c>
      <c r="D95" s="58" t="s">
        <v>177</v>
      </c>
      <c r="E95" s="59" t="s">
        <v>307</v>
      </c>
      <c r="F95" s="3" t="s">
        <v>307</v>
      </c>
      <c r="G95" s="3" t="s">
        <v>307</v>
      </c>
      <c r="H95" s="3" t="s">
        <v>307</v>
      </c>
      <c r="I95" s="3" t="s">
        <v>307</v>
      </c>
      <c r="J95" s="3" t="s">
        <v>307</v>
      </c>
      <c r="K95" s="60"/>
      <c r="L95" s="3" t="s">
        <v>307</v>
      </c>
      <c r="M95" s="3" t="s">
        <v>307</v>
      </c>
      <c r="N95" s="3" t="s">
        <v>307</v>
      </c>
      <c r="O95" s="3" t="s">
        <v>307</v>
      </c>
      <c r="P95" s="3" t="s">
        <v>307</v>
      </c>
      <c r="Q95" s="3" t="s">
        <v>307</v>
      </c>
      <c r="R95" s="53"/>
      <c r="S95" s="61" t="s">
        <v>307</v>
      </c>
      <c r="T95" s="3" t="s">
        <v>306</v>
      </c>
      <c r="U95" s="3" t="s">
        <v>307</v>
      </c>
      <c r="V95" s="3" t="s">
        <v>307</v>
      </c>
      <c r="W95" s="53"/>
      <c r="X95" s="53"/>
      <c r="Y95" s="53"/>
      <c r="Z95" s="3" t="s">
        <v>306</v>
      </c>
      <c r="AA95" s="3" t="s">
        <v>306</v>
      </c>
      <c r="AB95" s="3"/>
      <c r="AC95" s="3" t="s">
        <v>307</v>
      </c>
      <c r="AD95" s="3" t="s">
        <v>306</v>
      </c>
      <c r="AE95" s="60"/>
      <c r="AF95" s="53"/>
      <c r="AG95" s="3" t="s">
        <v>307</v>
      </c>
      <c r="AH95" s="3" t="s">
        <v>307</v>
      </c>
      <c r="AI95" s="53"/>
      <c r="AJ95" s="3" t="s">
        <v>306</v>
      </c>
      <c r="AK95" s="3" t="s">
        <v>307</v>
      </c>
      <c r="AL95" s="3"/>
      <c r="AM95" s="3"/>
      <c r="AN95" s="3"/>
      <c r="AO95" s="3"/>
      <c r="AP95" s="61" t="s">
        <v>307</v>
      </c>
      <c r="AQ95" s="3" t="s">
        <v>307</v>
      </c>
      <c r="AR95" s="3"/>
      <c r="AS95" s="3"/>
      <c r="AT95" s="3"/>
      <c r="AU95" s="3" t="s">
        <v>307</v>
      </c>
      <c r="AV95" s="3"/>
      <c r="AW95" s="3"/>
      <c r="AX95" s="3"/>
      <c r="AY95" s="3" t="s">
        <v>306</v>
      </c>
      <c r="AZ95" s="3"/>
      <c r="BA95" s="3"/>
      <c r="BB95" s="3" t="s">
        <v>307</v>
      </c>
      <c r="BC95" s="3" t="s">
        <v>306</v>
      </c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62">
        <f t="shared" si="1"/>
        <v>23</v>
      </c>
      <c r="CQ95" s="56">
        <f t="shared" si="0"/>
        <v>88</v>
      </c>
      <c r="CR95" s="1"/>
      <c r="CS95" s="1"/>
      <c r="CT95" s="1"/>
      <c r="CU95" s="1"/>
      <c r="CV95" s="1"/>
      <c r="CW95" s="1"/>
      <c r="CX95" s="1"/>
    </row>
    <row r="96" spans="1:102" ht="30" customHeight="1" x14ac:dyDescent="0.25">
      <c r="A96" s="2">
        <v>87</v>
      </c>
      <c r="B96" s="2" t="s">
        <v>178</v>
      </c>
      <c r="C96" s="2">
        <v>31294</v>
      </c>
      <c r="D96" s="58" t="s">
        <v>179</v>
      </c>
      <c r="E96" s="59" t="s">
        <v>306</v>
      </c>
      <c r="F96" s="3" t="s">
        <v>306</v>
      </c>
      <c r="G96" s="3" t="s">
        <v>306</v>
      </c>
      <c r="H96" s="3" t="s">
        <v>306</v>
      </c>
      <c r="I96" s="3" t="s">
        <v>307</v>
      </c>
      <c r="J96" s="3" t="s">
        <v>306</v>
      </c>
      <c r="K96" s="60"/>
      <c r="L96" s="3" t="s">
        <v>307</v>
      </c>
      <c r="M96" s="3" t="s">
        <v>306</v>
      </c>
      <c r="N96" s="3" t="s">
        <v>307</v>
      </c>
      <c r="O96" s="3" t="s">
        <v>307</v>
      </c>
      <c r="P96" s="3" t="s">
        <v>306</v>
      </c>
      <c r="Q96" s="3" t="s">
        <v>306</v>
      </c>
      <c r="R96" s="53"/>
      <c r="S96" s="61" t="s">
        <v>306</v>
      </c>
      <c r="T96" s="3" t="s">
        <v>306</v>
      </c>
      <c r="U96" s="3" t="s">
        <v>306</v>
      </c>
      <c r="V96" s="3" t="s">
        <v>307</v>
      </c>
      <c r="W96" s="53"/>
      <c r="X96" s="53"/>
      <c r="Y96" s="53"/>
      <c r="Z96" s="3" t="s">
        <v>306</v>
      </c>
      <c r="AA96" s="3" t="s">
        <v>306</v>
      </c>
      <c r="AB96" s="3"/>
      <c r="AC96" s="3" t="s">
        <v>306</v>
      </c>
      <c r="AD96" s="3" t="s">
        <v>306</v>
      </c>
      <c r="AE96" s="60"/>
      <c r="AF96" s="53"/>
      <c r="AG96" s="3" t="s">
        <v>306</v>
      </c>
      <c r="AH96" s="3" t="s">
        <v>306</v>
      </c>
      <c r="AI96" s="53"/>
      <c r="AJ96" s="3" t="s">
        <v>307</v>
      </c>
      <c r="AK96" s="3" t="s">
        <v>307</v>
      </c>
      <c r="AL96" s="3"/>
      <c r="AM96" s="3"/>
      <c r="AN96" s="3"/>
      <c r="AO96" s="3"/>
      <c r="AP96" s="61" t="s">
        <v>307</v>
      </c>
      <c r="AQ96" s="3" t="s">
        <v>306</v>
      </c>
      <c r="AR96" s="3"/>
      <c r="AS96" s="3"/>
      <c r="AT96" s="3"/>
      <c r="AU96" s="3" t="s">
        <v>307</v>
      </c>
      <c r="AV96" s="3"/>
      <c r="AW96" s="3"/>
      <c r="AX96" s="3"/>
      <c r="AY96" s="3" t="s">
        <v>306</v>
      </c>
      <c r="AZ96" s="3"/>
      <c r="BA96" s="3"/>
      <c r="BB96" s="3" t="s">
        <v>306</v>
      </c>
      <c r="BC96" s="3" t="s">
        <v>306</v>
      </c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62">
        <f t="shared" si="1"/>
        <v>9</v>
      </c>
      <c r="CQ96" s="56">
        <f t="shared" si="0"/>
        <v>35</v>
      </c>
      <c r="CR96" s="1"/>
      <c r="CS96" s="1"/>
      <c r="CT96" s="1"/>
      <c r="CU96" s="1"/>
      <c r="CV96" s="1"/>
      <c r="CW96" s="1"/>
      <c r="CX96" s="1"/>
    </row>
    <row r="97" spans="1:102" ht="30" customHeight="1" x14ac:dyDescent="0.25">
      <c r="A97" s="2">
        <v>88</v>
      </c>
      <c r="B97" s="2" t="s">
        <v>180</v>
      </c>
      <c r="C97" s="2">
        <v>30696</v>
      </c>
      <c r="D97" s="58" t="s">
        <v>181</v>
      </c>
      <c r="E97" s="59" t="s">
        <v>306</v>
      </c>
      <c r="F97" s="3" t="s">
        <v>306</v>
      </c>
      <c r="G97" s="3" t="s">
        <v>306</v>
      </c>
      <c r="H97" s="3" t="s">
        <v>307</v>
      </c>
      <c r="I97" s="3" t="s">
        <v>307</v>
      </c>
      <c r="J97" s="3" t="s">
        <v>307</v>
      </c>
      <c r="K97" s="60"/>
      <c r="L97" s="3" t="s">
        <v>307</v>
      </c>
      <c r="M97" s="3" t="s">
        <v>307</v>
      </c>
      <c r="N97" s="3" t="s">
        <v>307</v>
      </c>
      <c r="O97" s="3" t="s">
        <v>306</v>
      </c>
      <c r="P97" s="3" t="s">
        <v>307</v>
      </c>
      <c r="Q97" s="3" t="s">
        <v>307</v>
      </c>
      <c r="R97" s="53"/>
      <c r="S97" s="61" t="s">
        <v>307</v>
      </c>
      <c r="T97" s="3" t="s">
        <v>306</v>
      </c>
      <c r="U97" s="3" t="s">
        <v>307</v>
      </c>
      <c r="V97" s="3" t="s">
        <v>307</v>
      </c>
      <c r="W97" s="53"/>
      <c r="X97" s="53"/>
      <c r="Y97" s="53"/>
      <c r="Z97" s="3" t="s">
        <v>306</v>
      </c>
      <c r="AA97" s="3" t="s">
        <v>306</v>
      </c>
      <c r="AB97" s="3"/>
      <c r="AC97" s="3" t="s">
        <v>307</v>
      </c>
      <c r="AD97" s="3" t="s">
        <v>307</v>
      </c>
      <c r="AE97" s="60"/>
      <c r="AF97" s="53"/>
      <c r="AG97" s="3" t="s">
        <v>307</v>
      </c>
      <c r="AH97" s="3" t="s">
        <v>307</v>
      </c>
      <c r="AI97" s="53"/>
      <c r="AJ97" s="3" t="s">
        <v>307</v>
      </c>
      <c r="AK97" s="3" t="s">
        <v>307</v>
      </c>
      <c r="AL97" s="3"/>
      <c r="AM97" s="3"/>
      <c r="AN97" s="3"/>
      <c r="AO97" s="3"/>
      <c r="AP97" s="61" t="s">
        <v>306</v>
      </c>
      <c r="AQ97" s="3" t="s">
        <v>306</v>
      </c>
      <c r="AR97" s="3"/>
      <c r="AS97" s="3"/>
      <c r="AT97" s="3"/>
      <c r="AU97" s="3" t="s">
        <v>307</v>
      </c>
      <c r="AV97" s="3"/>
      <c r="AW97" s="3"/>
      <c r="AX97" s="3"/>
      <c r="AY97" s="3" t="s">
        <v>307</v>
      </c>
      <c r="AZ97" s="3"/>
      <c r="BA97" s="3"/>
      <c r="BB97" s="3" t="s">
        <v>307</v>
      </c>
      <c r="BC97" s="3" t="s">
        <v>315</v>
      </c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62">
        <f t="shared" si="1"/>
        <v>21</v>
      </c>
      <c r="CQ97" s="56">
        <f t="shared" si="0"/>
        <v>81</v>
      </c>
      <c r="CR97" s="1"/>
      <c r="CS97" s="1"/>
      <c r="CT97" s="1"/>
      <c r="CU97" s="1"/>
      <c r="CV97" s="1"/>
      <c r="CW97" s="1"/>
      <c r="CX97" s="1"/>
    </row>
    <row r="98" spans="1:102" ht="30" customHeight="1" x14ac:dyDescent="0.25">
      <c r="A98" s="2">
        <v>89</v>
      </c>
      <c r="B98" s="2" t="s">
        <v>182</v>
      </c>
      <c r="C98" s="2">
        <v>30005</v>
      </c>
      <c r="D98" s="58" t="s">
        <v>183</v>
      </c>
      <c r="E98" s="59" t="s">
        <v>306</v>
      </c>
      <c r="F98" s="3" t="s">
        <v>306</v>
      </c>
      <c r="G98" s="3" t="s">
        <v>307</v>
      </c>
      <c r="H98" s="3" t="s">
        <v>306</v>
      </c>
      <c r="I98" s="3" t="s">
        <v>307</v>
      </c>
      <c r="J98" s="3" t="s">
        <v>307</v>
      </c>
      <c r="K98" s="60"/>
      <c r="L98" s="3" t="s">
        <v>307</v>
      </c>
      <c r="M98" s="3" t="s">
        <v>307</v>
      </c>
      <c r="N98" s="3" t="s">
        <v>307</v>
      </c>
      <c r="O98" s="3" t="s">
        <v>307</v>
      </c>
      <c r="P98" s="3" t="s">
        <v>306</v>
      </c>
      <c r="Q98" s="3" t="s">
        <v>307</v>
      </c>
      <c r="R98" s="53"/>
      <c r="S98" s="61" t="s">
        <v>307</v>
      </c>
      <c r="T98" s="3" t="s">
        <v>307</v>
      </c>
      <c r="U98" s="3" t="s">
        <v>306</v>
      </c>
      <c r="V98" s="3" t="s">
        <v>307</v>
      </c>
      <c r="W98" s="53"/>
      <c r="X98" s="53"/>
      <c r="Y98" s="53"/>
      <c r="Z98" s="3" t="s">
        <v>307</v>
      </c>
      <c r="AA98" s="3" t="s">
        <v>307</v>
      </c>
      <c r="AB98" s="3"/>
      <c r="AC98" s="3" t="s">
        <v>307</v>
      </c>
      <c r="AD98" s="3" t="s">
        <v>307</v>
      </c>
      <c r="AE98" s="60"/>
      <c r="AF98" s="53"/>
      <c r="AG98" s="3" t="s">
        <v>306</v>
      </c>
      <c r="AH98" s="3" t="s">
        <v>306</v>
      </c>
      <c r="AI98" s="53"/>
      <c r="AJ98" s="3" t="s">
        <v>306</v>
      </c>
      <c r="AK98" s="3" t="s">
        <v>306</v>
      </c>
      <c r="AL98" s="3"/>
      <c r="AM98" s="3"/>
      <c r="AN98" s="3"/>
      <c r="AO98" s="3"/>
      <c r="AP98" s="61" t="s">
        <v>306</v>
      </c>
      <c r="AQ98" s="3" t="s">
        <v>306</v>
      </c>
      <c r="AR98" s="3"/>
      <c r="AS98" s="3"/>
      <c r="AT98" s="3"/>
      <c r="AU98" s="3" t="s">
        <v>306</v>
      </c>
      <c r="AV98" s="3"/>
      <c r="AW98" s="3"/>
      <c r="AX98" s="3"/>
      <c r="AY98" s="3" t="s">
        <v>307</v>
      </c>
      <c r="AZ98" s="3"/>
      <c r="BA98" s="3"/>
      <c r="BB98" s="3" t="s">
        <v>307</v>
      </c>
      <c r="BC98" s="3" t="s">
        <v>306</v>
      </c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62">
        <f t="shared" si="1"/>
        <v>17</v>
      </c>
      <c r="CQ98" s="56">
        <f t="shared" si="0"/>
        <v>65</v>
      </c>
      <c r="CR98" s="1"/>
      <c r="CS98" s="1"/>
      <c r="CT98" s="1"/>
      <c r="CU98" s="1"/>
      <c r="CV98" s="1"/>
      <c r="CW98" s="1"/>
      <c r="CX98" s="1"/>
    </row>
    <row r="99" spans="1:102" ht="30" customHeight="1" x14ac:dyDescent="0.25">
      <c r="A99" s="2">
        <v>90</v>
      </c>
      <c r="B99" s="2" t="s">
        <v>184</v>
      </c>
      <c r="C99" s="2">
        <v>31996</v>
      </c>
      <c r="D99" s="58" t="s">
        <v>185</v>
      </c>
      <c r="E99" s="59" t="s">
        <v>306</v>
      </c>
      <c r="F99" s="3" t="s">
        <v>306</v>
      </c>
      <c r="G99" s="3" t="s">
        <v>306</v>
      </c>
      <c r="H99" s="3" t="s">
        <v>306</v>
      </c>
      <c r="I99" s="3" t="s">
        <v>306</v>
      </c>
      <c r="J99" s="3" t="s">
        <v>306</v>
      </c>
      <c r="K99" s="60"/>
      <c r="L99" s="3" t="s">
        <v>306</v>
      </c>
      <c r="M99" s="3" t="s">
        <v>306</v>
      </c>
      <c r="N99" s="3" t="s">
        <v>306</v>
      </c>
      <c r="O99" s="3" t="s">
        <v>306</v>
      </c>
      <c r="P99" s="3" t="s">
        <v>306</v>
      </c>
      <c r="Q99" s="3" t="s">
        <v>306</v>
      </c>
      <c r="R99" s="53"/>
      <c r="S99" s="61" t="s">
        <v>307</v>
      </c>
      <c r="T99" s="3" t="s">
        <v>306</v>
      </c>
      <c r="U99" s="3" t="s">
        <v>307</v>
      </c>
      <c r="V99" s="3" t="s">
        <v>306</v>
      </c>
      <c r="W99" s="53"/>
      <c r="X99" s="53"/>
      <c r="Y99" s="53"/>
      <c r="Z99" s="3" t="s">
        <v>307</v>
      </c>
      <c r="AA99" s="3" t="s">
        <v>306</v>
      </c>
      <c r="AB99" s="3"/>
      <c r="AC99" s="3" t="s">
        <v>307</v>
      </c>
      <c r="AD99" s="3" t="s">
        <v>307</v>
      </c>
      <c r="AE99" s="60"/>
      <c r="AF99" s="53"/>
      <c r="AG99" s="3" t="s">
        <v>307</v>
      </c>
      <c r="AH99" s="3" t="s">
        <v>307</v>
      </c>
      <c r="AI99" s="53"/>
      <c r="AJ99" s="3" t="s">
        <v>307</v>
      </c>
      <c r="AK99" s="3" t="s">
        <v>306</v>
      </c>
      <c r="AL99" s="3"/>
      <c r="AM99" s="3"/>
      <c r="AN99" s="3"/>
      <c r="AO99" s="3"/>
      <c r="AP99" s="61" t="s">
        <v>306</v>
      </c>
      <c r="AQ99" s="3" t="s">
        <v>306</v>
      </c>
      <c r="AR99" s="3"/>
      <c r="AS99" s="3"/>
      <c r="AT99" s="3"/>
      <c r="AU99" s="3" t="s">
        <v>307</v>
      </c>
      <c r="AV99" s="3"/>
      <c r="AW99" s="3"/>
      <c r="AX99" s="3"/>
      <c r="AY99" s="3" t="s">
        <v>307</v>
      </c>
      <c r="AZ99" s="3"/>
      <c r="BA99" s="3"/>
      <c r="BB99" s="3" t="s">
        <v>307</v>
      </c>
      <c r="BC99" s="3" t="s">
        <v>307</v>
      </c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62">
        <f t="shared" si="1"/>
        <v>12</v>
      </c>
      <c r="CQ99" s="56">
        <f t="shared" si="0"/>
        <v>46</v>
      </c>
      <c r="CR99" s="1"/>
      <c r="CS99" s="1"/>
      <c r="CT99" s="1"/>
      <c r="CU99" s="1"/>
      <c r="CV99" s="1"/>
      <c r="CW99" s="1"/>
      <c r="CX99" s="1"/>
    </row>
    <row r="100" spans="1:102" ht="30" customHeight="1" x14ac:dyDescent="0.25">
      <c r="A100" s="2">
        <v>91</v>
      </c>
      <c r="B100" s="2" t="s">
        <v>186</v>
      </c>
      <c r="C100" s="2">
        <v>30560</v>
      </c>
      <c r="D100" s="58" t="s">
        <v>187</v>
      </c>
      <c r="E100" s="59" t="s">
        <v>306</v>
      </c>
      <c r="F100" s="3" t="s">
        <v>306</v>
      </c>
      <c r="G100" s="3" t="s">
        <v>307</v>
      </c>
      <c r="H100" s="3" t="s">
        <v>307</v>
      </c>
      <c r="I100" s="3" t="s">
        <v>307</v>
      </c>
      <c r="J100" s="3" t="s">
        <v>307</v>
      </c>
      <c r="K100" s="60"/>
      <c r="L100" s="3" t="s">
        <v>307</v>
      </c>
      <c r="M100" s="3" t="s">
        <v>307</v>
      </c>
      <c r="N100" s="3" t="s">
        <v>307</v>
      </c>
      <c r="O100" s="3" t="s">
        <v>307</v>
      </c>
      <c r="P100" s="3" t="s">
        <v>307</v>
      </c>
      <c r="Q100" s="3" t="s">
        <v>307</v>
      </c>
      <c r="R100" s="53"/>
      <c r="S100" s="61" t="s">
        <v>307</v>
      </c>
      <c r="T100" s="3" t="s">
        <v>307</v>
      </c>
      <c r="U100" s="3" t="s">
        <v>307</v>
      </c>
      <c r="V100" s="3" t="s">
        <v>307</v>
      </c>
      <c r="W100" s="53"/>
      <c r="X100" s="53"/>
      <c r="Y100" s="53"/>
      <c r="Z100" s="3" t="s">
        <v>307</v>
      </c>
      <c r="AA100" s="3" t="s">
        <v>307</v>
      </c>
      <c r="AB100" s="3"/>
      <c r="AC100" s="3" t="s">
        <v>307</v>
      </c>
      <c r="AD100" s="3" t="s">
        <v>307</v>
      </c>
      <c r="AE100" s="60"/>
      <c r="AF100" s="53"/>
      <c r="AG100" s="3" t="s">
        <v>307</v>
      </c>
      <c r="AH100" s="3" t="s">
        <v>307</v>
      </c>
      <c r="AI100" s="53"/>
      <c r="AJ100" s="3" t="s">
        <v>307</v>
      </c>
      <c r="AK100" s="3" t="s">
        <v>307</v>
      </c>
      <c r="AL100" s="3"/>
      <c r="AM100" s="3"/>
      <c r="AN100" s="3"/>
      <c r="AO100" s="3"/>
      <c r="AP100" s="61" t="s">
        <v>307</v>
      </c>
      <c r="AQ100" s="3" t="s">
        <v>307</v>
      </c>
      <c r="AR100" s="3"/>
      <c r="AS100" s="3"/>
      <c r="AT100" s="3"/>
      <c r="AU100" s="3" t="s">
        <v>307</v>
      </c>
      <c r="AV100" s="3"/>
      <c r="AW100" s="3"/>
      <c r="AX100" s="3"/>
      <c r="AY100" s="3" t="s">
        <v>307</v>
      </c>
      <c r="AZ100" s="3"/>
      <c r="BA100" s="3"/>
      <c r="BB100" s="3" t="s">
        <v>307</v>
      </c>
      <c r="BC100" s="3" t="s">
        <v>307</v>
      </c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62">
        <f t="shared" si="1"/>
        <v>28</v>
      </c>
      <c r="CQ100" s="56">
        <f t="shared" si="0"/>
        <v>108</v>
      </c>
      <c r="CR100" s="1"/>
      <c r="CS100" s="1"/>
      <c r="CT100" s="1"/>
      <c r="CU100" s="1"/>
      <c r="CV100" s="1"/>
      <c r="CW100" s="1"/>
      <c r="CX100" s="1"/>
    </row>
    <row r="101" spans="1:102" ht="30" customHeight="1" x14ac:dyDescent="0.25">
      <c r="A101" s="2">
        <v>92</v>
      </c>
      <c r="B101" s="2" t="s">
        <v>188</v>
      </c>
      <c r="C101" s="2">
        <v>30378</v>
      </c>
      <c r="D101" s="58" t="s">
        <v>189</v>
      </c>
      <c r="E101" s="59" t="s">
        <v>306</v>
      </c>
      <c r="F101" s="3" t="s">
        <v>306</v>
      </c>
      <c r="G101" s="3" t="s">
        <v>306</v>
      </c>
      <c r="H101" s="3" t="s">
        <v>306</v>
      </c>
      <c r="I101" s="3" t="s">
        <v>306</v>
      </c>
      <c r="J101" s="3" t="s">
        <v>306</v>
      </c>
      <c r="K101" s="60"/>
      <c r="L101" s="3" t="s">
        <v>307</v>
      </c>
      <c r="M101" s="3" t="s">
        <v>307</v>
      </c>
      <c r="N101" s="3" t="s">
        <v>307</v>
      </c>
      <c r="O101" s="3" t="s">
        <v>307</v>
      </c>
      <c r="P101" s="3" t="s">
        <v>306</v>
      </c>
      <c r="Q101" s="3" t="s">
        <v>307</v>
      </c>
      <c r="R101" s="53"/>
      <c r="S101" s="61" t="s">
        <v>306</v>
      </c>
      <c r="T101" s="3" t="s">
        <v>306</v>
      </c>
      <c r="U101" s="3" t="s">
        <v>307</v>
      </c>
      <c r="V101" s="3" t="s">
        <v>307</v>
      </c>
      <c r="W101" s="53"/>
      <c r="X101" s="53"/>
      <c r="Y101" s="53"/>
      <c r="Z101" s="3" t="s">
        <v>307</v>
      </c>
      <c r="AA101" s="3" t="s">
        <v>307</v>
      </c>
      <c r="AB101" s="3"/>
      <c r="AC101" s="3" t="s">
        <v>307</v>
      </c>
      <c r="AD101" s="3" t="s">
        <v>307</v>
      </c>
      <c r="AE101" s="60"/>
      <c r="AF101" s="53"/>
      <c r="AG101" s="3" t="s">
        <v>307</v>
      </c>
      <c r="AH101" s="3" t="s">
        <v>307</v>
      </c>
      <c r="AI101" s="53"/>
      <c r="AJ101" s="3" t="s">
        <v>307</v>
      </c>
      <c r="AK101" s="3" t="s">
        <v>306</v>
      </c>
      <c r="AL101" s="3"/>
      <c r="AM101" s="3"/>
      <c r="AN101" s="3"/>
      <c r="AO101" s="3"/>
      <c r="AP101" s="61" t="s">
        <v>306</v>
      </c>
      <c r="AQ101" s="3" t="s">
        <v>306</v>
      </c>
      <c r="AR101" s="3"/>
      <c r="AS101" s="3"/>
      <c r="AT101" s="3"/>
      <c r="AU101" s="3" t="s">
        <v>306</v>
      </c>
      <c r="AV101" s="3"/>
      <c r="AW101" s="3"/>
      <c r="AX101" s="3"/>
      <c r="AY101" s="3" t="s">
        <v>306</v>
      </c>
      <c r="AZ101" s="3"/>
      <c r="BA101" s="3"/>
      <c r="BB101" s="3" t="s">
        <v>306</v>
      </c>
      <c r="BC101" s="3" t="s">
        <v>306</v>
      </c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62">
        <f t="shared" si="1"/>
        <v>14</v>
      </c>
      <c r="CQ101" s="56">
        <f t="shared" si="0"/>
        <v>54</v>
      </c>
      <c r="CR101" s="1"/>
      <c r="CS101" s="1"/>
      <c r="CT101" s="1"/>
      <c r="CU101" s="1"/>
      <c r="CV101" s="1"/>
      <c r="CW101" s="1"/>
      <c r="CX101" s="1"/>
    </row>
    <row r="102" spans="1:102" ht="30" customHeight="1" x14ac:dyDescent="0.25">
      <c r="A102" s="2">
        <v>93</v>
      </c>
      <c r="B102" s="2" t="s">
        <v>190</v>
      </c>
      <c r="C102" s="2">
        <v>30407</v>
      </c>
      <c r="D102" s="58" t="s">
        <v>191</v>
      </c>
      <c r="E102" s="59" t="s">
        <v>306</v>
      </c>
      <c r="F102" s="3" t="s">
        <v>306</v>
      </c>
      <c r="G102" s="3" t="s">
        <v>306</v>
      </c>
      <c r="H102" s="3" t="s">
        <v>306</v>
      </c>
      <c r="I102" s="3" t="s">
        <v>306</v>
      </c>
      <c r="J102" s="3" t="s">
        <v>306</v>
      </c>
      <c r="K102" s="60"/>
      <c r="L102" s="3" t="s">
        <v>306</v>
      </c>
      <c r="M102" s="3" t="s">
        <v>307</v>
      </c>
      <c r="N102" s="3" t="s">
        <v>306</v>
      </c>
      <c r="O102" s="3" t="s">
        <v>307</v>
      </c>
      <c r="P102" s="3" t="s">
        <v>307</v>
      </c>
      <c r="Q102" s="3" t="s">
        <v>307</v>
      </c>
      <c r="R102" s="53"/>
      <c r="S102" s="61" t="s">
        <v>307</v>
      </c>
      <c r="T102" s="3" t="s">
        <v>306</v>
      </c>
      <c r="U102" s="3" t="s">
        <v>307</v>
      </c>
      <c r="V102" s="3" t="s">
        <v>306</v>
      </c>
      <c r="W102" s="53"/>
      <c r="X102" s="53"/>
      <c r="Y102" s="53"/>
      <c r="Z102" s="3" t="s">
        <v>306</v>
      </c>
      <c r="AA102" s="3" t="s">
        <v>306</v>
      </c>
      <c r="AB102" s="3"/>
      <c r="AC102" s="3" t="s">
        <v>307</v>
      </c>
      <c r="AD102" s="3" t="s">
        <v>307</v>
      </c>
      <c r="AE102" s="60"/>
      <c r="AF102" s="53"/>
      <c r="AG102" s="3" t="s">
        <v>307</v>
      </c>
      <c r="AH102" s="3" t="s">
        <v>307</v>
      </c>
      <c r="AI102" s="53"/>
      <c r="AJ102" s="3" t="s">
        <v>307</v>
      </c>
      <c r="AK102" s="3" t="s">
        <v>307</v>
      </c>
      <c r="AL102" s="3"/>
      <c r="AM102" s="3"/>
      <c r="AN102" s="3"/>
      <c r="AO102" s="3"/>
      <c r="AP102" s="61" t="s">
        <v>306</v>
      </c>
      <c r="AQ102" s="3" t="s">
        <v>306</v>
      </c>
      <c r="AR102" s="3"/>
      <c r="AS102" s="3"/>
      <c r="AT102" s="3"/>
      <c r="AU102" s="3" t="s">
        <v>306</v>
      </c>
      <c r="AV102" s="3"/>
      <c r="AW102" s="3"/>
      <c r="AX102" s="3"/>
      <c r="AY102" s="3" t="s">
        <v>307</v>
      </c>
      <c r="AZ102" s="3"/>
      <c r="BA102" s="3"/>
      <c r="BB102" s="3" t="s">
        <v>307</v>
      </c>
      <c r="BC102" s="3" t="s">
        <v>307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62">
        <f t="shared" si="1"/>
        <v>15</v>
      </c>
      <c r="CQ102" s="56">
        <f t="shared" si="0"/>
        <v>58</v>
      </c>
      <c r="CR102" s="1"/>
      <c r="CS102" s="1"/>
      <c r="CT102" s="1"/>
      <c r="CU102" s="1"/>
      <c r="CV102" s="1"/>
      <c r="CW102" s="1"/>
      <c r="CX102" s="1"/>
    </row>
    <row r="103" spans="1:102" ht="30" customHeight="1" x14ac:dyDescent="0.25">
      <c r="A103" s="2">
        <v>94</v>
      </c>
      <c r="B103" s="2" t="s">
        <v>192</v>
      </c>
      <c r="C103" s="2">
        <v>32191</v>
      </c>
      <c r="D103" s="58" t="s">
        <v>193</v>
      </c>
      <c r="E103" s="59" t="s">
        <v>306</v>
      </c>
      <c r="F103" s="3" t="s">
        <v>306</v>
      </c>
      <c r="G103" s="3" t="s">
        <v>306</v>
      </c>
      <c r="H103" s="3" t="s">
        <v>306</v>
      </c>
      <c r="I103" s="3" t="s">
        <v>306</v>
      </c>
      <c r="J103" s="3" t="s">
        <v>306</v>
      </c>
      <c r="K103" s="60"/>
      <c r="L103" s="3" t="s">
        <v>306</v>
      </c>
      <c r="M103" s="3" t="s">
        <v>306</v>
      </c>
      <c r="N103" s="3" t="s">
        <v>306</v>
      </c>
      <c r="O103" s="3" t="s">
        <v>307</v>
      </c>
      <c r="P103" s="3" t="s">
        <v>306</v>
      </c>
      <c r="Q103" s="3" t="s">
        <v>306</v>
      </c>
      <c r="R103" s="53"/>
      <c r="S103" s="61" t="s">
        <v>306</v>
      </c>
      <c r="T103" s="3" t="s">
        <v>306</v>
      </c>
      <c r="U103" s="3" t="s">
        <v>307</v>
      </c>
      <c r="V103" s="3" t="s">
        <v>306</v>
      </c>
      <c r="W103" s="53"/>
      <c r="X103" s="53"/>
      <c r="Y103" s="53"/>
      <c r="Z103" s="3" t="s">
        <v>306</v>
      </c>
      <c r="AA103" s="3" t="s">
        <v>306</v>
      </c>
      <c r="AB103" s="3"/>
      <c r="AC103" s="3" t="s">
        <v>306</v>
      </c>
      <c r="AD103" s="3" t="s">
        <v>306</v>
      </c>
      <c r="AE103" s="60"/>
      <c r="AF103" s="53"/>
      <c r="AG103" s="3" t="s">
        <v>307</v>
      </c>
      <c r="AH103" s="3" t="s">
        <v>306</v>
      </c>
      <c r="AI103" s="53"/>
      <c r="AJ103" s="3" t="s">
        <v>306</v>
      </c>
      <c r="AK103" s="3" t="s">
        <v>306</v>
      </c>
      <c r="AL103" s="3"/>
      <c r="AM103" s="3"/>
      <c r="AN103" s="3"/>
      <c r="AO103" s="3"/>
      <c r="AP103" s="61" t="s">
        <v>307</v>
      </c>
      <c r="AQ103" s="3" t="s">
        <v>306</v>
      </c>
      <c r="AR103" s="3"/>
      <c r="AS103" s="3"/>
      <c r="AT103" s="3"/>
      <c r="AU103" s="3" t="s">
        <v>306</v>
      </c>
      <c r="AV103" s="3"/>
      <c r="AW103" s="3"/>
      <c r="AX103" s="3"/>
      <c r="AY103" s="3" t="s">
        <v>306</v>
      </c>
      <c r="AZ103" s="3"/>
      <c r="BA103" s="3"/>
      <c r="BB103" s="3" t="s">
        <v>307</v>
      </c>
      <c r="BC103" s="3" t="s">
        <v>306</v>
      </c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62">
        <f t="shared" si="1"/>
        <v>5</v>
      </c>
      <c r="CQ103" s="56">
        <f t="shared" si="0"/>
        <v>19</v>
      </c>
      <c r="CR103" s="1"/>
      <c r="CS103" s="1"/>
      <c r="CT103" s="1"/>
      <c r="CU103" s="1"/>
      <c r="CV103" s="1"/>
      <c r="CW103" s="1"/>
      <c r="CX103" s="1"/>
    </row>
    <row r="104" spans="1:102" ht="30" customHeight="1" x14ac:dyDescent="0.25">
      <c r="A104" s="2">
        <v>95</v>
      </c>
      <c r="B104" s="2" t="s">
        <v>194</v>
      </c>
      <c r="C104" s="2">
        <v>30640</v>
      </c>
      <c r="D104" s="58" t="s">
        <v>195</v>
      </c>
      <c r="E104" s="59" t="s">
        <v>306</v>
      </c>
      <c r="F104" s="3" t="s">
        <v>306</v>
      </c>
      <c r="G104" s="3" t="s">
        <v>306</v>
      </c>
      <c r="H104" s="3" t="s">
        <v>306</v>
      </c>
      <c r="I104" s="3" t="s">
        <v>306</v>
      </c>
      <c r="J104" s="3" t="s">
        <v>306</v>
      </c>
      <c r="K104" s="60"/>
      <c r="L104" s="3" t="s">
        <v>306</v>
      </c>
      <c r="M104" s="3" t="s">
        <v>306</v>
      </c>
      <c r="N104" s="3" t="s">
        <v>306</v>
      </c>
      <c r="O104" s="3" t="s">
        <v>306</v>
      </c>
      <c r="P104" s="3" t="s">
        <v>306</v>
      </c>
      <c r="Q104" s="3" t="s">
        <v>306</v>
      </c>
      <c r="R104" s="53"/>
      <c r="S104" s="61" t="s">
        <v>306</v>
      </c>
      <c r="T104" s="3" t="s">
        <v>306</v>
      </c>
      <c r="U104" s="3" t="s">
        <v>307</v>
      </c>
      <c r="V104" s="3" t="s">
        <v>307</v>
      </c>
      <c r="W104" s="53"/>
      <c r="X104" s="53"/>
      <c r="Y104" s="53"/>
      <c r="Z104" s="3" t="s">
        <v>307</v>
      </c>
      <c r="AA104" s="3" t="s">
        <v>306</v>
      </c>
      <c r="AB104" s="3"/>
      <c r="AC104" s="3" t="s">
        <v>306</v>
      </c>
      <c r="AD104" s="3" t="s">
        <v>307</v>
      </c>
      <c r="AE104" s="60"/>
      <c r="AF104" s="53"/>
      <c r="AG104" s="3" t="s">
        <v>307</v>
      </c>
      <c r="AH104" s="3" t="s">
        <v>306</v>
      </c>
      <c r="AI104" s="53"/>
      <c r="AJ104" s="3" t="s">
        <v>306</v>
      </c>
      <c r="AK104" s="3" t="s">
        <v>307</v>
      </c>
      <c r="AL104" s="3"/>
      <c r="AM104" s="3"/>
      <c r="AN104" s="3"/>
      <c r="AO104" s="3"/>
      <c r="AP104" s="61" t="s">
        <v>307</v>
      </c>
      <c r="AQ104" s="3" t="s">
        <v>307</v>
      </c>
      <c r="AR104" s="3"/>
      <c r="AS104" s="3"/>
      <c r="AT104" s="3"/>
      <c r="AU104" s="3" t="s">
        <v>307</v>
      </c>
      <c r="AV104" s="3"/>
      <c r="AW104" s="3"/>
      <c r="AX104" s="3"/>
      <c r="AY104" s="3" t="s">
        <v>307</v>
      </c>
      <c r="AZ104" s="3"/>
      <c r="BA104" s="3"/>
      <c r="BB104" s="3" t="s">
        <v>307</v>
      </c>
      <c r="BC104" s="3" t="s">
        <v>307</v>
      </c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62">
        <f t="shared" si="1"/>
        <v>12</v>
      </c>
      <c r="CQ104" s="56">
        <f t="shared" si="0"/>
        <v>46</v>
      </c>
      <c r="CR104" s="1"/>
      <c r="CS104" s="1"/>
      <c r="CT104" s="1"/>
      <c r="CU104" s="1"/>
      <c r="CV104" s="1"/>
      <c r="CW104" s="1"/>
      <c r="CX104" s="1"/>
    </row>
    <row r="105" spans="1:102" ht="30" customHeight="1" x14ac:dyDescent="0.25">
      <c r="A105" s="2">
        <v>96</v>
      </c>
      <c r="B105" s="2" t="s">
        <v>196</v>
      </c>
      <c r="C105" s="2">
        <v>30007</v>
      </c>
      <c r="D105" s="58" t="s">
        <v>197</v>
      </c>
      <c r="E105" s="59" t="s">
        <v>306</v>
      </c>
      <c r="F105" s="3" t="s">
        <v>306</v>
      </c>
      <c r="G105" s="3" t="s">
        <v>306</v>
      </c>
      <c r="H105" s="3" t="s">
        <v>306</v>
      </c>
      <c r="I105" s="3" t="s">
        <v>306</v>
      </c>
      <c r="J105" s="3" t="s">
        <v>306</v>
      </c>
      <c r="K105" s="60"/>
      <c r="L105" s="3" t="s">
        <v>307</v>
      </c>
      <c r="M105" s="3" t="s">
        <v>307</v>
      </c>
      <c r="N105" s="3" t="s">
        <v>307</v>
      </c>
      <c r="O105" s="3" t="s">
        <v>307</v>
      </c>
      <c r="P105" s="3" t="s">
        <v>307</v>
      </c>
      <c r="Q105" s="3" t="s">
        <v>307</v>
      </c>
      <c r="R105" s="53"/>
      <c r="S105" s="61" t="s">
        <v>307</v>
      </c>
      <c r="T105" s="3" t="s">
        <v>307</v>
      </c>
      <c r="U105" s="3" t="s">
        <v>307</v>
      </c>
      <c r="V105" s="3" t="s">
        <v>307</v>
      </c>
      <c r="W105" s="53"/>
      <c r="X105" s="53"/>
      <c r="Y105" s="53"/>
      <c r="Z105" s="3" t="s">
        <v>306</v>
      </c>
      <c r="AA105" s="3" t="s">
        <v>307</v>
      </c>
      <c r="AB105" s="3"/>
      <c r="AC105" s="3" t="s">
        <v>307</v>
      </c>
      <c r="AD105" s="3" t="s">
        <v>306</v>
      </c>
      <c r="AE105" s="60"/>
      <c r="AF105" s="53"/>
      <c r="AG105" s="3" t="s">
        <v>307</v>
      </c>
      <c r="AH105" s="3" t="s">
        <v>307</v>
      </c>
      <c r="AI105" s="53"/>
      <c r="AJ105" s="3" t="s">
        <v>307</v>
      </c>
      <c r="AK105" s="3" t="s">
        <v>307</v>
      </c>
      <c r="AL105" s="3"/>
      <c r="AM105" s="3"/>
      <c r="AN105" s="3"/>
      <c r="AO105" s="3"/>
      <c r="AP105" s="61" t="s">
        <v>307</v>
      </c>
      <c r="AQ105" s="3" t="s">
        <v>307</v>
      </c>
      <c r="AR105" s="3"/>
      <c r="AS105" s="3"/>
      <c r="AT105" s="3"/>
      <c r="AU105" s="3" t="s">
        <v>307</v>
      </c>
      <c r="AV105" s="3"/>
      <c r="AW105" s="3"/>
      <c r="AX105" s="3"/>
      <c r="AY105" s="3" t="s">
        <v>307</v>
      </c>
      <c r="AZ105" s="3"/>
      <c r="BA105" s="3"/>
      <c r="BB105" s="3" t="s">
        <v>307</v>
      </c>
      <c r="BC105" s="3" t="s">
        <v>307</v>
      </c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62">
        <f t="shared" si="1"/>
        <v>22</v>
      </c>
      <c r="CQ105" s="56">
        <f t="shared" si="0"/>
        <v>85</v>
      </c>
      <c r="CR105" s="1"/>
      <c r="CS105" s="1"/>
      <c r="CT105" s="1"/>
      <c r="CU105" s="1"/>
      <c r="CV105" s="1"/>
      <c r="CW105" s="1"/>
      <c r="CX105" s="1"/>
    </row>
    <row r="106" spans="1:102" ht="30" customHeight="1" x14ac:dyDescent="0.25">
      <c r="A106" s="2">
        <v>97</v>
      </c>
      <c r="B106" s="2" t="s">
        <v>198</v>
      </c>
      <c r="C106" s="2">
        <v>30150</v>
      </c>
      <c r="D106" s="58" t="s">
        <v>199</v>
      </c>
      <c r="E106" s="59" t="s">
        <v>307</v>
      </c>
      <c r="F106" s="3" t="s">
        <v>307</v>
      </c>
      <c r="G106" s="3" t="s">
        <v>307</v>
      </c>
      <c r="H106" s="3" t="s">
        <v>307</v>
      </c>
      <c r="I106" s="3" t="s">
        <v>307</v>
      </c>
      <c r="J106" s="3" t="s">
        <v>307</v>
      </c>
      <c r="K106" s="60"/>
      <c r="L106" s="3" t="s">
        <v>306</v>
      </c>
      <c r="M106" s="3" t="s">
        <v>307</v>
      </c>
      <c r="N106" s="3" t="s">
        <v>307</v>
      </c>
      <c r="O106" s="3" t="s">
        <v>307</v>
      </c>
      <c r="P106" s="3" t="s">
        <v>307</v>
      </c>
      <c r="Q106" s="3" t="s">
        <v>307</v>
      </c>
      <c r="R106" s="53"/>
      <c r="S106" s="61" t="s">
        <v>307</v>
      </c>
      <c r="T106" s="3" t="s">
        <v>307</v>
      </c>
      <c r="U106" s="3" t="s">
        <v>307</v>
      </c>
      <c r="V106" s="3" t="s">
        <v>306</v>
      </c>
      <c r="W106" s="53"/>
      <c r="X106" s="53"/>
      <c r="Y106" s="53"/>
      <c r="Z106" s="3" t="s">
        <v>306</v>
      </c>
      <c r="AA106" s="3" t="s">
        <v>307</v>
      </c>
      <c r="AB106" s="3"/>
      <c r="AC106" s="3" t="s">
        <v>307</v>
      </c>
      <c r="AD106" s="3" t="s">
        <v>306</v>
      </c>
      <c r="AE106" s="60"/>
      <c r="AF106" s="53"/>
      <c r="AG106" s="3" t="s">
        <v>307</v>
      </c>
      <c r="AH106" s="3" t="s">
        <v>307</v>
      </c>
      <c r="AI106" s="53"/>
      <c r="AJ106" s="3" t="s">
        <v>307</v>
      </c>
      <c r="AK106" s="3" t="s">
        <v>307</v>
      </c>
      <c r="AL106" s="3"/>
      <c r="AM106" s="3"/>
      <c r="AN106" s="3"/>
      <c r="AO106" s="3"/>
      <c r="AP106" s="61" t="s">
        <v>306</v>
      </c>
      <c r="AQ106" s="3" t="s">
        <v>307</v>
      </c>
      <c r="AR106" s="3"/>
      <c r="AS106" s="3"/>
      <c r="AT106" s="3"/>
      <c r="AU106" s="3" t="s">
        <v>307</v>
      </c>
      <c r="AV106" s="3"/>
      <c r="AW106" s="3"/>
      <c r="AX106" s="3"/>
      <c r="AY106" s="3" t="s">
        <v>307</v>
      </c>
      <c r="AZ106" s="3"/>
      <c r="BA106" s="3"/>
      <c r="BB106" s="3" t="s">
        <v>307</v>
      </c>
      <c r="BC106" s="3" t="s">
        <v>307</v>
      </c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62">
        <f t="shared" si="1"/>
        <v>25</v>
      </c>
      <c r="CQ106" s="56">
        <f t="shared" si="0"/>
        <v>96</v>
      </c>
      <c r="CR106" s="1"/>
      <c r="CS106" s="1"/>
      <c r="CT106" s="1"/>
      <c r="CU106" s="1"/>
      <c r="CV106" s="1"/>
      <c r="CW106" s="1"/>
      <c r="CX106" s="1"/>
    </row>
    <row r="107" spans="1:102" ht="30" customHeight="1" x14ac:dyDescent="0.25">
      <c r="A107" s="2">
        <v>98</v>
      </c>
      <c r="B107" s="2" t="s">
        <v>200</v>
      </c>
      <c r="C107" s="2">
        <v>30609</v>
      </c>
      <c r="D107" s="58" t="s">
        <v>201</v>
      </c>
      <c r="E107" s="59" t="s">
        <v>306</v>
      </c>
      <c r="F107" s="3" t="s">
        <v>306</v>
      </c>
      <c r="G107" s="3" t="s">
        <v>307</v>
      </c>
      <c r="H107" s="3" t="s">
        <v>306</v>
      </c>
      <c r="I107" s="3" t="s">
        <v>307</v>
      </c>
      <c r="J107" s="3" t="s">
        <v>306</v>
      </c>
      <c r="K107" s="60"/>
      <c r="L107" s="3" t="s">
        <v>306</v>
      </c>
      <c r="M107" s="3" t="s">
        <v>306</v>
      </c>
      <c r="N107" s="3" t="s">
        <v>307</v>
      </c>
      <c r="O107" s="3" t="s">
        <v>307</v>
      </c>
      <c r="P107" s="3" t="s">
        <v>307</v>
      </c>
      <c r="Q107" s="3" t="s">
        <v>307</v>
      </c>
      <c r="R107" s="53"/>
      <c r="S107" s="61" t="s">
        <v>307</v>
      </c>
      <c r="T107" s="3" t="s">
        <v>307</v>
      </c>
      <c r="U107" s="3" t="s">
        <v>307</v>
      </c>
      <c r="V107" s="3" t="s">
        <v>307</v>
      </c>
      <c r="W107" s="53"/>
      <c r="X107" s="53"/>
      <c r="Y107" s="53"/>
      <c r="Z107" s="3" t="s">
        <v>307</v>
      </c>
      <c r="AA107" s="3" t="s">
        <v>307</v>
      </c>
      <c r="AB107" s="3"/>
      <c r="AC107" s="3" t="s">
        <v>307</v>
      </c>
      <c r="AD107" s="3" t="s">
        <v>307</v>
      </c>
      <c r="AE107" s="60"/>
      <c r="AF107" s="53"/>
      <c r="AG107" s="3" t="s">
        <v>307</v>
      </c>
      <c r="AH107" s="3" t="s">
        <v>307</v>
      </c>
      <c r="AI107" s="53"/>
      <c r="AJ107" s="3" t="s">
        <v>307</v>
      </c>
      <c r="AK107" s="3" t="s">
        <v>307</v>
      </c>
      <c r="AL107" s="3"/>
      <c r="AM107" s="3"/>
      <c r="AN107" s="3"/>
      <c r="AO107" s="3"/>
      <c r="AP107" s="61" t="s">
        <v>306</v>
      </c>
      <c r="AQ107" s="3" t="s">
        <v>306</v>
      </c>
      <c r="AR107" s="3"/>
      <c r="AS107" s="3"/>
      <c r="AT107" s="3"/>
      <c r="AU107" s="3" t="s">
        <v>306</v>
      </c>
      <c r="AV107" s="3"/>
      <c r="AW107" s="3"/>
      <c r="AX107" s="3"/>
      <c r="AY107" s="3" t="s">
        <v>307</v>
      </c>
      <c r="AZ107" s="3"/>
      <c r="BA107" s="3"/>
      <c r="BB107" s="3" t="s">
        <v>307</v>
      </c>
      <c r="BC107" s="3" t="s">
        <v>307</v>
      </c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62">
        <f t="shared" si="1"/>
        <v>21</v>
      </c>
      <c r="CQ107" s="56">
        <f t="shared" si="0"/>
        <v>81</v>
      </c>
      <c r="CR107" s="1"/>
      <c r="CS107" s="1"/>
      <c r="CT107" s="1"/>
      <c r="CU107" s="1"/>
      <c r="CV107" s="1"/>
      <c r="CW107" s="1"/>
      <c r="CX107" s="1"/>
    </row>
    <row r="108" spans="1:102" ht="30" customHeight="1" x14ac:dyDescent="0.25">
      <c r="A108" s="2">
        <v>99</v>
      </c>
      <c r="B108" s="2" t="s">
        <v>202</v>
      </c>
      <c r="C108" s="2">
        <v>30276</v>
      </c>
      <c r="D108" s="58" t="s">
        <v>203</v>
      </c>
      <c r="E108" s="59" t="s">
        <v>306</v>
      </c>
      <c r="F108" s="3" t="s">
        <v>306</v>
      </c>
      <c r="G108" s="3" t="s">
        <v>306</v>
      </c>
      <c r="H108" s="3" t="s">
        <v>306</v>
      </c>
      <c r="I108" s="3" t="s">
        <v>306</v>
      </c>
      <c r="J108" s="3" t="s">
        <v>306</v>
      </c>
      <c r="K108" s="60"/>
      <c r="L108" s="3" t="s">
        <v>307</v>
      </c>
      <c r="M108" s="3" t="s">
        <v>307</v>
      </c>
      <c r="N108" s="3" t="s">
        <v>307</v>
      </c>
      <c r="O108" s="3" t="s">
        <v>307</v>
      </c>
      <c r="P108" s="3" t="s">
        <v>307</v>
      </c>
      <c r="Q108" s="3" t="s">
        <v>307</v>
      </c>
      <c r="R108" s="53"/>
      <c r="S108" s="61" t="s">
        <v>307</v>
      </c>
      <c r="T108" s="3" t="s">
        <v>306</v>
      </c>
      <c r="U108" s="3" t="s">
        <v>306</v>
      </c>
      <c r="V108" s="3" t="s">
        <v>306</v>
      </c>
      <c r="W108" s="53"/>
      <c r="X108" s="53"/>
      <c r="Y108" s="53"/>
      <c r="Z108" s="3" t="s">
        <v>307</v>
      </c>
      <c r="AA108" s="3" t="s">
        <v>307</v>
      </c>
      <c r="AB108" s="3"/>
      <c r="AC108" s="3" t="s">
        <v>306</v>
      </c>
      <c r="AD108" s="3" t="s">
        <v>307</v>
      </c>
      <c r="AE108" s="60"/>
      <c r="AF108" s="53"/>
      <c r="AG108" s="3" t="s">
        <v>306</v>
      </c>
      <c r="AH108" s="3" t="s">
        <v>306</v>
      </c>
      <c r="AI108" s="53"/>
      <c r="AJ108" s="3" t="s">
        <v>306</v>
      </c>
      <c r="AK108" s="3" t="s">
        <v>307</v>
      </c>
      <c r="AL108" s="3"/>
      <c r="AM108" s="3"/>
      <c r="AN108" s="3"/>
      <c r="AO108" s="3"/>
      <c r="AP108" s="61" t="s">
        <v>306</v>
      </c>
      <c r="AQ108" s="3" t="s">
        <v>306</v>
      </c>
      <c r="AR108" s="3"/>
      <c r="AS108" s="3"/>
      <c r="AT108" s="3"/>
      <c r="AU108" s="3" t="s">
        <v>306</v>
      </c>
      <c r="AV108" s="3"/>
      <c r="AW108" s="3"/>
      <c r="AX108" s="3"/>
      <c r="AY108" s="3" t="s">
        <v>306</v>
      </c>
      <c r="AZ108" s="3"/>
      <c r="BA108" s="3"/>
      <c r="BB108" s="3" t="s">
        <v>306</v>
      </c>
      <c r="BC108" s="3" t="s">
        <v>306</v>
      </c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62">
        <f t="shared" si="1"/>
        <v>11</v>
      </c>
      <c r="CQ108" s="56">
        <f t="shared" si="0"/>
        <v>42</v>
      </c>
      <c r="CR108" s="1"/>
      <c r="CS108" s="1"/>
      <c r="CT108" s="1"/>
      <c r="CU108" s="1"/>
      <c r="CV108" s="1"/>
      <c r="CW108" s="1"/>
      <c r="CX108" s="1"/>
    </row>
    <row r="109" spans="1:102" ht="30" customHeight="1" x14ac:dyDescent="0.25">
      <c r="A109" s="2">
        <v>100</v>
      </c>
      <c r="B109" s="2" t="s">
        <v>204</v>
      </c>
      <c r="C109" s="2">
        <v>30224</v>
      </c>
      <c r="D109" s="58" t="s">
        <v>205</v>
      </c>
      <c r="E109" s="59" t="s">
        <v>307</v>
      </c>
      <c r="F109" s="3" t="s">
        <v>307</v>
      </c>
      <c r="G109" s="3" t="s">
        <v>307</v>
      </c>
      <c r="H109" s="3" t="s">
        <v>307</v>
      </c>
      <c r="I109" s="3" t="s">
        <v>307</v>
      </c>
      <c r="J109" s="3" t="s">
        <v>306</v>
      </c>
      <c r="K109" s="60"/>
      <c r="L109" s="3" t="s">
        <v>307</v>
      </c>
      <c r="M109" s="3" t="s">
        <v>307</v>
      </c>
      <c r="N109" s="3" t="s">
        <v>307</v>
      </c>
      <c r="O109" s="3" t="s">
        <v>307</v>
      </c>
      <c r="P109" s="3" t="s">
        <v>307</v>
      </c>
      <c r="Q109" s="3" t="s">
        <v>307</v>
      </c>
      <c r="R109" s="53"/>
      <c r="S109" s="61" t="s">
        <v>306</v>
      </c>
      <c r="T109" s="3" t="s">
        <v>307</v>
      </c>
      <c r="U109" s="3" t="s">
        <v>307</v>
      </c>
      <c r="V109" s="3" t="s">
        <v>306</v>
      </c>
      <c r="W109" s="53"/>
      <c r="X109" s="53"/>
      <c r="Y109" s="53"/>
      <c r="Z109" s="3" t="s">
        <v>307</v>
      </c>
      <c r="AA109" s="3" t="s">
        <v>307</v>
      </c>
      <c r="AB109" s="3"/>
      <c r="AC109" s="3" t="s">
        <v>307</v>
      </c>
      <c r="AD109" s="3" t="s">
        <v>307</v>
      </c>
      <c r="AE109" s="60"/>
      <c r="AF109" s="53"/>
      <c r="AG109" s="3" t="s">
        <v>307</v>
      </c>
      <c r="AH109" s="3" t="s">
        <v>307</v>
      </c>
      <c r="AI109" s="53"/>
      <c r="AJ109" s="3" t="s">
        <v>307</v>
      </c>
      <c r="AK109" s="3" t="s">
        <v>307</v>
      </c>
      <c r="AL109" s="3"/>
      <c r="AM109" s="3"/>
      <c r="AN109" s="3"/>
      <c r="AO109" s="3"/>
      <c r="AP109" s="61" t="s">
        <v>307</v>
      </c>
      <c r="AQ109" s="3" t="s">
        <v>306</v>
      </c>
      <c r="AR109" s="3"/>
      <c r="AS109" s="3"/>
      <c r="AT109" s="3"/>
      <c r="AU109" s="3" t="s">
        <v>306</v>
      </c>
      <c r="AV109" s="3"/>
      <c r="AW109" s="3"/>
      <c r="AX109" s="3"/>
      <c r="AY109" s="3" t="s">
        <v>307</v>
      </c>
      <c r="AZ109" s="3"/>
      <c r="BA109" s="3"/>
      <c r="BB109" s="3" t="s">
        <v>307</v>
      </c>
      <c r="BC109" s="3" t="s">
        <v>307</v>
      </c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62">
        <f t="shared" si="1"/>
        <v>25</v>
      </c>
      <c r="CQ109" s="56">
        <f t="shared" si="0"/>
        <v>96</v>
      </c>
      <c r="CR109" s="1"/>
      <c r="CS109" s="1"/>
      <c r="CT109" s="1"/>
      <c r="CU109" s="1"/>
      <c r="CV109" s="1"/>
      <c r="CW109" s="1"/>
      <c r="CX109" s="1"/>
    </row>
    <row r="110" spans="1:102" ht="30" customHeight="1" x14ac:dyDescent="0.25">
      <c r="A110" s="2">
        <v>101</v>
      </c>
      <c r="B110" s="2" t="s">
        <v>206</v>
      </c>
      <c r="C110" s="2">
        <v>30152</v>
      </c>
      <c r="D110" s="58" t="s">
        <v>207</v>
      </c>
      <c r="E110" s="59" t="s">
        <v>306</v>
      </c>
      <c r="F110" s="3" t="s">
        <v>307</v>
      </c>
      <c r="G110" s="3" t="s">
        <v>307</v>
      </c>
      <c r="H110" s="3" t="s">
        <v>307</v>
      </c>
      <c r="I110" s="3" t="s">
        <v>306</v>
      </c>
      <c r="J110" s="3" t="s">
        <v>306</v>
      </c>
      <c r="K110" s="60"/>
      <c r="L110" s="3" t="s">
        <v>307</v>
      </c>
      <c r="M110" s="3" t="s">
        <v>307</v>
      </c>
      <c r="N110" s="3" t="s">
        <v>307</v>
      </c>
      <c r="O110" s="3" t="s">
        <v>307</v>
      </c>
      <c r="P110" s="3" t="s">
        <v>306</v>
      </c>
      <c r="Q110" s="3" t="s">
        <v>307</v>
      </c>
      <c r="R110" s="53"/>
      <c r="S110" s="61" t="s">
        <v>307</v>
      </c>
      <c r="T110" s="3" t="s">
        <v>307</v>
      </c>
      <c r="U110" s="3" t="s">
        <v>307</v>
      </c>
      <c r="V110" s="3" t="s">
        <v>306</v>
      </c>
      <c r="W110" s="53"/>
      <c r="X110" s="53"/>
      <c r="Y110" s="53"/>
      <c r="Z110" s="3" t="s">
        <v>307</v>
      </c>
      <c r="AA110" s="3" t="s">
        <v>307</v>
      </c>
      <c r="AB110" s="3"/>
      <c r="AC110" s="3" t="s">
        <v>307</v>
      </c>
      <c r="AD110" s="3" t="s">
        <v>306</v>
      </c>
      <c r="AE110" s="60"/>
      <c r="AF110" s="53"/>
      <c r="AG110" s="3" t="s">
        <v>307</v>
      </c>
      <c r="AH110" s="3" t="s">
        <v>307</v>
      </c>
      <c r="AI110" s="53"/>
      <c r="AJ110" s="3" t="s">
        <v>307</v>
      </c>
      <c r="AK110" s="3" t="s">
        <v>306</v>
      </c>
      <c r="AL110" s="3"/>
      <c r="AM110" s="3"/>
      <c r="AN110" s="3"/>
      <c r="AO110" s="3"/>
      <c r="AP110" s="61" t="s">
        <v>306</v>
      </c>
      <c r="AQ110" s="3" t="s">
        <v>306</v>
      </c>
      <c r="AR110" s="3"/>
      <c r="AS110" s="3"/>
      <c r="AT110" s="3"/>
      <c r="AU110" s="3" t="s">
        <v>307</v>
      </c>
      <c r="AV110" s="3"/>
      <c r="AW110" s="3"/>
      <c r="AX110" s="3"/>
      <c r="AY110" s="3" t="s">
        <v>306</v>
      </c>
      <c r="AZ110" s="3"/>
      <c r="BA110" s="3"/>
      <c r="BB110" s="3" t="s">
        <v>306</v>
      </c>
      <c r="BC110" s="3" t="s">
        <v>306</v>
      </c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62">
        <f t="shared" si="1"/>
        <v>18</v>
      </c>
      <c r="CQ110" s="56">
        <f t="shared" si="0"/>
        <v>69</v>
      </c>
      <c r="CR110" s="1"/>
      <c r="CS110" s="1"/>
      <c r="CT110" s="1"/>
      <c r="CU110" s="1"/>
      <c r="CV110" s="1"/>
      <c r="CW110" s="1"/>
      <c r="CX110" s="1"/>
    </row>
    <row r="111" spans="1:102" ht="30" customHeight="1" x14ac:dyDescent="0.25">
      <c r="A111" s="2">
        <v>102</v>
      </c>
      <c r="B111" s="2" t="s">
        <v>208</v>
      </c>
      <c r="C111" s="2">
        <v>30500</v>
      </c>
      <c r="D111" s="58" t="s">
        <v>209</v>
      </c>
      <c r="E111" s="59" t="s">
        <v>306</v>
      </c>
      <c r="F111" s="3" t="s">
        <v>306</v>
      </c>
      <c r="G111" s="3" t="s">
        <v>306</v>
      </c>
      <c r="H111" s="3" t="s">
        <v>306</v>
      </c>
      <c r="I111" s="3" t="s">
        <v>306</v>
      </c>
      <c r="J111" s="3" t="s">
        <v>306</v>
      </c>
      <c r="K111" s="60"/>
      <c r="L111" s="3" t="s">
        <v>307</v>
      </c>
      <c r="M111" s="3" t="s">
        <v>307</v>
      </c>
      <c r="N111" s="3" t="s">
        <v>307</v>
      </c>
      <c r="O111" s="3" t="s">
        <v>307</v>
      </c>
      <c r="P111" s="3" t="s">
        <v>307</v>
      </c>
      <c r="Q111" s="3" t="s">
        <v>307</v>
      </c>
      <c r="R111" s="53"/>
      <c r="S111" s="61" t="s">
        <v>307</v>
      </c>
      <c r="T111" s="3" t="s">
        <v>306</v>
      </c>
      <c r="U111" s="3" t="s">
        <v>307</v>
      </c>
      <c r="V111" s="3" t="s">
        <v>307</v>
      </c>
      <c r="W111" s="53"/>
      <c r="X111" s="53"/>
      <c r="Y111" s="53"/>
      <c r="Z111" s="3" t="s">
        <v>307</v>
      </c>
      <c r="AA111" s="3" t="s">
        <v>307</v>
      </c>
      <c r="AB111" s="3"/>
      <c r="AC111" s="3" t="s">
        <v>307</v>
      </c>
      <c r="AD111" s="3" t="s">
        <v>307</v>
      </c>
      <c r="AE111" s="60"/>
      <c r="AF111" s="53"/>
      <c r="AG111" s="3" t="s">
        <v>307</v>
      </c>
      <c r="AH111" s="3" t="s">
        <v>307</v>
      </c>
      <c r="AI111" s="53"/>
      <c r="AJ111" s="3" t="s">
        <v>307</v>
      </c>
      <c r="AK111" s="3" t="s">
        <v>306</v>
      </c>
      <c r="AL111" s="3"/>
      <c r="AM111" s="3"/>
      <c r="AN111" s="3"/>
      <c r="AO111" s="3"/>
      <c r="AP111" s="61" t="s">
        <v>306</v>
      </c>
      <c r="AQ111" s="3" t="s">
        <v>306</v>
      </c>
      <c r="AR111" s="3"/>
      <c r="AS111" s="3"/>
      <c r="AT111" s="3"/>
      <c r="AU111" s="3" t="s">
        <v>307</v>
      </c>
      <c r="AV111" s="3"/>
      <c r="AW111" s="3"/>
      <c r="AX111" s="3"/>
      <c r="AY111" s="3" t="s">
        <v>307</v>
      </c>
      <c r="AZ111" s="3"/>
      <c r="BA111" s="3"/>
      <c r="BB111" s="3" t="s">
        <v>307</v>
      </c>
      <c r="BC111" s="3" t="s">
        <v>307</v>
      </c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62">
        <f t="shared" si="1"/>
        <v>20</v>
      </c>
      <c r="CQ111" s="56">
        <f t="shared" si="0"/>
        <v>77</v>
      </c>
      <c r="CR111" s="1"/>
      <c r="CS111" s="1"/>
      <c r="CT111" s="1"/>
      <c r="CU111" s="1"/>
      <c r="CV111" s="1"/>
      <c r="CW111" s="1"/>
      <c r="CX111" s="1"/>
    </row>
    <row r="112" spans="1:102" ht="30" customHeight="1" x14ac:dyDescent="0.25">
      <c r="A112" s="2">
        <v>103</v>
      </c>
      <c r="B112" s="2" t="s">
        <v>210</v>
      </c>
      <c r="C112" s="2">
        <v>30165</v>
      </c>
      <c r="D112" s="58" t="s">
        <v>211</v>
      </c>
      <c r="E112" s="59" t="s">
        <v>306</v>
      </c>
      <c r="F112" s="3" t="s">
        <v>306</v>
      </c>
      <c r="G112" s="3" t="s">
        <v>306</v>
      </c>
      <c r="H112" s="3" t="s">
        <v>306</v>
      </c>
      <c r="I112" s="3" t="s">
        <v>306</v>
      </c>
      <c r="J112" s="3" t="s">
        <v>306</v>
      </c>
      <c r="K112" s="60"/>
      <c r="L112" s="3" t="s">
        <v>307</v>
      </c>
      <c r="M112" s="3" t="s">
        <v>307</v>
      </c>
      <c r="N112" s="3" t="s">
        <v>307</v>
      </c>
      <c r="O112" s="3" t="s">
        <v>307</v>
      </c>
      <c r="P112" s="3" t="s">
        <v>307</v>
      </c>
      <c r="Q112" s="3" t="s">
        <v>307</v>
      </c>
      <c r="R112" s="53"/>
      <c r="S112" s="61" t="s">
        <v>307</v>
      </c>
      <c r="T112" s="3" t="s">
        <v>307</v>
      </c>
      <c r="U112" s="3" t="s">
        <v>307</v>
      </c>
      <c r="V112" s="3" t="s">
        <v>306</v>
      </c>
      <c r="W112" s="53"/>
      <c r="X112" s="53"/>
      <c r="Y112" s="53"/>
      <c r="Z112" s="3" t="s">
        <v>307</v>
      </c>
      <c r="AA112" s="3" t="s">
        <v>307</v>
      </c>
      <c r="AB112" s="3"/>
      <c r="AC112" s="3" t="s">
        <v>307</v>
      </c>
      <c r="AD112" s="3" t="s">
        <v>307</v>
      </c>
      <c r="AE112" s="60"/>
      <c r="AF112" s="53"/>
      <c r="AG112" s="3" t="s">
        <v>307</v>
      </c>
      <c r="AH112" s="3" t="s">
        <v>306</v>
      </c>
      <c r="AI112" s="53"/>
      <c r="AJ112" s="3" t="s">
        <v>307</v>
      </c>
      <c r="AK112" s="3" t="s">
        <v>307</v>
      </c>
      <c r="AL112" s="3"/>
      <c r="AM112" s="3"/>
      <c r="AN112" s="3"/>
      <c r="AO112" s="3"/>
      <c r="AP112" s="61" t="s">
        <v>306</v>
      </c>
      <c r="AQ112" s="3" t="s">
        <v>306</v>
      </c>
      <c r="AR112" s="3"/>
      <c r="AS112" s="3"/>
      <c r="AT112" s="3"/>
      <c r="AU112" s="3" t="s">
        <v>306</v>
      </c>
      <c r="AV112" s="3"/>
      <c r="AW112" s="3"/>
      <c r="AX112" s="3"/>
      <c r="AY112" s="3" t="s">
        <v>307</v>
      </c>
      <c r="AZ112" s="3"/>
      <c r="BA112" s="3"/>
      <c r="BB112" s="3" t="s">
        <v>306</v>
      </c>
      <c r="BC112" s="3" t="s">
        <v>306</v>
      </c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62">
        <f t="shared" si="1"/>
        <v>17</v>
      </c>
      <c r="CQ112" s="56">
        <f t="shared" si="0"/>
        <v>65</v>
      </c>
      <c r="CR112" s="1"/>
      <c r="CS112" s="1"/>
      <c r="CT112" s="1"/>
      <c r="CU112" s="1"/>
      <c r="CV112" s="1"/>
      <c r="CW112" s="1"/>
      <c r="CX112" s="1"/>
    </row>
    <row r="113" spans="1:102" ht="30" customHeight="1" x14ac:dyDescent="0.25">
      <c r="A113" s="2">
        <v>104</v>
      </c>
      <c r="B113" s="2" t="s">
        <v>212</v>
      </c>
      <c r="C113" s="2">
        <v>30545</v>
      </c>
      <c r="D113" s="58" t="s">
        <v>213</v>
      </c>
      <c r="E113" s="59" t="s">
        <v>306</v>
      </c>
      <c r="F113" s="3" t="s">
        <v>306</v>
      </c>
      <c r="G113" s="3" t="s">
        <v>306</v>
      </c>
      <c r="H113" s="3" t="s">
        <v>306</v>
      </c>
      <c r="I113" s="3" t="s">
        <v>306</v>
      </c>
      <c r="J113" s="3" t="s">
        <v>306</v>
      </c>
      <c r="K113" s="60"/>
      <c r="L113" s="3" t="s">
        <v>307</v>
      </c>
      <c r="M113" s="3" t="s">
        <v>307</v>
      </c>
      <c r="N113" s="3" t="s">
        <v>307</v>
      </c>
      <c r="O113" s="3" t="s">
        <v>307</v>
      </c>
      <c r="P113" s="3" t="s">
        <v>307</v>
      </c>
      <c r="Q113" s="3" t="s">
        <v>307</v>
      </c>
      <c r="R113" s="53"/>
      <c r="S113" s="61" t="s">
        <v>307</v>
      </c>
      <c r="T113" s="3" t="s">
        <v>307</v>
      </c>
      <c r="U113" s="3" t="s">
        <v>307</v>
      </c>
      <c r="V113" s="3" t="s">
        <v>306</v>
      </c>
      <c r="W113" s="53"/>
      <c r="X113" s="53"/>
      <c r="Y113" s="53"/>
      <c r="Z113" s="3" t="s">
        <v>307</v>
      </c>
      <c r="AA113" s="3" t="s">
        <v>307</v>
      </c>
      <c r="AB113" s="3"/>
      <c r="AC113" s="3" t="s">
        <v>307</v>
      </c>
      <c r="AD113" s="3" t="s">
        <v>307</v>
      </c>
      <c r="AE113" s="60"/>
      <c r="AF113" s="53"/>
      <c r="AG113" s="3" t="s">
        <v>307</v>
      </c>
      <c r="AH113" s="3" t="s">
        <v>306</v>
      </c>
      <c r="AI113" s="53"/>
      <c r="AJ113" s="3" t="s">
        <v>307</v>
      </c>
      <c r="AK113" s="3" t="s">
        <v>307</v>
      </c>
      <c r="AL113" s="3"/>
      <c r="AM113" s="3"/>
      <c r="AN113" s="3"/>
      <c r="AO113" s="3"/>
      <c r="AP113" s="61" t="s">
        <v>306</v>
      </c>
      <c r="AQ113" s="3" t="s">
        <v>306</v>
      </c>
      <c r="AR113" s="3"/>
      <c r="AS113" s="3"/>
      <c r="AT113" s="3"/>
      <c r="AU113" s="3" t="s">
        <v>306</v>
      </c>
      <c r="AV113" s="3"/>
      <c r="AW113" s="3"/>
      <c r="AX113" s="3"/>
      <c r="AY113" s="3" t="s">
        <v>307</v>
      </c>
      <c r="AZ113" s="3"/>
      <c r="BA113" s="3"/>
      <c r="BB113" s="3" t="s">
        <v>306</v>
      </c>
      <c r="BC113" s="3" t="s">
        <v>306</v>
      </c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62">
        <f t="shared" si="1"/>
        <v>17</v>
      </c>
      <c r="CQ113" s="56">
        <f t="shared" si="0"/>
        <v>65</v>
      </c>
      <c r="CR113" s="1"/>
      <c r="CS113" s="1"/>
      <c r="CT113" s="1"/>
      <c r="CU113" s="1"/>
      <c r="CV113" s="1"/>
      <c r="CW113" s="1"/>
      <c r="CX113" s="1"/>
    </row>
    <row r="114" spans="1:102" ht="30" customHeight="1" x14ac:dyDescent="0.25">
      <c r="A114" s="2">
        <v>105</v>
      </c>
      <c r="B114" s="2" t="s">
        <v>214</v>
      </c>
      <c r="C114" s="2">
        <v>30347</v>
      </c>
      <c r="D114" s="58" t="s">
        <v>215</v>
      </c>
      <c r="E114" s="59" t="s">
        <v>306</v>
      </c>
      <c r="F114" s="3" t="s">
        <v>306</v>
      </c>
      <c r="G114" s="3" t="s">
        <v>306</v>
      </c>
      <c r="H114" s="3" t="s">
        <v>306</v>
      </c>
      <c r="I114" s="3" t="s">
        <v>306</v>
      </c>
      <c r="J114" s="3" t="s">
        <v>306</v>
      </c>
      <c r="K114" s="60"/>
      <c r="L114" s="3" t="s">
        <v>306</v>
      </c>
      <c r="M114" s="3" t="s">
        <v>306</v>
      </c>
      <c r="N114" s="3" t="s">
        <v>307</v>
      </c>
      <c r="O114" s="3" t="s">
        <v>306</v>
      </c>
      <c r="P114" s="3" t="s">
        <v>306</v>
      </c>
      <c r="Q114" s="3" t="s">
        <v>306</v>
      </c>
      <c r="R114" s="53"/>
      <c r="S114" s="61" t="s">
        <v>306</v>
      </c>
      <c r="T114" s="3" t="s">
        <v>306</v>
      </c>
      <c r="U114" s="3" t="s">
        <v>307</v>
      </c>
      <c r="V114" s="3" t="s">
        <v>306</v>
      </c>
      <c r="W114" s="53"/>
      <c r="X114" s="53"/>
      <c r="Y114" s="53"/>
      <c r="Z114" s="3" t="s">
        <v>306</v>
      </c>
      <c r="AA114" s="3" t="s">
        <v>307</v>
      </c>
      <c r="AB114" s="3"/>
      <c r="AC114" s="3" t="s">
        <v>307</v>
      </c>
      <c r="AD114" s="3" t="s">
        <v>306</v>
      </c>
      <c r="AE114" s="60"/>
      <c r="AF114" s="53"/>
      <c r="AG114" s="3" t="s">
        <v>306</v>
      </c>
      <c r="AH114" s="3" t="s">
        <v>306</v>
      </c>
      <c r="AI114" s="53"/>
      <c r="AJ114" s="3" t="s">
        <v>306</v>
      </c>
      <c r="AK114" s="3" t="s">
        <v>306</v>
      </c>
      <c r="AL114" s="3"/>
      <c r="AM114" s="3"/>
      <c r="AN114" s="3"/>
      <c r="AO114" s="3"/>
      <c r="AP114" s="61" t="s">
        <v>306</v>
      </c>
      <c r="AQ114" s="3" t="s">
        <v>306</v>
      </c>
      <c r="AR114" s="3"/>
      <c r="AS114" s="3"/>
      <c r="AT114" s="3"/>
      <c r="AU114" s="3" t="s">
        <v>306</v>
      </c>
      <c r="AV114" s="3"/>
      <c r="AW114" s="3"/>
      <c r="AX114" s="3"/>
      <c r="AY114" s="3" t="s">
        <v>306</v>
      </c>
      <c r="AZ114" s="3"/>
      <c r="BA114" s="3"/>
      <c r="BB114" s="3" t="s">
        <v>306</v>
      </c>
      <c r="BC114" s="3" t="s">
        <v>306</v>
      </c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62">
        <f t="shared" si="1"/>
        <v>4</v>
      </c>
      <c r="CQ114" s="56">
        <f t="shared" si="0"/>
        <v>15</v>
      </c>
      <c r="CR114" s="1"/>
      <c r="CS114" s="1"/>
      <c r="CT114" s="1"/>
      <c r="CU114" s="1"/>
      <c r="CV114" s="1"/>
      <c r="CW114" s="1"/>
      <c r="CX114" s="1"/>
    </row>
    <row r="115" spans="1:102" ht="30" customHeight="1" x14ac:dyDescent="0.25">
      <c r="A115" s="2">
        <v>106</v>
      </c>
      <c r="B115" s="2" t="s">
        <v>216</v>
      </c>
      <c r="C115" s="2">
        <v>30427</v>
      </c>
      <c r="D115" s="58" t="s">
        <v>217</v>
      </c>
      <c r="E115" s="59" t="s">
        <v>306</v>
      </c>
      <c r="F115" s="3" t="s">
        <v>306</v>
      </c>
      <c r="G115" s="3" t="s">
        <v>306</v>
      </c>
      <c r="H115" s="3" t="s">
        <v>307</v>
      </c>
      <c r="I115" s="3" t="s">
        <v>307</v>
      </c>
      <c r="J115" s="3" t="s">
        <v>307</v>
      </c>
      <c r="K115" s="60"/>
      <c r="L115" s="3" t="s">
        <v>307</v>
      </c>
      <c r="M115" s="3" t="s">
        <v>307</v>
      </c>
      <c r="N115" s="3" t="s">
        <v>307</v>
      </c>
      <c r="O115" s="3" t="s">
        <v>307</v>
      </c>
      <c r="P115" s="3" t="s">
        <v>307</v>
      </c>
      <c r="Q115" s="3" t="s">
        <v>307</v>
      </c>
      <c r="R115" s="53"/>
      <c r="S115" s="61" t="s">
        <v>307</v>
      </c>
      <c r="T115" s="3" t="s">
        <v>307</v>
      </c>
      <c r="U115" s="3" t="s">
        <v>307</v>
      </c>
      <c r="V115" s="3" t="s">
        <v>307</v>
      </c>
      <c r="W115" s="53"/>
      <c r="X115" s="53"/>
      <c r="Y115" s="53"/>
      <c r="Z115" s="3" t="s">
        <v>306</v>
      </c>
      <c r="AA115" s="3" t="s">
        <v>306</v>
      </c>
      <c r="AB115" s="3"/>
      <c r="AC115" s="3" t="s">
        <v>307</v>
      </c>
      <c r="AD115" s="3" t="s">
        <v>307</v>
      </c>
      <c r="AE115" s="60"/>
      <c r="AF115" s="53"/>
      <c r="AG115" s="3" t="s">
        <v>307</v>
      </c>
      <c r="AH115" s="3" t="s">
        <v>307</v>
      </c>
      <c r="AI115" s="53"/>
      <c r="AJ115" s="3" t="s">
        <v>307</v>
      </c>
      <c r="AK115" s="3" t="s">
        <v>307</v>
      </c>
      <c r="AL115" s="3"/>
      <c r="AM115" s="3"/>
      <c r="AN115" s="3"/>
      <c r="AO115" s="3"/>
      <c r="AP115" s="61" t="s">
        <v>306</v>
      </c>
      <c r="AQ115" s="3" t="s">
        <v>306</v>
      </c>
      <c r="AR115" s="3"/>
      <c r="AS115" s="3"/>
      <c r="AT115" s="3"/>
      <c r="AU115" s="3" t="s">
        <v>307</v>
      </c>
      <c r="AV115" s="3"/>
      <c r="AW115" s="3"/>
      <c r="AX115" s="3"/>
      <c r="AY115" s="3" t="s">
        <v>307</v>
      </c>
      <c r="AZ115" s="3"/>
      <c r="BA115" s="3"/>
      <c r="BB115" s="3" t="s">
        <v>307</v>
      </c>
      <c r="BC115" s="3" t="s">
        <v>307</v>
      </c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62">
        <f t="shared" si="1"/>
        <v>23</v>
      </c>
      <c r="CQ115" s="56">
        <f t="shared" si="0"/>
        <v>88</v>
      </c>
      <c r="CR115" s="1"/>
      <c r="CS115" s="1"/>
      <c r="CT115" s="1"/>
      <c r="CU115" s="1"/>
      <c r="CV115" s="1"/>
      <c r="CW115" s="1"/>
      <c r="CX115" s="1"/>
    </row>
    <row r="116" spans="1:102" ht="30" customHeight="1" x14ac:dyDescent="0.25">
      <c r="A116" s="2">
        <v>107</v>
      </c>
      <c r="B116" s="2" t="s">
        <v>218</v>
      </c>
      <c r="C116" s="2">
        <v>30191</v>
      </c>
      <c r="D116" s="58" t="s">
        <v>219</v>
      </c>
      <c r="E116" s="59" t="s">
        <v>306</v>
      </c>
      <c r="F116" s="3" t="s">
        <v>306</v>
      </c>
      <c r="G116" s="3" t="s">
        <v>306</v>
      </c>
      <c r="H116" s="3" t="s">
        <v>307</v>
      </c>
      <c r="I116" s="3" t="s">
        <v>306</v>
      </c>
      <c r="J116" s="3" t="s">
        <v>306</v>
      </c>
      <c r="K116" s="60"/>
      <c r="L116" s="3" t="s">
        <v>306</v>
      </c>
      <c r="M116" s="3" t="s">
        <v>306</v>
      </c>
      <c r="N116" s="3" t="s">
        <v>306</v>
      </c>
      <c r="O116" s="3" t="s">
        <v>307</v>
      </c>
      <c r="P116" s="3" t="s">
        <v>306</v>
      </c>
      <c r="Q116" s="3" t="s">
        <v>306</v>
      </c>
      <c r="R116" s="53"/>
      <c r="S116" s="61" t="s">
        <v>306</v>
      </c>
      <c r="T116" s="3" t="s">
        <v>306</v>
      </c>
      <c r="U116" s="3" t="s">
        <v>306</v>
      </c>
      <c r="V116" s="3" t="s">
        <v>306</v>
      </c>
      <c r="W116" s="53"/>
      <c r="X116" s="53"/>
      <c r="Y116" s="53"/>
      <c r="Z116" s="3" t="s">
        <v>306</v>
      </c>
      <c r="AA116" s="3" t="s">
        <v>306</v>
      </c>
      <c r="AB116" s="3"/>
      <c r="AC116" s="3" t="s">
        <v>306</v>
      </c>
      <c r="AD116" s="3" t="s">
        <v>306</v>
      </c>
      <c r="AE116" s="60"/>
      <c r="AF116" s="53"/>
      <c r="AG116" s="3" t="s">
        <v>306</v>
      </c>
      <c r="AH116" s="3" t="s">
        <v>306</v>
      </c>
      <c r="AI116" s="53"/>
      <c r="AJ116" s="3" t="s">
        <v>306</v>
      </c>
      <c r="AK116" s="3" t="s">
        <v>306</v>
      </c>
      <c r="AL116" s="3"/>
      <c r="AM116" s="3"/>
      <c r="AN116" s="3"/>
      <c r="AO116" s="3"/>
      <c r="AP116" s="61" t="s">
        <v>306</v>
      </c>
      <c r="AQ116" s="3" t="s">
        <v>306</v>
      </c>
      <c r="AR116" s="3"/>
      <c r="AS116" s="3"/>
      <c r="AT116" s="3"/>
      <c r="AU116" s="3" t="s">
        <v>306</v>
      </c>
      <c r="AV116" s="3"/>
      <c r="AW116" s="3"/>
      <c r="AX116" s="3"/>
      <c r="AY116" s="3" t="s">
        <v>306</v>
      </c>
      <c r="AZ116" s="3"/>
      <c r="BA116" s="3"/>
      <c r="BB116" s="3" t="s">
        <v>307</v>
      </c>
      <c r="BC116" s="3" t="s">
        <v>306</v>
      </c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62">
        <f t="shared" si="1"/>
        <v>3</v>
      </c>
      <c r="CQ116" s="56">
        <f t="shared" si="0"/>
        <v>12</v>
      </c>
      <c r="CR116" s="1"/>
      <c r="CS116" s="1"/>
      <c r="CT116" s="1"/>
      <c r="CU116" s="1"/>
      <c r="CV116" s="1"/>
      <c r="CW116" s="1"/>
      <c r="CX116" s="1"/>
    </row>
    <row r="117" spans="1:102" ht="30" customHeight="1" x14ac:dyDescent="0.25">
      <c r="A117" s="2">
        <v>108</v>
      </c>
      <c r="B117" s="2" t="s">
        <v>220</v>
      </c>
      <c r="C117" s="2">
        <v>30658</v>
      </c>
      <c r="D117" s="58" t="s">
        <v>221</v>
      </c>
      <c r="E117" s="59" t="s">
        <v>306</v>
      </c>
      <c r="F117" s="3" t="s">
        <v>306</v>
      </c>
      <c r="G117" s="3" t="s">
        <v>306</v>
      </c>
      <c r="H117" s="3" t="s">
        <v>307</v>
      </c>
      <c r="I117" s="3" t="s">
        <v>306</v>
      </c>
      <c r="J117" s="3" t="s">
        <v>307</v>
      </c>
      <c r="K117" s="60"/>
      <c r="L117" s="3" t="s">
        <v>306</v>
      </c>
      <c r="M117" s="3" t="s">
        <v>307</v>
      </c>
      <c r="N117" s="3" t="s">
        <v>307</v>
      </c>
      <c r="O117" s="3" t="s">
        <v>306</v>
      </c>
      <c r="P117" s="3" t="s">
        <v>306</v>
      </c>
      <c r="Q117" s="3" t="s">
        <v>306</v>
      </c>
      <c r="R117" s="53"/>
      <c r="S117" s="61" t="s">
        <v>306</v>
      </c>
      <c r="T117" s="3" t="s">
        <v>306</v>
      </c>
      <c r="U117" s="3" t="s">
        <v>307</v>
      </c>
      <c r="V117" s="3" t="s">
        <v>306</v>
      </c>
      <c r="W117" s="53"/>
      <c r="X117" s="53"/>
      <c r="Y117" s="53"/>
      <c r="Z117" s="3" t="s">
        <v>307</v>
      </c>
      <c r="AA117" s="3" t="s">
        <v>307</v>
      </c>
      <c r="AB117" s="3"/>
      <c r="AC117" s="3" t="s">
        <v>307</v>
      </c>
      <c r="AD117" s="3" t="s">
        <v>307</v>
      </c>
      <c r="AE117" s="60"/>
      <c r="AF117" s="53"/>
      <c r="AG117" s="3" t="s">
        <v>307</v>
      </c>
      <c r="AH117" s="3" t="s">
        <v>306</v>
      </c>
      <c r="AI117" s="53"/>
      <c r="AJ117" s="3" t="s">
        <v>306</v>
      </c>
      <c r="AK117" s="3" t="s">
        <v>306</v>
      </c>
      <c r="AL117" s="3"/>
      <c r="AM117" s="3"/>
      <c r="AN117" s="3"/>
      <c r="AO117" s="3"/>
      <c r="AP117" s="61" t="s">
        <v>306</v>
      </c>
      <c r="AQ117" s="3" t="s">
        <v>306</v>
      </c>
      <c r="AR117" s="3"/>
      <c r="AS117" s="3"/>
      <c r="AT117" s="3"/>
      <c r="AU117" s="3" t="s">
        <v>306</v>
      </c>
      <c r="AV117" s="3"/>
      <c r="AW117" s="3"/>
      <c r="AX117" s="3"/>
      <c r="AY117" s="3" t="s">
        <v>306</v>
      </c>
      <c r="AZ117" s="3"/>
      <c r="BA117" s="3"/>
      <c r="BB117" s="3" t="s">
        <v>306</v>
      </c>
      <c r="BC117" s="3" t="s">
        <v>306</v>
      </c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62">
        <f t="shared" si="1"/>
        <v>10</v>
      </c>
      <c r="CQ117" s="56">
        <f t="shared" si="0"/>
        <v>38</v>
      </c>
      <c r="CR117" s="1"/>
      <c r="CS117" s="1"/>
      <c r="CT117" s="1"/>
      <c r="CU117" s="1"/>
      <c r="CV117" s="1"/>
      <c r="CW117" s="1"/>
      <c r="CX117" s="1"/>
    </row>
    <row r="118" spans="1:102" ht="30" customHeight="1" x14ac:dyDescent="0.25">
      <c r="A118" s="2">
        <v>109</v>
      </c>
      <c r="B118" s="2" t="s">
        <v>222</v>
      </c>
      <c r="C118" s="2">
        <v>30515</v>
      </c>
      <c r="D118" s="58" t="s">
        <v>223</v>
      </c>
      <c r="E118" s="59" t="s">
        <v>306</v>
      </c>
      <c r="F118" s="3" t="s">
        <v>306</v>
      </c>
      <c r="G118" s="3" t="s">
        <v>306</v>
      </c>
      <c r="H118" s="3" t="s">
        <v>306</v>
      </c>
      <c r="I118" s="3" t="s">
        <v>306</v>
      </c>
      <c r="J118" s="3" t="s">
        <v>306</v>
      </c>
      <c r="K118" s="60"/>
      <c r="L118" s="3" t="s">
        <v>306</v>
      </c>
      <c r="M118" s="3" t="s">
        <v>307</v>
      </c>
      <c r="N118" s="3" t="s">
        <v>307</v>
      </c>
      <c r="O118" s="3" t="s">
        <v>306</v>
      </c>
      <c r="P118" s="3" t="s">
        <v>306</v>
      </c>
      <c r="Q118" s="3" t="s">
        <v>307</v>
      </c>
      <c r="R118" s="53"/>
      <c r="S118" s="61" t="s">
        <v>307</v>
      </c>
      <c r="T118" s="3" t="s">
        <v>306</v>
      </c>
      <c r="U118" s="3" t="s">
        <v>307</v>
      </c>
      <c r="V118" s="3" t="s">
        <v>306</v>
      </c>
      <c r="W118" s="53"/>
      <c r="X118" s="53"/>
      <c r="Y118" s="53"/>
      <c r="Z118" s="3" t="s">
        <v>307</v>
      </c>
      <c r="AA118" s="3" t="s">
        <v>307</v>
      </c>
      <c r="AB118" s="3"/>
      <c r="AC118" s="3" t="s">
        <v>307</v>
      </c>
      <c r="AD118" s="3" t="s">
        <v>306</v>
      </c>
      <c r="AE118" s="60"/>
      <c r="AF118" s="53"/>
      <c r="AG118" s="3" t="s">
        <v>306</v>
      </c>
      <c r="AH118" s="3" t="s">
        <v>306</v>
      </c>
      <c r="AI118" s="53"/>
      <c r="AJ118" s="3" t="s">
        <v>306</v>
      </c>
      <c r="AK118" s="3" t="s">
        <v>307</v>
      </c>
      <c r="AL118" s="3"/>
      <c r="AM118" s="3"/>
      <c r="AN118" s="3"/>
      <c r="AO118" s="3"/>
      <c r="AP118" s="61" t="s">
        <v>307</v>
      </c>
      <c r="AQ118" s="3" t="s">
        <v>306</v>
      </c>
      <c r="AR118" s="3"/>
      <c r="AS118" s="3"/>
      <c r="AT118" s="3"/>
      <c r="AU118" s="3" t="s">
        <v>306</v>
      </c>
      <c r="AV118" s="3"/>
      <c r="AW118" s="3"/>
      <c r="AX118" s="3"/>
      <c r="AY118" s="3" t="s">
        <v>306</v>
      </c>
      <c r="AZ118" s="3"/>
      <c r="BA118" s="3"/>
      <c r="BB118" s="3" t="s">
        <v>307</v>
      </c>
      <c r="BC118" s="3" t="s">
        <v>306</v>
      </c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62">
        <f t="shared" si="1"/>
        <v>11</v>
      </c>
      <c r="CQ118" s="56">
        <f t="shared" si="0"/>
        <v>42</v>
      </c>
      <c r="CR118" s="1"/>
      <c r="CS118" s="1"/>
      <c r="CT118" s="1"/>
      <c r="CU118" s="1"/>
      <c r="CV118" s="1"/>
      <c r="CW118" s="1"/>
      <c r="CX118" s="1"/>
    </row>
    <row r="119" spans="1:102" ht="30" customHeight="1" x14ac:dyDescent="0.25">
      <c r="A119" s="2">
        <v>110</v>
      </c>
      <c r="B119" s="2" t="s">
        <v>224</v>
      </c>
      <c r="C119" s="2">
        <v>30541</v>
      </c>
      <c r="D119" s="58" t="s">
        <v>225</v>
      </c>
      <c r="E119" s="59" t="s">
        <v>307</v>
      </c>
      <c r="F119" s="3" t="s">
        <v>307</v>
      </c>
      <c r="G119" s="3" t="s">
        <v>307</v>
      </c>
      <c r="H119" s="3" t="s">
        <v>307</v>
      </c>
      <c r="I119" s="3" t="s">
        <v>307</v>
      </c>
      <c r="J119" s="3" t="s">
        <v>306</v>
      </c>
      <c r="K119" s="60"/>
      <c r="L119" s="3" t="s">
        <v>307</v>
      </c>
      <c r="M119" s="3" t="s">
        <v>307</v>
      </c>
      <c r="N119" s="3" t="s">
        <v>307</v>
      </c>
      <c r="O119" s="3" t="s">
        <v>307</v>
      </c>
      <c r="P119" s="3" t="s">
        <v>307</v>
      </c>
      <c r="Q119" s="3" t="s">
        <v>307</v>
      </c>
      <c r="R119" s="53"/>
      <c r="S119" s="61" t="s">
        <v>306</v>
      </c>
      <c r="T119" s="3" t="s">
        <v>307</v>
      </c>
      <c r="U119" s="3" t="s">
        <v>307</v>
      </c>
      <c r="V119" s="3" t="s">
        <v>306</v>
      </c>
      <c r="W119" s="53"/>
      <c r="X119" s="53"/>
      <c r="Y119" s="53"/>
      <c r="Z119" s="3" t="s">
        <v>307</v>
      </c>
      <c r="AA119" s="3" t="s">
        <v>307</v>
      </c>
      <c r="AB119" s="3"/>
      <c r="AC119" s="3" t="s">
        <v>307</v>
      </c>
      <c r="AD119" s="3" t="s">
        <v>307</v>
      </c>
      <c r="AE119" s="60"/>
      <c r="AF119" s="53"/>
      <c r="AG119" s="3" t="s">
        <v>307</v>
      </c>
      <c r="AH119" s="3" t="s">
        <v>307</v>
      </c>
      <c r="AI119" s="53"/>
      <c r="AJ119" s="3" t="s">
        <v>307</v>
      </c>
      <c r="AK119" s="3" t="s">
        <v>307</v>
      </c>
      <c r="AL119" s="3"/>
      <c r="AM119" s="3"/>
      <c r="AN119" s="3"/>
      <c r="AO119" s="3"/>
      <c r="AP119" s="61" t="s">
        <v>307</v>
      </c>
      <c r="AQ119" s="3" t="s">
        <v>307</v>
      </c>
      <c r="AR119" s="3"/>
      <c r="AS119" s="3"/>
      <c r="AT119" s="3"/>
      <c r="AU119" s="3" t="s">
        <v>306</v>
      </c>
      <c r="AV119" s="3"/>
      <c r="AW119" s="3"/>
      <c r="AX119" s="3"/>
      <c r="AY119" s="3" t="s">
        <v>307</v>
      </c>
      <c r="AZ119" s="3"/>
      <c r="BA119" s="3"/>
      <c r="BB119" s="3" t="s">
        <v>307</v>
      </c>
      <c r="BC119" s="3" t="s">
        <v>307</v>
      </c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62">
        <f t="shared" si="1"/>
        <v>26</v>
      </c>
      <c r="CQ119" s="56">
        <f t="shared" si="0"/>
        <v>100</v>
      </c>
      <c r="CR119" s="1"/>
      <c r="CS119" s="1"/>
      <c r="CT119" s="1"/>
      <c r="CU119" s="1"/>
      <c r="CV119" s="1"/>
      <c r="CW119" s="1"/>
      <c r="CX119" s="1"/>
    </row>
    <row r="120" spans="1:102" ht="30" customHeight="1" x14ac:dyDescent="0.25">
      <c r="A120" s="2">
        <v>111</v>
      </c>
      <c r="B120" s="2" t="s">
        <v>226</v>
      </c>
      <c r="C120" s="2">
        <v>30370</v>
      </c>
      <c r="D120" s="58" t="s">
        <v>227</v>
      </c>
      <c r="E120" s="59" t="s">
        <v>306</v>
      </c>
      <c r="F120" s="3" t="s">
        <v>307</v>
      </c>
      <c r="G120" s="3" t="s">
        <v>307</v>
      </c>
      <c r="H120" s="3" t="s">
        <v>307</v>
      </c>
      <c r="I120" s="3" t="s">
        <v>307</v>
      </c>
      <c r="J120" s="3" t="s">
        <v>306</v>
      </c>
      <c r="K120" s="60"/>
      <c r="L120" s="3" t="s">
        <v>307</v>
      </c>
      <c r="M120" s="3" t="s">
        <v>307</v>
      </c>
      <c r="N120" s="3" t="s">
        <v>307</v>
      </c>
      <c r="O120" s="3" t="s">
        <v>307</v>
      </c>
      <c r="P120" s="3"/>
      <c r="Q120" s="3" t="s">
        <v>307</v>
      </c>
      <c r="R120" s="53"/>
      <c r="S120" s="61" t="s">
        <v>307</v>
      </c>
      <c r="T120" s="3" t="s">
        <v>307</v>
      </c>
      <c r="U120" s="3" t="s">
        <v>307</v>
      </c>
      <c r="V120" s="3" t="s">
        <v>307</v>
      </c>
      <c r="W120" s="53"/>
      <c r="X120" s="53"/>
      <c r="Y120" s="53"/>
      <c r="Z120" s="3" t="s">
        <v>307</v>
      </c>
      <c r="AA120" s="3" t="s">
        <v>307</v>
      </c>
      <c r="AB120" s="3"/>
      <c r="AC120" s="3" t="s">
        <v>306</v>
      </c>
      <c r="AD120" s="3" t="s">
        <v>307</v>
      </c>
      <c r="AE120" s="60"/>
      <c r="AF120" s="53"/>
      <c r="AG120" s="3" t="s">
        <v>307</v>
      </c>
      <c r="AH120" s="3" t="s">
        <v>307</v>
      </c>
      <c r="AI120" s="53"/>
      <c r="AJ120" s="3" t="s">
        <v>307</v>
      </c>
      <c r="AK120" s="3" t="s">
        <v>307</v>
      </c>
      <c r="AL120" s="3"/>
      <c r="AM120" s="3"/>
      <c r="AN120" s="3"/>
      <c r="AO120" s="3"/>
      <c r="AP120" s="61" t="s">
        <v>306</v>
      </c>
      <c r="AQ120" s="3" t="s">
        <v>307</v>
      </c>
      <c r="AR120" s="3"/>
      <c r="AS120" s="3"/>
      <c r="AT120" s="3"/>
      <c r="AU120" s="3" t="s">
        <v>307</v>
      </c>
      <c r="AV120" s="3"/>
      <c r="AW120" s="3"/>
      <c r="AX120" s="3"/>
      <c r="AY120" s="3" t="s">
        <v>307</v>
      </c>
      <c r="AZ120" s="3"/>
      <c r="BA120" s="3"/>
      <c r="BB120" s="3" t="s">
        <v>307</v>
      </c>
      <c r="BC120" s="3" t="s">
        <v>307</v>
      </c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62">
        <f t="shared" si="1"/>
        <v>25</v>
      </c>
      <c r="CQ120" s="56">
        <f t="shared" si="0"/>
        <v>96</v>
      </c>
      <c r="CR120" s="1"/>
      <c r="CS120" s="1"/>
      <c r="CT120" s="1"/>
      <c r="CU120" s="1"/>
      <c r="CV120" s="1"/>
      <c r="CW120" s="1"/>
      <c r="CX120" s="1"/>
    </row>
    <row r="121" spans="1:102" ht="30" customHeight="1" x14ac:dyDescent="0.25">
      <c r="A121" s="2">
        <v>112</v>
      </c>
      <c r="B121" s="2" t="s">
        <v>228</v>
      </c>
      <c r="C121" s="2">
        <v>30411</v>
      </c>
      <c r="D121" s="58" t="s">
        <v>229</v>
      </c>
      <c r="E121" s="59" t="s">
        <v>306</v>
      </c>
      <c r="F121" s="3" t="s">
        <v>306</v>
      </c>
      <c r="G121" s="3" t="s">
        <v>306</v>
      </c>
      <c r="H121" s="3" t="s">
        <v>307</v>
      </c>
      <c r="I121" s="3" t="s">
        <v>307</v>
      </c>
      <c r="J121" s="3" t="s">
        <v>307</v>
      </c>
      <c r="K121" s="60"/>
      <c r="L121" s="3" t="s">
        <v>307</v>
      </c>
      <c r="M121" s="3" t="s">
        <v>306</v>
      </c>
      <c r="N121" s="3" t="s">
        <v>307</v>
      </c>
      <c r="O121" s="3" t="s">
        <v>307</v>
      </c>
      <c r="P121" s="3" t="s">
        <v>307</v>
      </c>
      <c r="Q121" s="3" t="s">
        <v>307</v>
      </c>
      <c r="R121" s="53" t="s">
        <v>306</v>
      </c>
      <c r="S121" s="61" t="s">
        <v>306</v>
      </c>
      <c r="T121" s="3" t="s">
        <v>307</v>
      </c>
      <c r="U121" s="3" t="s">
        <v>306</v>
      </c>
      <c r="V121" s="3" t="s">
        <v>307</v>
      </c>
      <c r="W121" s="53"/>
      <c r="X121" s="53"/>
      <c r="Y121" s="53"/>
      <c r="Z121" s="3" t="s">
        <v>306</v>
      </c>
      <c r="AA121" s="3" t="s">
        <v>307</v>
      </c>
      <c r="AB121" s="3"/>
      <c r="AC121" s="3" t="s">
        <v>307</v>
      </c>
      <c r="AD121" s="3" t="s">
        <v>307</v>
      </c>
      <c r="AE121" s="60"/>
      <c r="AF121" s="53"/>
      <c r="AG121" s="3" t="s">
        <v>306</v>
      </c>
      <c r="AH121" s="3" t="s">
        <v>307</v>
      </c>
      <c r="AI121" s="53"/>
      <c r="AJ121" s="3" t="s">
        <v>307</v>
      </c>
      <c r="AK121" s="3" t="s">
        <v>307</v>
      </c>
      <c r="AL121" s="3"/>
      <c r="AM121" s="3"/>
      <c r="AN121" s="3"/>
      <c r="AO121" s="3"/>
      <c r="AP121" s="61" t="s">
        <v>307</v>
      </c>
      <c r="AQ121" s="3" t="s">
        <v>307</v>
      </c>
      <c r="AR121" s="3"/>
      <c r="AS121" s="3"/>
      <c r="AT121" s="3"/>
      <c r="AU121" s="3" t="s">
        <v>307</v>
      </c>
      <c r="AV121" s="3"/>
      <c r="AW121" s="3"/>
      <c r="AX121" s="3"/>
      <c r="AY121" s="3" t="s">
        <v>307</v>
      </c>
      <c r="AZ121" s="3"/>
      <c r="BA121" s="3"/>
      <c r="BB121" s="3" t="s">
        <v>307</v>
      </c>
      <c r="BC121" s="3" t="s">
        <v>307</v>
      </c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62">
        <f t="shared" si="1"/>
        <v>22</v>
      </c>
      <c r="CQ121" s="56">
        <f t="shared" si="0"/>
        <v>85</v>
      </c>
      <c r="CR121" s="1"/>
      <c r="CS121" s="1"/>
      <c r="CT121" s="1"/>
      <c r="CU121" s="1"/>
      <c r="CV121" s="1"/>
      <c r="CW121" s="1"/>
      <c r="CX121" s="1"/>
    </row>
    <row r="122" spans="1:102" ht="30" customHeight="1" x14ac:dyDescent="0.25">
      <c r="A122" s="2">
        <v>113</v>
      </c>
      <c r="B122" s="2" t="s">
        <v>230</v>
      </c>
      <c r="C122" s="2">
        <v>30461</v>
      </c>
      <c r="D122" s="58" t="s">
        <v>231</v>
      </c>
      <c r="E122" s="59" t="s">
        <v>306</v>
      </c>
      <c r="F122" s="3" t="s">
        <v>306</v>
      </c>
      <c r="G122" s="3" t="s">
        <v>306</v>
      </c>
      <c r="H122" s="3" t="s">
        <v>306</v>
      </c>
      <c r="I122" s="3" t="s">
        <v>306</v>
      </c>
      <c r="J122" s="3" t="s">
        <v>306</v>
      </c>
      <c r="K122" s="60"/>
      <c r="L122" s="3" t="s">
        <v>306</v>
      </c>
      <c r="M122" s="3" t="s">
        <v>306</v>
      </c>
      <c r="N122" s="3" t="s">
        <v>306</v>
      </c>
      <c r="O122" s="3" t="s">
        <v>306</v>
      </c>
      <c r="P122" s="3" t="s">
        <v>306</v>
      </c>
      <c r="Q122" s="3" t="s">
        <v>306</v>
      </c>
      <c r="R122" s="53"/>
      <c r="S122" s="61" t="s">
        <v>306</v>
      </c>
      <c r="T122" s="3" t="s">
        <v>306</v>
      </c>
      <c r="U122" s="3" t="s">
        <v>306</v>
      </c>
      <c r="V122" s="3" t="s">
        <v>306</v>
      </c>
      <c r="W122" s="53"/>
      <c r="X122" s="53"/>
      <c r="Y122" s="53"/>
      <c r="Z122" s="3" t="s">
        <v>306</v>
      </c>
      <c r="AA122" s="3" t="s">
        <v>307</v>
      </c>
      <c r="AB122" s="3"/>
      <c r="AC122" s="3" t="s">
        <v>306</v>
      </c>
      <c r="AD122" s="3" t="s">
        <v>307</v>
      </c>
      <c r="AE122" s="60"/>
      <c r="AF122" s="53"/>
      <c r="AG122" s="3" t="s">
        <v>306</v>
      </c>
      <c r="AH122" s="3" t="s">
        <v>307</v>
      </c>
      <c r="AI122" s="53"/>
      <c r="AJ122" s="3" t="s">
        <v>306</v>
      </c>
      <c r="AK122" s="3" t="s">
        <v>306</v>
      </c>
      <c r="AL122" s="3"/>
      <c r="AM122" s="3"/>
      <c r="AN122" s="3"/>
      <c r="AO122" s="3"/>
      <c r="AP122" s="61" t="s">
        <v>306</v>
      </c>
      <c r="AQ122" s="3" t="s">
        <v>306</v>
      </c>
      <c r="AR122" s="3"/>
      <c r="AS122" s="3"/>
      <c r="AT122" s="3"/>
      <c r="AU122" s="3" t="s">
        <v>306</v>
      </c>
      <c r="AV122" s="3"/>
      <c r="AW122" s="3"/>
      <c r="AX122" s="3"/>
      <c r="AY122" s="3" t="s">
        <v>307</v>
      </c>
      <c r="AZ122" s="3"/>
      <c r="BA122" s="3"/>
      <c r="BB122" s="3" t="s">
        <v>307</v>
      </c>
      <c r="BC122" s="3" t="s">
        <v>306</v>
      </c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62">
        <f t="shared" si="1"/>
        <v>5</v>
      </c>
      <c r="CQ122" s="56">
        <f t="shared" si="0"/>
        <v>19</v>
      </c>
      <c r="CR122" s="1"/>
      <c r="CS122" s="1"/>
      <c r="CT122" s="1"/>
      <c r="CU122" s="1"/>
      <c r="CV122" s="1"/>
      <c r="CW122" s="1"/>
      <c r="CX122" s="1"/>
    </row>
    <row r="123" spans="1:102" ht="30" customHeight="1" x14ac:dyDescent="0.25">
      <c r="A123" s="2">
        <v>114</v>
      </c>
      <c r="B123" s="2" t="s">
        <v>232</v>
      </c>
      <c r="C123" s="2">
        <v>30687</v>
      </c>
      <c r="D123" s="58" t="s">
        <v>233</v>
      </c>
      <c r="E123" s="59" t="s">
        <v>307</v>
      </c>
      <c r="F123" s="3" t="s">
        <v>307</v>
      </c>
      <c r="G123" s="3" t="s">
        <v>307</v>
      </c>
      <c r="H123" s="3" t="s">
        <v>306</v>
      </c>
      <c r="I123" s="3" t="s">
        <v>306</v>
      </c>
      <c r="J123" s="3" t="s">
        <v>306</v>
      </c>
      <c r="K123" s="60"/>
      <c r="L123" s="3" t="s">
        <v>306</v>
      </c>
      <c r="M123" s="3" t="s">
        <v>307</v>
      </c>
      <c r="N123" s="3" t="s">
        <v>306</v>
      </c>
      <c r="O123" s="3" t="s">
        <v>306</v>
      </c>
      <c r="P123" s="3" t="s">
        <v>306</v>
      </c>
      <c r="Q123" s="3" t="s">
        <v>306</v>
      </c>
      <c r="R123" s="53"/>
      <c r="S123" s="61" t="s">
        <v>306</v>
      </c>
      <c r="T123" s="3" t="s">
        <v>306</v>
      </c>
      <c r="U123" s="3" t="s">
        <v>307</v>
      </c>
      <c r="V123" s="3" t="s">
        <v>306</v>
      </c>
      <c r="W123" s="53"/>
      <c r="X123" s="53"/>
      <c r="Y123" s="53"/>
      <c r="Z123" s="3" t="s">
        <v>306</v>
      </c>
      <c r="AA123" s="3" t="s">
        <v>306</v>
      </c>
      <c r="AB123" s="3"/>
      <c r="AC123" s="3" t="s">
        <v>307</v>
      </c>
      <c r="AD123" s="3" t="s">
        <v>307</v>
      </c>
      <c r="AE123" s="60"/>
      <c r="AF123" s="53"/>
      <c r="AG123" s="3" t="s">
        <v>307</v>
      </c>
      <c r="AH123" s="3" t="s">
        <v>307</v>
      </c>
      <c r="AI123" s="53"/>
      <c r="AJ123" s="3" t="s">
        <v>306</v>
      </c>
      <c r="AK123" s="3" t="s">
        <v>307</v>
      </c>
      <c r="AL123" s="3"/>
      <c r="AM123" s="3"/>
      <c r="AN123" s="3"/>
      <c r="AO123" s="3"/>
      <c r="AP123" s="61" t="s">
        <v>307</v>
      </c>
      <c r="AQ123" s="3" t="s">
        <v>306</v>
      </c>
      <c r="AR123" s="3"/>
      <c r="AS123" s="3"/>
      <c r="AT123" s="3"/>
      <c r="AU123" s="3" t="s">
        <v>306</v>
      </c>
      <c r="AV123" s="3"/>
      <c r="AW123" s="3"/>
      <c r="AX123" s="3"/>
      <c r="AY123" s="3" t="s">
        <v>306</v>
      </c>
      <c r="AZ123" s="3"/>
      <c r="BA123" s="3"/>
      <c r="BB123" s="3" t="s">
        <v>307</v>
      </c>
      <c r="BC123" s="3" t="s">
        <v>306</v>
      </c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62">
        <f t="shared" si="1"/>
        <v>12</v>
      </c>
      <c r="CQ123" s="56">
        <f t="shared" si="0"/>
        <v>46</v>
      </c>
      <c r="CR123" s="1"/>
      <c r="CS123" s="1"/>
      <c r="CT123" s="1"/>
      <c r="CU123" s="1"/>
      <c r="CV123" s="1"/>
      <c r="CW123" s="1"/>
      <c r="CX123" s="1"/>
    </row>
    <row r="124" spans="1:102" ht="30" customHeight="1" x14ac:dyDescent="0.25">
      <c r="A124" s="2">
        <v>115</v>
      </c>
      <c r="B124" s="2" t="s">
        <v>234</v>
      </c>
      <c r="C124" s="2">
        <v>30185</v>
      </c>
      <c r="D124" s="58" t="s">
        <v>235</v>
      </c>
      <c r="E124" s="59" t="s">
        <v>306</v>
      </c>
      <c r="F124" s="3" t="s">
        <v>306</v>
      </c>
      <c r="G124" s="3" t="s">
        <v>306</v>
      </c>
      <c r="H124" s="3" t="s">
        <v>306</v>
      </c>
      <c r="I124" s="3" t="s">
        <v>307</v>
      </c>
      <c r="J124" s="3" t="s">
        <v>307</v>
      </c>
      <c r="K124" s="60"/>
      <c r="L124" s="3" t="s">
        <v>306</v>
      </c>
      <c r="M124" s="3" t="s">
        <v>307</v>
      </c>
      <c r="N124" s="3" t="s">
        <v>307</v>
      </c>
      <c r="O124" s="3" t="s">
        <v>307</v>
      </c>
      <c r="P124" s="3" t="s">
        <v>307</v>
      </c>
      <c r="Q124" s="3" t="s">
        <v>307</v>
      </c>
      <c r="R124" s="53"/>
      <c r="S124" s="61" t="s">
        <v>307</v>
      </c>
      <c r="T124" s="3" t="s">
        <v>307</v>
      </c>
      <c r="U124" s="3" t="s">
        <v>307</v>
      </c>
      <c r="V124" s="3" t="s">
        <v>307</v>
      </c>
      <c r="W124" s="53"/>
      <c r="X124" s="53"/>
      <c r="Y124" s="53"/>
      <c r="Z124" s="3" t="s">
        <v>307</v>
      </c>
      <c r="AA124" s="3" t="s">
        <v>307</v>
      </c>
      <c r="AB124" s="3"/>
      <c r="AC124" s="3" t="s">
        <v>307</v>
      </c>
      <c r="AD124" s="3" t="s">
        <v>307</v>
      </c>
      <c r="AE124" s="60"/>
      <c r="AF124" s="53"/>
      <c r="AG124" s="3" t="s">
        <v>307</v>
      </c>
      <c r="AH124" s="3" t="s">
        <v>307</v>
      </c>
      <c r="AI124" s="53"/>
      <c r="AJ124" s="3" t="s">
        <v>306</v>
      </c>
      <c r="AK124" s="3" t="s">
        <v>307</v>
      </c>
      <c r="AL124" s="3"/>
      <c r="AM124" s="3"/>
      <c r="AN124" s="3"/>
      <c r="AO124" s="3"/>
      <c r="AP124" s="61" t="s">
        <v>306</v>
      </c>
      <c r="AQ124" s="3" t="s">
        <v>306</v>
      </c>
      <c r="AR124" s="3"/>
      <c r="AS124" s="3"/>
      <c r="AT124" s="3"/>
      <c r="AU124" s="3" t="s">
        <v>306</v>
      </c>
      <c r="AV124" s="3"/>
      <c r="AW124" s="3"/>
      <c r="AX124" s="3"/>
      <c r="AY124" s="3" t="s">
        <v>306</v>
      </c>
      <c r="AZ124" s="3"/>
      <c r="BA124" s="3"/>
      <c r="BB124" s="3" t="s">
        <v>307</v>
      </c>
      <c r="BC124" s="3" t="s">
        <v>306</v>
      </c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62">
        <f t="shared" si="1"/>
        <v>19</v>
      </c>
      <c r="CQ124" s="56">
        <f t="shared" si="0"/>
        <v>73</v>
      </c>
      <c r="CR124" s="1"/>
      <c r="CS124" s="1"/>
      <c r="CT124" s="1"/>
      <c r="CU124" s="1"/>
      <c r="CV124" s="1"/>
      <c r="CW124" s="1"/>
      <c r="CX124" s="1"/>
    </row>
    <row r="125" spans="1:102" ht="30" customHeight="1" x14ac:dyDescent="0.25">
      <c r="A125" s="2">
        <v>116</v>
      </c>
      <c r="B125" s="2" t="s">
        <v>236</v>
      </c>
      <c r="C125" s="2">
        <v>30417</v>
      </c>
      <c r="D125" s="58" t="s">
        <v>237</v>
      </c>
      <c r="E125" s="59" t="s">
        <v>306</v>
      </c>
      <c r="F125" s="3" t="s">
        <v>307</v>
      </c>
      <c r="G125" s="3" t="s">
        <v>307</v>
      </c>
      <c r="H125" s="3" t="s">
        <v>306</v>
      </c>
      <c r="I125" s="3" t="s">
        <v>306</v>
      </c>
      <c r="J125" s="3" t="s">
        <v>307</v>
      </c>
      <c r="K125" s="60"/>
      <c r="L125" s="3" t="s">
        <v>306</v>
      </c>
      <c r="M125" s="3" t="s">
        <v>306</v>
      </c>
      <c r="N125" s="3" t="s">
        <v>307</v>
      </c>
      <c r="O125" s="3" t="s">
        <v>307</v>
      </c>
      <c r="P125" s="3" t="s">
        <v>307</v>
      </c>
      <c r="Q125" s="3" t="s">
        <v>306</v>
      </c>
      <c r="R125" s="53"/>
      <c r="S125" s="61" t="s">
        <v>307</v>
      </c>
      <c r="T125" s="3" t="s">
        <v>306</v>
      </c>
      <c r="U125" s="3" t="s">
        <v>307</v>
      </c>
      <c r="V125" s="3" t="s">
        <v>307</v>
      </c>
      <c r="W125" s="53"/>
      <c r="X125" s="53"/>
      <c r="Y125" s="53"/>
      <c r="Z125" s="3" t="s">
        <v>307</v>
      </c>
      <c r="AA125" s="3" t="s">
        <v>307</v>
      </c>
      <c r="AB125" s="3"/>
      <c r="AC125" s="3" t="s">
        <v>307</v>
      </c>
      <c r="AD125" s="3" t="s">
        <v>307</v>
      </c>
      <c r="AE125" s="60"/>
      <c r="AF125" s="53"/>
      <c r="AG125" s="3" t="s">
        <v>307</v>
      </c>
      <c r="AH125" s="3" t="s">
        <v>307</v>
      </c>
      <c r="AI125" s="53"/>
      <c r="AJ125" s="3" t="s">
        <v>306</v>
      </c>
      <c r="AK125" s="3" t="s">
        <v>306</v>
      </c>
      <c r="AL125" s="3"/>
      <c r="AM125" s="3"/>
      <c r="AN125" s="3"/>
      <c r="AO125" s="3"/>
      <c r="AP125" s="61" t="s">
        <v>307</v>
      </c>
      <c r="AQ125" s="3" t="s">
        <v>306</v>
      </c>
      <c r="AR125" s="3"/>
      <c r="AS125" s="3"/>
      <c r="AT125" s="3"/>
      <c r="AU125" s="3" t="s">
        <v>306</v>
      </c>
      <c r="AV125" s="3"/>
      <c r="AW125" s="3"/>
      <c r="AX125" s="3"/>
      <c r="AY125" s="3" t="s">
        <v>306</v>
      </c>
      <c r="AZ125" s="3"/>
      <c r="BA125" s="3"/>
      <c r="BB125" s="3" t="s">
        <v>307</v>
      </c>
      <c r="BC125" s="3" t="s">
        <v>306</v>
      </c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62">
        <f t="shared" si="1"/>
        <v>17</v>
      </c>
      <c r="CQ125" s="56">
        <f t="shared" si="0"/>
        <v>65</v>
      </c>
      <c r="CR125" s="1"/>
      <c r="CS125" s="1"/>
      <c r="CT125" s="1"/>
      <c r="CU125" s="1"/>
      <c r="CV125" s="1"/>
      <c r="CW125" s="1"/>
      <c r="CX125" s="1"/>
    </row>
    <row r="126" spans="1:102" ht="30" customHeight="1" x14ac:dyDescent="0.25">
      <c r="A126" s="2">
        <v>117</v>
      </c>
      <c r="B126" s="2" t="s">
        <v>238</v>
      </c>
      <c r="C126" s="2">
        <v>30790</v>
      </c>
      <c r="D126" s="58" t="s">
        <v>239</v>
      </c>
      <c r="E126" s="59" t="s">
        <v>306</v>
      </c>
      <c r="F126" s="3" t="s">
        <v>306</v>
      </c>
      <c r="G126" s="3" t="s">
        <v>306</v>
      </c>
      <c r="H126" s="3" t="s">
        <v>306</v>
      </c>
      <c r="I126" s="3" t="s">
        <v>306</v>
      </c>
      <c r="J126" s="3" t="s">
        <v>306</v>
      </c>
      <c r="K126" s="60"/>
      <c r="L126" s="3" t="s">
        <v>307</v>
      </c>
      <c r="M126" s="3" t="s">
        <v>307</v>
      </c>
      <c r="N126" s="3" t="s">
        <v>307</v>
      </c>
      <c r="O126" s="3" t="s">
        <v>307</v>
      </c>
      <c r="P126" s="3" t="s">
        <v>307</v>
      </c>
      <c r="Q126" s="3" t="s">
        <v>306</v>
      </c>
      <c r="R126" s="53"/>
      <c r="S126" s="61" t="s">
        <v>307</v>
      </c>
      <c r="T126" s="3" t="s">
        <v>307</v>
      </c>
      <c r="U126" s="3" t="s">
        <v>307</v>
      </c>
      <c r="V126" s="3" t="s">
        <v>306</v>
      </c>
      <c r="W126" s="53"/>
      <c r="X126" s="53"/>
      <c r="Y126" s="53"/>
      <c r="Z126" s="3" t="s">
        <v>306</v>
      </c>
      <c r="AA126" s="3" t="s">
        <v>306</v>
      </c>
      <c r="AB126" s="3"/>
      <c r="AC126" s="3" t="s">
        <v>307</v>
      </c>
      <c r="AD126" s="3" t="s">
        <v>306</v>
      </c>
      <c r="AE126" s="60"/>
      <c r="AF126" s="53"/>
      <c r="AG126" s="3" t="s">
        <v>307</v>
      </c>
      <c r="AH126" s="3" t="s">
        <v>307</v>
      </c>
      <c r="AI126" s="53"/>
      <c r="AJ126" s="3" t="s">
        <v>307</v>
      </c>
      <c r="AK126" s="3" t="s">
        <v>307</v>
      </c>
      <c r="AL126" s="3"/>
      <c r="AM126" s="3"/>
      <c r="AN126" s="3"/>
      <c r="AO126" s="3"/>
      <c r="AP126" s="61" t="s">
        <v>307</v>
      </c>
      <c r="AQ126" s="3" t="s">
        <v>307</v>
      </c>
      <c r="AR126" s="3"/>
      <c r="AS126" s="3"/>
      <c r="AT126" s="3"/>
      <c r="AU126" s="3" t="s">
        <v>306</v>
      </c>
      <c r="AV126" s="3"/>
      <c r="AW126" s="3"/>
      <c r="AX126" s="3"/>
      <c r="AY126" s="3" t="s">
        <v>307</v>
      </c>
      <c r="AZ126" s="3"/>
      <c r="BA126" s="3"/>
      <c r="BB126" s="3" t="s">
        <v>306</v>
      </c>
      <c r="BC126" s="3" t="s">
        <v>307</v>
      </c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62">
        <f t="shared" si="1"/>
        <v>17</v>
      </c>
      <c r="CQ126" s="56">
        <f t="shared" si="0"/>
        <v>65</v>
      </c>
      <c r="CR126" s="1"/>
      <c r="CS126" s="1"/>
      <c r="CT126" s="1"/>
      <c r="CU126" s="1"/>
      <c r="CV126" s="1"/>
      <c r="CW126" s="1"/>
      <c r="CX126" s="1"/>
    </row>
    <row r="127" spans="1:102" ht="30" customHeight="1" x14ac:dyDescent="0.25">
      <c r="A127" s="2">
        <v>118</v>
      </c>
      <c r="B127" s="2" t="s">
        <v>240</v>
      </c>
      <c r="C127" s="2">
        <v>30083</v>
      </c>
      <c r="D127" s="58" t="s">
        <v>241</v>
      </c>
      <c r="E127" s="59" t="s">
        <v>306</v>
      </c>
      <c r="F127" s="3" t="s">
        <v>306</v>
      </c>
      <c r="G127" s="3" t="s">
        <v>306</v>
      </c>
      <c r="H127" s="3" t="s">
        <v>306</v>
      </c>
      <c r="I127" s="3" t="s">
        <v>307</v>
      </c>
      <c r="J127" s="3" t="s">
        <v>307</v>
      </c>
      <c r="K127" s="60"/>
      <c r="L127" s="3" t="s">
        <v>306</v>
      </c>
      <c r="M127" s="3" t="s">
        <v>307</v>
      </c>
      <c r="N127" s="3" t="s">
        <v>307</v>
      </c>
      <c r="O127" s="3" t="s">
        <v>307</v>
      </c>
      <c r="P127" s="3" t="s">
        <v>307</v>
      </c>
      <c r="Q127" s="3" t="s">
        <v>307</v>
      </c>
      <c r="R127" s="53"/>
      <c r="S127" s="61" t="s">
        <v>307</v>
      </c>
      <c r="T127" s="3" t="s">
        <v>307</v>
      </c>
      <c r="U127" s="3" t="s">
        <v>307</v>
      </c>
      <c r="V127" s="3" t="s">
        <v>307</v>
      </c>
      <c r="W127" s="53"/>
      <c r="X127" s="53"/>
      <c r="Y127" s="53"/>
      <c r="Z127" s="3" t="s">
        <v>307</v>
      </c>
      <c r="AA127" s="3" t="s">
        <v>307</v>
      </c>
      <c r="AB127" s="3"/>
      <c r="AC127" s="3" t="s">
        <v>307</v>
      </c>
      <c r="AD127" s="3" t="s">
        <v>307</v>
      </c>
      <c r="AE127" s="60"/>
      <c r="AF127" s="53"/>
      <c r="AG127" s="3" t="s">
        <v>307</v>
      </c>
      <c r="AH127" s="3" t="s">
        <v>307</v>
      </c>
      <c r="AI127" s="53"/>
      <c r="AJ127" s="3" t="s">
        <v>306</v>
      </c>
      <c r="AK127" s="3" t="s">
        <v>307</v>
      </c>
      <c r="AL127" s="3"/>
      <c r="AM127" s="3"/>
      <c r="AN127" s="3"/>
      <c r="AO127" s="3"/>
      <c r="AP127" s="61" t="s">
        <v>306</v>
      </c>
      <c r="AQ127" s="3" t="s">
        <v>306</v>
      </c>
      <c r="AR127" s="3"/>
      <c r="AS127" s="3"/>
      <c r="AT127" s="3"/>
      <c r="AU127" s="3" t="s">
        <v>307</v>
      </c>
      <c r="AV127" s="3"/>
      <c r="AW127" s="3"/>
      <c r="AX127" s="3"/>
      <c r="AY127" s="3" t="s">
        <v>307</v>
      </c>
      <c r="AZ127" s="3"/>
      <c r="BA127" s="3"/>
      <c r="BB127" s="3" t="s">
        <v>306</v>
      </c>
      <c r="BC127" s="3" t="s">
        <v>307</v>
      </c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62">
        <f t="shared" si="1"/>
        <v>21</v>
      </c>
      <c r="CQ127" s="56">
        <f t="shared" si="0"/>
        <v>81</v>
      </c>
      <c r="CR127" s="1"/>
      <c r="CS127" s="1"/>
      <c r="CT127" s="1"/>
      <c r="CU127" s="1"/>
      <c r="CV127" s="1"/>
      <c r="CW127" s="1"/>
      <c r="CX127" s="1"/>
    </row>
    <row r="128" spans="1:102" ht="30" customHeight="1" x14ac:dyDescent="0.25">
      <c r="A128" s="2">
        <v>119</v>
      </c>
      <c r="B128" s="2" t="s">
        <v>242</v>
      </c>
      <c r="C128" s="2">
        <v>30331</v>
      </c>
      <c r="D128" s="58" t="s">
        <v>243</v>
      </c>
      <c r="E128" s="59" t="s">
        <v>306</v>
      </c>
      <c r="F128" s="3" t="s">
        <v>306</v>
      </c>
      <c r="G128" s="3" t="s">
        <v>306</v>
      </c>
      <c r="H128" s="3" t="s">
        <v>306</v>
      </c>
      <c r="I128" s="3" t="s">
        <v>306</v>
      </c>
      <c r="J128" s="3" t="s">
        <v>306</v>
      </c>
      <c r="K128" s="60"/>
      <c r="L128" s="3" t="s">
        <v>306</v>
      </c>
      <c r="M128" s="3" t="s">
        <v>307</v>
      </c>
      <c r="N128" s="3" t="s">
        <v>307</v>
      </c>
      <c r="O128" s="3" t="s">
        <v>307</v>
      </c>
      <c r="P128" s="3" t="s">
        <v>306</v>
      </c>
      <c r="Q128" s="3" t="s">
        <v>306</v>
      </c>
      <c r="R128" s="53"/>
      <c r="S128" s="61" t="s">
        <v>306</v>
      </c>
      <c r="T128" s="3" t="s">
        <v>306</v>
      </c>
      <c r="U128" s="3" t="s">
        <v>306</v>
      </c>
      <c r="V128" s="3" t="s">
        <v>306</v>
      </c>
      <c r="W128" s="53"/>
      <c r="X128" s="53"/>
      <c r="Y128" s="53"/>
      <c r="Z128" s="3" t="s">
        <v>306</v>
      </c>
      <c r="AA128" s="3" t="s">
        <v>306</v>
      </c>
      <c r="AB128" s="3"/>
      <c r="AC128" s="3" t="s">
        <v>306</v>
      </c>
      <c r="AD128" s="3" t="s">
        <v>307</v>
      </c>
      <c r="AE128" s="60"/>
      <c r="AF128" s="53"/>
      <c r="AG128" s="3" t="s">
        <v>306</v>
      </c>
      <c r="AH128" s="3" t="s">
        <v>306</v>
      </c>
      <c r="AI128" s="53"/>
      <c r="AJ128" s="3" t="s">
        <v>306</v>
      </c>
      <c r="AK128" s="3" t="s">
        <v>306</v>
      </c>
      <c r="AL128" s="3"/>
      <c r="AM128" s="3"/>
      <c r="AN128" s="3"/>
      <c r="AO128" s="3"/>
      <c r="AP128" s="61" t="s">
        <v>306</v>
      </c>
      <c r="AQ128" s="3" t="s">
        <v>306</v>
      </c>
      <c r="AR128" s="3"/>
      <c r="AS128" s="3"/>
      <c r="AT128" s="3"/>
      <c r="AU128" s="3" t="s">
        <v>306</v>
      </c>
      <c r="AV128" s="3"/>
      <c r="AW128" s="3"/>
      <c r="AX128" s="3"/>
      <c r="AY128" s="3" t="s">
        <v>307</v>
      </c>
      <c r="AZ128" s="3"/>
      <c r="BA128" s="3"/>
      <c r="BB128" s="3" t="s">
        <v>306</v>
      </c>
      <c r="BC128" s="3" t="s">
        <v>306</v>
      </c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62">
        <f t="shared" si="1"/>
        <v>5</v>
      </c>
      <c r="CQ128" s="56">
        <f t="shared" si="0"/>
        <v>19</v>
      </c>
      <c r="CR128" s="1"/>
      <c r="CS128" s="1"/>
      <c r="CT128" s="1"/>
      <c r="CU128" s="1"/>
      <c r="CV128" s="1"/>
      <c r="CW128" s="1"/>
      <c r="CX128" s="1"/>
    </row>
    <row r="129" spans="1:102" ht="30" customHeight="1" x14ac:dyDescent="0.25">
      <c r="A129" s="2">
        <v>120</v>
      </c>
      <c r="B129" s="2" t="s">
        <v>244</v>
      </c>
      <c r="C129" s="2">
        <v>30526</v>
      </c>
      <c r="D129" s="58" t="s">
        <v>245</v>
      </c>
      <c r="E129" s="59" t="s">
        <v>306</v>
      </c>
      <c r="F129" s="3" t="s">
        <v>306</v>
      </c>
      <c r="G129" s="3" t="s">
        <v>306</v>
      </c>
      <c r="H129" s="3" t="s">
        <v>306</v>
      </c>
      <c r="I129" s="3" t="s">
        <v>306</v>
      </c>
      <c r="J129" s="3" t="s">
        <v>306</v>
      </c>
      <c r="K129" s="60"/>
      <c r="L129" s="3" t="s">
        <v>307</v>
      </c>
      <c r="M129" s="3" t="s">
        <v>307</v>
      </c>
      <c r="N129" s="3" t="s">
        <v>307</v>
      </c>
      <c r="O129" s="3" t="s">
        <v>306</v>
      </c>
      <c r="P129" s="3" t="s">
        <v>306</v>
      </c>
      <c r="Q129" s="3" t="s">
        <v>306</v>
      </c>
      <c r="R129" s="53"/>
      <c r="S129" s="61" t="s">
        <v>306</v>
      </c>
      <c r="T129" s="3" t="s">
        <v>306</v>
      </c>
      <c r="U129" s="3" t="s">
        <v>307</v>
      </c>
      <c r="V129" s="3" t="s">
        <v>307</v>
      </c>
      <c r="W129" s="53"/>
      <c r="X129" s="53"/>
      <c r="Y129" s="53"/>
      <c r="Z129" s="3" t="s">
        <v>306</v>
      </c>
      <c r="AA129" s="3" t="s">
        <v>307</v>
      </c>
      <c r="AB129" s="3"/>
      <c r="AC129" s="3" t="s">
        <v>307</v>
      </c>
      <c r="AD129" s="3" t="s">
        <v>307</v>
      </c>
      <c r="AE129" s="60"/>
      <c r="AF129" s="53"/>
      <c r="AG129" s="3" t="s">
        <v>306</v>
      </c>
      <c r="AH129" s="3" t="s">
        <v>306</v>
      </c>
      <c r="AI129" s="53"/>
      <c r="AJ129" s="3" t="s">
        <v>306</v>
      </c>
      <c r="AK129" s="3" t="s">
        <v>307</v>
      </c>
      <c r="AL129" s="3"/>
      <c r="AM129" s="3"/>
      <c r="AN129" s="3"/>
      <c r="AO129" s="3"/>
      <c r="AP129" s="61" t="s">
        <v>306</v>
      </c>
      <c r="AQ129" s="3" t="s">
        <v>306</v>
      </c>
      <c r="AR129" s="3"/>
      <c r="AS129" s="3"/>
      <c r="AT129" s="3"/>
      <c r="AU129" s="3" t="s">
        <v>306</v>
      </c>
      <c r="AV129" s="3"/>
      <c r="AW129" s="3"/>
      <c r="AX129" s="3"/>
      <c r="AY129" s="3" t="s">
        <v>307</v>
      </c>
      <c r="AZ129" s="3"/>
      <c r="BA129" s="3"/>
      <c r="BB129" s="3" t="s">
        <v>307</v>
      </c>
      <c r="BC129" s="3" t="s">
        <v>307</v>
      </c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62">
        <f t="shared" si="1"/>
        <v>12</v>
      </c>
      <c r="CQ129" s="56">
        <f t="shared" si="0"/>
        <v>46</v>
      </c>
      <c r="CR129" s="1"/>
      <c r="CS129" s="1"/>
      <c r="CT129" s="1"/>
      <c r="CU129" s="1"/>
      <c r="CV129" s="1"/>
      <c r="CW129" s="1"/>
      <c r="CX129" s="1"/>
    </row>
    <row r="130" spans="1:102" ht="30" customHeight="1" x14ac:dyDescent="0.25">
      <c r="A130" s="2">
        <v>121</v>
      </c>
      <c r="B130" s="2" t="s">
        <v>246</v>
      </c>
      <c r="C130" s="2">
        <v>30357</v>
      </c>
      <c r="D130" s="58" t="s">
        <v>247</v>
      </c>
      <c r="E130" s="3" t="s">
        <v>306</v>
      </c>
      <c r="F130" s="3" t="s">
        <v>306</v>
      </c>
      <c r="G130" s="3" t="s">
        <v>306</v>
      </c>
      <c r="H130" s="3" t="s">
        <v>306</v>
      </c>
      <c r="I130" s="3" t="s">
        <v>307</v>
      </c>
      <c r="J130" s="3" t="s">
        <v>307</v>
      </c>
      <c r="K130" s="60"/>
      <c r="L130" s="3" t="s">
        <v>307</v>
      </c>
      <c r="M130" s="3" t="s">
        <v>307</v>
      </c>
      <c r="N130" s="3" t="s">
        <v>307</v>
      </c>
      <c r="O130" s="3" t="s">
        <v>307</v>
      </c>
      <c r="P130" s="3" t="s">
        <v>307</v>
      </c>
      <c r="Q130" s="3" t="s">
        <v>307</v>
      </c>
      <c r="R130" s="53"/>
      <c r="S130" s="61" t="s">
        <v>307</v>
      </c>
      <c r="T130" s="3" t="s">
        <v>307</v>
      </c>
      <c r="U130" s="3" t="s">
        <v>307</v>
      </c>
      <c r="V130" s="3" t="s">
        <v>307</v>
      </c>
      <c r="W130" s="53"/>
      <c r="X130" s="53"/>
      <c r="Y130" s="53"/>
      <c r="Z130" s="3" t="s">
        <v>307</v>
      </c>
      <c r="AA130" s="3" t="s">
        <v>307</v>
      </c>
      <c r="AB130" s="3"/>
      <c r="AC130" s="3" t="s">
        <v>306</v>
      </c>
      <c r="AD130" s="3" t="s">
        <v>307</v>
      </c>
      <c r="AE130" s="60"/>
      <c r="AF130" s="53"/>
      <c r="AG130" s="3" t="s">
        <v>307</v>
      </c>
      <c r="AH130" s="3" t="s">
        <v>307</v>
      </c>
      <c r="AI130" s="53"/>
      <c r="AJ130" s="3" t="s">
        <v>306</v>
      </c>
      <c r="AK130" s="3" t="s">
        <v>306</v>
      </c>
      <c r="AL130" s="3"/>
      <c r="AM130" s="3"/>
      <c r="AN130" s="3"/>
      <c r="AO130" s="3"/>
      <c r="AP130" s="61" t="s">
        <v>306</v>
      </c>
      <c r="AQ130" s="3" t="s">
        <v>306</v>
      </c>
      <c r="AR130" s="3"/>
      <c r="AS130" s="3"/>
      <c r="AT130" s="3"/>
      <c r="AU130" s="3" t="s">
        <v>306</v>
      </c>
      <c r="AV130" s="3"/>
      <c r="AW130" s="3"/>
      <c r="AX130" s="3"/>
      <c r="AY130" s="3" t="s">
        <v>307</v>
      </c>
      <c r="AZ130" s="3"/>
      <c r="BA130" s="3"/>
      <c r="BB130" s="3" t="s">
        <v>307</v>
      </c>
      <c r="BC130" s="3" t="s">
        <v>307</v>
      </c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62">
        <f t="shared" si="1"/>
        <v>20</v>
      </c>
      <c r="CQ130" s="56">
        <f t="shared" si="0"/>
        <v>77</v>
      </c>
      <c r="CR130" s="1"/>
      <c r="CS130" s="1"/>
      <c r="CT130" s="1"/>
      <c r="CU130" s="1"/>
      <c r="CV130" s="1"/>
      <c r="CW130" s="1"/>
      <c r="CX130" s="1"/>
    </row>
    <row r="131" spans="1:102" ht="30" customHeight="1" x14ac:dyDescent="0.25">
      <c r="A131" s="2">
        <v>122</v>
      </c>
      <c r="B131" s="2" t="s">
        <v>248</v>
      </c>
      <c r="C131" s="2">
        <v>30202</v>
      </c>
      <c r="D131" s="58" t="s">
        <v>249</v>
      </c>
      <c r="E131" s="59" t="s">
        <v>306</v>
      </c>
      <c r="F131" s="3" t="s">
        <v>307</v>
      </c>
      <c r="G131" s="3" t="s">
        <v>307</v>
      </c>
      <c r="H131" s="3" t="s">
        <v>307</v>
      </c>
      <c r="I131" s="3" t="s">
        <v>306</v>
      </c>
      <c r="J131" s="3" t="s">
        <v>307</v>
      </c>
      <c r="K131" s="60"/>
      <c r="L131" s="3" t="s">
        <v>307</v>
      </c>
      <c r="M131" s="3" t="s">
        <v>307</v>
      </c>
      <c r="N131" s="3" t="s">
        <v>307</v>
      </c>
      <c r="O131" s="3" t="s">
        <v>306</v>
      </c>
      <c r="P131" s="3" t="s">
        <v>306</v>
      </c>
      <c r="Q131" s="3" t="s">
        <v>307</v>
      </c>
      <c r="R131" s="53"/>
      <c r="S131" s="61" t="s">
        <v>307</v>
      </c>
      <c r="T131" s="3" t="s">
        <v>307</v>
      </c>
      <c r="U131" s="3" t="s">
        <v>307</v>
      </c>
      <c r="V131" s="3" t="s">
        <v>307</v>
      </c>
      <c r="W131" s="53"/>
      <c r="X131" s="53"/>
      <c r="Y131" s="53"/>
      <c r="Z131" s="3" t="s">
        <v>307</v>
      </c>
      <c r="AA131" s="3" t="s">
        <v>307</v>
      </c>
      <c r="AB131" s="3"/>
      <c r="AC131" s="3" t="s">
        <v>307</v>
      </c>
      <c r="AD131" s="3" t="s">
        <v>307</v>
      </c>
      <c r="AE131" s="60"/>
      <c r="AF131" s="53"/>
      <c r="AG131" s="3" t="s">
        <v>306</v>
      </c>
      <c r="AH131" s="3" t="s">
        <v>307</v>
      </c>
      <c r="AI131" s="53"/>
      <c r="AJ131" s="3" t="s">
        <v>306</v>
      </c>
      <c r="AK131" s="3" t="s">
        <v>306</v>
      </c>
      <c r="AL131" s="3"/>
      <c r="AM131" s="3"/>
      <c r="AN131" s="3"/>
      <c r="AO131" s="3"/>
      <c r="AP131" s="61" t="s">
        <v>307</v>
      </c>
      <c r="AQ131" s="3" t="s">
        <v>307</v>
      </c>
      <c r="AR131" s="3"/>
      <c r="AS131" s="3"/>
      <c r="AT131" s="3"/>
      <c r="AU131" s="3" t="s">
        <v>306</v>
      </c>
      <c r="AV131" s="3"/>
      <c r="AW131" s="3"/>
      <c r="AX131" s="3"/>
      <c r="AY131" s="3" t="s">
        <v>307</v>
      </c>
      <c r="AZ131" s="3"/>
      <c r="BA131" s="3"/>
      <c r="BB131" s="3" t="s">
        <v>307</v>
      </c>
      <c r="BC131" s="3" t="s">
        <v>307</v>
      </c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62">
        <f t="shared" si="1"/>
        <v>22</v>
      </c>
      <c r="CQ131" s="56">
        <f t="shared" si="0"/>
        <v>85</v>
      </c>
      <c r="CR131" s="1"/>
      <c r="CS131" s="1"/>
      <c r="CT131" s="1"/>
      <c r="CU131" s="1"/>
      <c r="CV131" s="1"/>
      <c r="CW131" s="1"/>
      <c r="CX131" s="1"/>
    </row>
    <row r="132" spans="1:102" ht="30" customHeight="1" x14ac:dyDescent="0.25">
      <c r="A132" s="2">
        <v>123</v>
      </c>
      <c r="B132" s="2" t="s">
        <v>250</v>
      </c>
      <c r="C132" s="2">
        <v>30602</v>
      </c>
      <c r="D132" s="58" t="s">
        <v>251</v>
      </c>
      <c r="E132" s="59" t="s">
        <v>307</v>
      </c>
      <c r="F132" s="3" t="s">
        <v>307</v>
      </c>
      <c r="G132" s="3" t="s">
        <v>307</v>
      </c>
      <c r="H132" s="3" t="s">
        <v>307</v>
      </c>
      <c r="I132" s="3" t="s">
        <v>307</v>
      </c>
      <c r="J132" s="3" t="s">
        <v>307</v>
      </c>
      <c r="K132" s="60"/>
      <c r="L132" s="3" t="s">
        <v>307</v>
      </c>
      <c r="M132" s="3" t="s">
        <v>307</v>
      </c>
      <c r="N132" s="3" t="s">
        <v>307</v>
      </c>
      <c r="O132" s="3" t="s">
        <v>307</v>
      </c>
      <c r="P132" s="3" t="s">
        <v>307</v>
      </c>
      <c r="Q132" s="3" t="s">
        <v>307</v>
      </c>
      <c r="R132" s="53"/>
      <c r="S132" s="61" t="s">
        <v>306</v>
      </c>
      <c r="T132" s="3" t="s">
        <v>307</v>
      </c>
      <c r="U132" s="3" t="s">
        <v>307</v>
      </c>
      <c r="V132" s="3" t="s">
        <v>306</v>
      </c>
      <c r="W132" s="53"/>
      <c r="X132" s="53"/>
      <c r="Y132" s="53"/>
      <c r="Z132" s="3" t="s">
        <v>306</v>
      </c>
      <c r="AA132" s="3" t="s">
        <v>307</v>
      </c>
      <c r="AB132" s="3"/>
      <c r="AC132" s="3" t="s">
        <v>307</v>
      </c>
      <c r="AD132" s="3" t="s">
        <v>307</v>
      </c>
      <c r="AE132" s="60"/>
      <c r="AF132" s="53"/>
      <c r="AG132" s="3" t="s">
        <v>307</v>
      </c>
      <c r="AH132" s="3" t="s">
        <v>307</v>
      </c>
      <c r="AI132" s="53"/>
      <c r="AJ132" s="3" t="s">
        <v>306</v>
      </c>
      <c r="AK132" s="3" t="s">
        <v>306</v>
      </c>
      <c r="AL132" s="3"/>
      <c r="AM132" s="3"/>
      <c r="AN132" s="3"/>
      <c r="AO132" s="3"/>
      <c r="AP132" s="61" t="s">
        <v>306</v>
      </c>
      <c r="AQ132" s="3" t="s">
        <v>306</v>
      </c>
      <c r="AR132" s="3"/>
      <c r="AS132" s="3"/>
      <c r="AT132" s="3"/>
      <c r="AU132" s="3" t="s">
        <v>306</v>
      </c>
      <c r="AV132" s="3"/>
      <c r="AW132" s="3"/>
      <c r="AX132" s="3"/>
      <c r="AY132" s="3" t="s">
        <v>306</v>
      </c>
      <c r="AZ132" s="3"/>
      <c r="BA132" s="3"/>
      <c r="BB132" s="3" t="s">
        <v>306</v>
      </c>
      <c r="BC132" s="3" t="s">
        <v>306</v>
      </c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62">
        <f t="shared" si="1"/>
        <v>19</v>
      </c>
      <c r="CQ132" s="56">
        <f t="shared" si="0"/>
        <v>73</v>
      </c>
      <c r="CR132" s="1"/>
      <c r="CS132" s="1"/>
      <c r="CT132" s="1"/>
      <c r="CU132" s="1"/>
      <c r="CV132" s="1"/>
      <c r="CW132" s="1"/>
      <c r="CX132" s="1"/>
    </row>
    <row r="133" spans="1:102" ht="30" customHeight="1" x14ac:dyDescent="0.25">
      <c r="A133" s="2">
        <v>124</v>
      </c>
      <c r="B133" s="2" t="s">
        <v>252</v>
      </c>
      <c r="C133" s="2">
        <v>30200</v>
      </c>
      <c r="D133" s="58" t="s">
        <v>253</v>
      </c>
      <c r="E133" s="59" t="s">
        <v>306</v>
      </c>
      <c r="F133" s="3" t="s">
        <v>307</v>
      </c>
      <c r="G133" s="3" t="s">
        <v>307</v>
      </c>
      <c r="H133" s="3" t="s">
        <v>307</v>
      </c>
      <c r="I133" s="3" t="s">
        <v>306</v>
      </c>
      <c r="J133" s="3" t="s">
        <v>306</v>
      </c>
      <c r="K133" s="60"/>
      <c r="L133" s="3" t="s">
        <v>307</v>
      </c>
      <c r="M133" s="3" t="s">
        <v>307</v>
      </c>
      <c r="N133" s="3" t="s">
        <v>307</v>
      </c>
      <c r="O133" s="3" t="s">
        <v>307</v>
      </c>
      <c r="P133" s="3" t="s">
        <v>307</v>
      </c>
      <c r="Q133" s="3" t="s">
        <v>307</v>
      </c>
      <c r="R133" s="53"/>
      <c r="S133" s="61" t="s">
        <v>307</v>
      </c>
      <c r="T133" s="3" t="s">
        <v>307</v>
      </c>
      <c r="U133" s="3" t="s">
        <v>307</v>
      </c>
      <c r="V133" s="3" t="s">
        <v>307</v>
      </c>
      <c r="W133" s="53"/>
      <c r="X133" s="53"/>
      <c r="Y133" s="53"/>
      <c r="Z133" s="3" t="s">
        <v>307</v>
      </c>
      <c r="AA133" s="3" t="s">
        <v>307</v>
      </c>
      <c r="AB133" s="3"/>
      <c r="AC133" s="3" t="s">
        <v>307</v>
      </c>
      <c r="AD133" s="3" t="s">
        <v>307</v>
      </c>
      <c r="AE133" s="60"/>
      <c r="AF133" s="53"/>
      <c r="AG133" s="3" t="s">
        <v>307</v>
      </c>
      <c r="AH133" s="3" t="s">
        <v>307</v>
      </c>
      <c r="AI133" s="53"/>
      <c r="AJ133" s="3" t="s">
        <v>306</v>
      </c>
      <c r="AK133" s="3" t="s">
        <v>306</v>
      </c>
      <c r="AL133" s="3"/>
      <c r="AM133" s="3"/>
      <c r="AN133" s="3"/>
      <c r="AO133" s="3"/>
      <c r="AP133" s="61" t="s">
        <v>306</v>
      </c>
      <c r="AQ133" s="3" t="s">
        <v>307</v>
      </c>
      <c r="AR133" s="3"/>
      <c r="AS133" s="3"/>
      <c r="AT133" s="3"/>
      <c r="AU133" s="3" t="s">
        <v>306</v>
      </c>
      <c r="AV133" s="3"/>
      <c r="AW133" s="3"/>
      <c r="AX133" s="3"/>
      <c r="AY133" s="3" t="s">
        <v>307</v>
      </c>
      <c r="AZ133" s="3"/>
      <c r="BA133" s="3"/>
      <c r="BB133" s="3" t="s">
        <v>307</v>
      </c>
      <c r="BC133" s="3" t="s">
        <v>307</v>
      </c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62">
        <f t="shared" si="1"/>
        <v>23</v>
      </c>
      <c r="CQ133" s="56">
        <f t="shared" si="0"/>
        <v>88</v>
      </c>
      <c r="CR133" s="1"/>
      <c r="CS133" s="1"/>
      <c r="CT133" s="1"/>
      <c r="CU133" s="1"/>
      <c r="CV133" s="1"/>
      <c r="CW133" s="1"/>
      <c r="CX133" s="1"/>
    </row>
    <row r="134" spans="1:102" ht="30" customHeight="1" x14ac:dyDescent="0.25">
      <c r="A134" s="2">
        <v>125</v>
      </c>
      <c r="B134" s="2" t="s">
        <v>254</v>
      </c>
      <c r="C134" s="2">
        <v>30221</v>
      </c>
      <c r="D134" s="58" t="s">
        <v>255</v>
      </c>
      <c r="E134" s="59" t="s">
        <v>306</v>
      </c>
      <c r="F134" s="3" t="s">
        <v>306</v>
      </c>
      <c r="G134" s="3" t="s">
        <v>306</v>
      </c>
      <c r="H134" s="3" t="s">
        <v>306</v>
      </c>
      <c r="I134" s="3" t="s">
        <v>306</v>
      </c>
      <c r="J134" s="3" t="s">
        <v>306</v>
      </c>
      <c r="K134" s="60"/>
      <c r="L134" s="3" t="s">
        <v>306</v>
      </c>
      <c r="M134" s="3" t="s">
        <v>306</v>
      </c>
      <c r="N134" s="3" t="s">
        <v>306</v>
      </c>
      <c r="O134" s="3" t="s">
        <v>306</v>
      </c>
      <c r="P134" s="3" t="s">
        <v>306</v>
      </c>
      <c r="Q134" s="3" t="s">
        <v>306</v>
      </c>
      <c r="R134" s="53"/>
      <c r="S134" s="61" t="s">
        <v>306</v>
      </c>
      <c r="T134" s="3" t="s">
        <v>306</v>
      </c>
      <c r="U134" s="3" t="s">
        <v>306</v>
      </c>
      <c r="V134" s="3" t="s">
        <v>306</v>
      </c>
      <c r="W134" s="53"/>
      <c r="X134" s="53"/>
      <c r="Y134" s="53"/>
      <c r="Z134" s="3" t="s">
        <v>306</v>
      </c>
      <c r="AA134" s="3" t="s">
        <v>306</v>
      </c>
      <c r="AB134" s="3"/>
      <c r="AC134" s="3" t="s">
        <v>306</v>
      </c>
      <c r="AD134" s="3" t="s">
        <v>306</v>
      </c>
      <c r="AE134" s="60"/>
      <c r="AF134" s="53"/>
      <c r="AG134" s="3" t="s">
        <v>306</v>
      </c>
      <c r="AH134" s="3" t="s">
        <v>307</v>
      </c>
      <c r="AI134" s="53"/>
      <c r="AJ134" s="3" t="s">
        <v>306</v>
      </c>
      <c r="AK134" s="3" t="s">
        <v>306</v>
      </c>
      <c r="AL134" s="3"/>
      <c r="AM134" s="3"/>
      <c r="AN134" s="3"/>
      <c r="AO134" s="3"/>
      <c r="AP134" s="61" t="s">
        <v>306</v>
      </c>
      <c r="AQ134" s="3" t="s">
        <v>306</v>
      </c>
      <c r="AR134" s="3"/>
      <c r="AS134" s="3"/>
      <c r="AT134" s="3"/>
      <c r="AU134" s="3" t="s">
        <v>306</v>
      </c>
      <c r="AV134" s="3"/>
      <c r="AW134" s="3"/>
      <c r="AX134" s="3"/>
      <c r="AY134" s="3" t="s">
        <v>306</v>
      </c>
      <c r="AZ134" s="3"/>
      <c r="BA134" s="3"/>
      <c r="BB134" s="3" t="s">
        <v>306</v>
      </c>
      <c r="BC134" s="3" t="s">
        <v>306</v>
      </c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62">
        <f t="shared" si="1"/>
        <v>1</v>
      </c>
      <c r="CQ134" s="56">
        <f t="shared" si="0"/>
        <v>4</v>
      </c>
      <c r="CR134" s="1"/>
      <c r="CS134" s="1"/>
      <c r="CT134" s="1"/>
      <c r="CU134" s="1"/>
      <c r="CV134" s="1"/>
      <c r="CW134" s="1"/>
      <c r="CX134" s="1"/>
    </row>
    <row r="135" spans="1:102" ht="30" customHeight="1" x14ac:dyDescent="0.25">
      <c r="A135" s="2">
        <v>126</v>
      </c>
      <c r="B135" s="2" t="s">
        <v>256</v>
      </c>
      <c r="C135" s="2">
        <v>30306</v>
      </c>
      <c r="D135" s="58" t="s">
        <v>257</v>
      </c>
      <c r="E135" s="59" t="s">
        <v>306</v>
      </c>
      <c r="F135" s="3" t="s">
        <v>306</v>
      </c>
      <c r="G135" s="3" t="s">
        <v>306</v>
      </c>
      <c r="H135" s="3" t="s">
        <v>306</v>
      </c>
      <c r="I135" s="3" t="s">
        <v>306</v>
      </c>
      <c r="J135" s="3" t="s">
        <v>307</v>
      </c>
      <c r="K135" s="60"/>
      <c r="L135" s="3" t="s">
        <v>306</v>
      </c>
      <c r="M135" s="3" t="s">
        <v>307</v>
      </c>
      <c r="N135" s="3" t="s">
        <v>307</v>
      </c>
      <c r="O135" s="3" t="s">
        <v>306</v>
      </c>
      <c r="P135" s="3" t="s">
        <v>306</v>
      </c>
      <c r="Q135" s="3" t="s">
        <v>306</v>
      </c>
      <c r="R135" s="53"/>
      <c r="S135" s="61" t="s">
        <v>307</v>
      </c>
      <c r="T135" s="3" t="s">
        <v>306</v>
      </c>
      <c r="U135" s="3" t="s">
        <v>306</v>
      </c>
      <c r="V135" s="3" t="s">
        <v>306</v>
      </c>
      <c r="W135" s="53"/>
      <c r="X135" s="53"/>
      <c r="Y135" s="53"/>
      <c r="Z135" s="3" t="s">
        <v>306</v>
      </c>
      <c r="AA135" s="3" t="s">
        <v>306</v>
      </c>
      <c r="AB135" s="3"/>
      <c r="AC135" s="3" t="s">
        <v>306</v>
      </c>
      <c r="AD135" s="3" t="s">
        <v>306</v>
      </c>
      <c r="AE135" s="60"/>
      <c r="AF135" s="53"/>
      <c r="AG135" s="3" t="s">
        <v>306</v>
      </c>
      <c r="AH135" s="3" t="s">
        <v>306</v>
      </c>
      <c r="AI135" s="53"/>
      <c r="AJ135" s="3" t="s">
        <v>306</v>
      </c>
      <c r="AK135" s="3" t="s">
        <v>306</v>
      </c>
      <c r="AL135" s="3"/>
      <c r="AM135" s="3"/>
      <c r="AN135" s="3"/>
      <c r="AO135" s="3"/>
      <c r="AP135" s="61" t="s">
        <v>306</v>
      </c>
      <c r="AQ135" s="3" t="s">
        <v>306</v>
      </c>
      <c r="AR135" s="3"/>
      <c r="AS135" s="3"/>
      <c r="AT135" s="3"/>
      <c r="AU135" s="3" t="s">
        <v>306</v>
      </c>
      <c r="AV135" s="3"/>
      <c r="AW135" s="3"/>
      <c r="AX135" s="3"/>
      <c r="AY135" s="3" t="s">
        <v>307</v>
      </c>
      <c r="AZ135" s="3"/>
      <c r="BA135" s="3"/>
      <c r="BB135" s="3" t="s">
        <v>307</v>
      </c>
      <c r="BC135" s="3" t="s">
        <v>306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62">
        <f t="shared" si="1"/>
        <v>6</v>
      </c>
      <c r="CQ135" s="56">
        <f t="shared" si="0"/>
        <v>23</v>
      </c>
      <c r="CR135" s="1"/>
      <c r="CS135" s="1"/>
      <c r="CT135" s="1"/>
      <c r="CU135" s="1"/>
      <c r="CV135" s="1"/>
      <c r="CW135" s="1"/>
      <c r="CX135" s="1"/>
    </row>
    <row r="136" spans="1:102" ht="30" customHeight="1" x14ac:dyDescent="0.25">
      <c r="A136" s="2">
        <v>127</v>
      </c>
      <c r="B136" s="2" t="s">
        <v>258</v>
      </c>
      <c r="C136" s="2">
        <v>30089</v>
      </c>
      <c r="D136" s="58" t="s">
        <v>259</v>
      </c>
      <c r="E136" s="59" t="s">
        <v>306</v>
      </c>
      <c r="F136" s="3" t="s">
        <v>306</v>
      </c>
      <c r="G136" s="3" t="s">
        <v>306</v>
      </c>
      <c r="H136" s="3" t="s">
        <v>306</v>
      </c>
      <c r="I136" s="3" t="s">
        <v>306</v>
      </c>
      <c r="J136" s="3" t="s">
        <v>306</v>
      </c>
      <c r="K136" s="60"/>
      <c r="L136" s="3" t="s">
        <v>306</v>
      </c>
      <c r="M136" s="3" t="s">
        <v>307</v>
      </c>
      <c r="N136" s="3" t="s">
        <v>307</v>
      </c>
      <c r="O136" s="3" t="s">
        <v>307</v>
      </c>
      <c r="P136" s="3" t="s">
        <v>307</v>
      </c>
      <c r="Q136" s="3" t="s">
        <v>307</v>
      </c>
      <c r="R136" s="53" t="s">
        <v>306</v>
      </c>
      <c r="S136" s="61" t="s">
        <v>306</v>
      </c>
      <c r="T136" s="3" t="s">
        <v>306</v>
      </c>
      <c r="U136" s="3" t="s">
        <v>307</v>
      </c>
      <c r="V136" s="3" t="s">
        <v>307</v>
      </c>
      <c r="W136" s="53"/>
      <c r="X136" s="53"/>
      <c r="Y136" s="53"/>
      <c r="Z136" s="3" t="s">
        <v>307</v>
      </c>
      <c r="AA136" s="3"/>
      <c r="AB136" s="3"/>
      <c r="AC136" s="3" t="s">
        <v>306</v>
      </c>
      <c r="AD136" s="3" t="s">
        <v>306</v>
      </c>
      <c r="AE136" s="60"/>
      <c r="AF136" s="53"/>
      <c r="AG136" s="3" t="s">
        <v>307</v>
      </c>
      <c r="AH136" s="3" t="s">
        <v>307</v>
      </c>
      <c r="AI136" s="53"/>
      <c r="AJ136" s="3" t="s">
        <v>306</v>
      </c>
      <c r="AK136" s="3" t="s">
        <v>306</v>
      </c>
      <c r="AL136" s="3"/>
      <c r="AM136" s="3"/>
      <c r="AN136" s="3"/>
      <c r="AO136" s="3"/>
      <c r="AP136" s="61" t="s">
        <v>306</v>
      </c>
      <c r="AQ136" s="3" t="s">
        <v>306</v>
      </c>
      <c r="AR136" s="3"/>
      <c r="AS136" s="3"/>
      <c r="AT136" s="3"/>
      <c r="AU136" s="3" t="s">
        <v>306</v>
      </c>
      <c r="AV136" s="3"/>
      <c r="AW136" s="3"/>
      <c r="AX136" s="3"/>
      <c r="AY136" s="3" t="s">
        <v>306</v>
      </c>
      <c r="AZ136" s="3"/>
      <c r="BA136" s="3"/>
      <c r="BB136" s="3" t="s">
        <v>306</v>
      </c>
      <c r="BC136" s="3" t="s">
        <v>306</v>
      </c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62">
        <f t="shared" si="1"/>
        <v>10</v>
      </c>
      <c r="CQ136" s="56">
        <f t="shared" si="0"/>
        <v>38</v>
      </c>
      <c r="CR136" s="1"/>
      <c r="CS136" s="1"/>
      <c r="CT136" s="1"/>
      <c r="CU136" s="1"/>
      <c r="CV136" s="1"/>
      <c r="CW136" s="1"/>
      <c r="CX136" s="1"/>
    </row>
    <row r="137" spans="1:102" ht="30" customHeight="1" x14ac:dyDescent="0.25">
      <c r="A137" s="63">
        <v>128</v>
      </c>
      <c r="B137" s="63" t="s">
        <v>260</v>
      </c>
      <c r="C137" s="63">
        <v>30321</v>
      </c>
      <c r="D137" s="64" t="s">
        <v>261</v>
      </c>
      <c r="E137" s="59" t="s">
        <v>306</v>
      </c>
      <c r="F137" s="3" t="s">
        <v>306</v>
      </c>
      <c r="G137" s="3" t="s">
        <v>306</v>
      </c>
      <c r="H137" s="3" t="s">
        <v>306</v>
      </c>
      <c r="I137" s="3" t="s">
        <v>306</v>
      </c>
      <c r="J137" s="3" t="s">
        <v>306</v>
      </c>
      <c r="K137" s="60"/>
      <c r="L137" s="3" t="s">
        <v>306</v>
      </c>
      <c r="M137" s="3" t="s">
        <v>306</v>
      </c>
      <c r="N137" s="3" t="s">
        <v>306</v>
      </c>
      <c r="O137" s="3" t="s">
        <v>306</v>
      </c>
      <c r="P137" s="3" t="s">
        <v>306</v>
      </c>
      <c r="Q137" s="3" t="s">
        <v>306</v>
      </c>
      <c r="R137" s="53"/>
      <c r="S137" s="61" t="s">
        <v>306</v>
      </c>
      <c r="T137" s="3" t="s">
        <v>306</v>
      </c>
      <c r="U137" s="3" t="s">
        <v>307</v>
      </c>
      <c r="V137" s="3" t="s">
        <v>306</v>
      </c>
      <c r="W137" s="53"/>
      <c r="X137" s="53"/>
      <c r="Y137" s="53"/>
      <c r="Z137" s="3" t="s">
        <v>306</v>
      </c>
      <c r="AA137" s="3" t="s">
        <v>306</v>
      </c>
      <c r="AB137" s="3"/>
      <c r="AC137" s="3" t="s">
        <v>306</v>
      </c>
      <c r="AD137" s="3" t="s">
        <v>306</v>
      </c>
      <c r="AE137" s="60"/>
      <c r="AF137" s="53"/>
      <c r="AG137" s="3" t="s">
        <v>306</v>
      </c>
      <c r="AH137" s="3" t="s">
        <v>306</v>
      </c>
      <c r="AI137" s="53"/>
      <c r="AJ137" s="3" t="s">
        <v>306</v>
      </c>
      <c r="AK137" s="3" t="s">
        <v>306</v>
      </c>
      <c r="AL137" s="3"/>
      <c r="AM137" s="3"/>
      <c r="AN137" s="3"/>
      <c r="AO137" s="3"/>
      <c r="AP137" s="61" t="s">
        <v>306</v>
      </c>
      <c r="AQ137" s="3" t="s">
        <v>306</v>
      </c>
      <c r="AR137" s="3"/>
      <c r="AS137" s="3"/>
      <c r="AT137" s="3"/>
      <c r="AU137" s="3" t="s">
        <v>306</v>
      </c>
      <c r="AV137" s="3"/>
      <c r="AW137" s="3"/>
      <c r="AX137" s="3"/>
      <c r="AY137" s="3" t="s">
        <v>306</v>
      </c>
      <c r="AZ137" s="3"/>
      <c r="BA137" s="3"/>
      <c r="BB137" s="3" t="s">
        <v>306</v>
      </c>
      <c r="BC137" s="3" t="s">
        <v>306</v>
      </c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62">
        <f t="shared" si="1"/>
        <v>1</v>
      </c>
      <c r="CQ137" s="56">
        <f t="shared" si="0"/>
        <v>4</v>
      </c>
      <c r="CR137" s="1"/>
      <c r="CS137" s="1"/>
      <c r="CT137" s="1"/>
      <c r="CU137" s="1"/>
      <c r="CV137" s="1"/>
      <c r="CW137" s="1"/>
      <c r="CX137" s="1"/>
    </row>
    <row r="138" spans="1:102" ht="30" customHeight="1" x14ac:dyDescent="0.25">
      <c r="A138" s="2">
        <v>129</v>
      </c>
      <c r="B138" s="2" t="s">
        <v>262</v>
      </c>
      <c r="C138" s="2">
        <v>32367</v>
      </c>
      <c r="D138" s="58" t="s">
        <v>263</v>
      </c>
      <c r="E138" s="59" t="s">
        <v>306</v>
      </c>
      <c r="F138" s="3" t="s">
        <v>306</v>
      </c>
      <c r="G138" s="3" t="s">
        <v>306</v>
      </c>
      <c r="H138" s="3" t="s">
        <v>306</v>
      </c>
      <c r="I138" s="3" t="s">
        <v>306</v>
      </c>
      <c r="J138" s="3" t="s">
        <v>306</v>
      </c>
      <c r="K138" s="60"/>
      <c r="L138" s="3" t="s">
        <v>307</v>
      </c>
      <c r="M138" s="3" t="s">
        <v>307</v>
      </c>
      <c r="N138" s="3" t="s">
        <v>307</v>
      </c>
      <c r="O138" s="3" t="s">
        <v>307</v>
      </c>
      <c r="P138" s="3" t="s">
        <v>307</v>
      </c>
      <c r="Q138" s="3" t="s">
        <v>307</v>
      </c>
      <c r="R138" s="53"/>
      <c r="S138" s="61" t="s">
        <v>307</v>
      </c>
      <c r="T138" s="3" t="s">
        <v>306</v>
      </c>
      <c r="U138" s="3" t="s">
        <v>307</v>
      </c>
      <c r="V138" s="3" t="s">
        <v>307</v>
      </c>
      <c r="W138" s="53"/>
      <c r="X138" s="53"/>
      <c r="Y138" s="53"/>
      <c r="Z138" s="3" t="s">
        <v>307</v>
      </c>
      <c r="AA138" s="3" t="s">
        <v>307</v>
      </c>
      <c r="AB138" s="3"/>
      <c r="AC138" s="3" t="s">
        <v>307</v>
      </c>
      <c r="AD138" s="3" t="s">
        <v>307</v>
      </c>
      <c r="AE138" s="60"/>
      <c r="AF138" s="53"/>
      <c r="AG138" s="3" t="s">
        <v>307</v>
      </c>
      <c r="AH138" s="3" t="s">
        <v>307</v>
      </c>
      <c r="AI138" s="53"/>
      <c r="AJ138" s="3" t="s">
        <v>306</v>
      </c>
      <c r="AK138" s="3" t="s">
        <v>306</v>
      </c>
      <c r="AL138" s="3"/>
      <c r="AM138" s="3"/>
      <c r="AN138" s="3"/>
      <c r="AO138" s="3"/>
      <c r="AP138" s="61" t="s">
        <v>306</v>
      </c>
      <c r="AQ138" s="3" t="s">
        <v>306</v>
      </c>
      <c r="AR138" s="3"/>
      <c r="AS138" s="3"/>
      <c r="AT138" s="3"/>
      <c r="AU138" s="3" t="s">
        <v>306</v>
      </c>
      <c r="AV138" s="3"/>
      <c r="AW138" s="3"/>
      <c r="AX138" s="3"/>
      <c r="AY138" s="3" t="s">
        <v>307</v>
      </c>
      <c r="AZ138" s="3"/>
      <c r="BA138" s="3"/>
      <c r="BB138" s="3" t="s">
        <v>307</v>
      </c>
      <c r="BC138" s="3" t="s">
        <v>306</v>
      </c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62">
        <f t="shared" si="1"/>
        <v>17</v>
      </c>
      <c r="CQ138" s="56">
        <f t="shared" si="0"/>
        <v>65</v>
      </c>
      <c r="CR138" s="1"/>
      <c r="CS138" s="1"/>
      <c r="CT138" s="1"/>
      <c r="CU138" s="1"/>
      <c r="CV138" s="1"/>
      <c r="CW138" s="1"/>
      <c r="CX138" s="1"/>
    </row>
    <row r="139" spans="1:102" ht="30" customHeight="1" x14ac:dyDescent="0.25">
      <c r="A139" s="2">
        <v>130</v>
      </c>
      <c r="B139" s="2" t="s">
        <v>264</v>
      </c>
      <c r="C139" s="2">
        <v>32549</v>
      </c>
      <c r="D139" s="58" t="s">
        <v>265</v>
      </c>
      <c r="E139" s="59" t="s">
        <v>306</v>
      </c>
      <c r="F139" s="3" t="s">
        <v>306</v>
      </c>
      <c r="G139" s="3" t="s">
        <v>306</v>
      </c>
      <c r="H139" s="3" t="s">
        <v>306</v>
      </c>
      <c r="I139" s="3" t="s">
        <v>306</v>
      </c>
      <c r="J139" s="3" t="s">
        <v>306</v>
      </c>
      <c r="K139" s="60"/>
      <c r="L139" s="3" t="s">
        <v>306</v>
      </c>
      <c r="M139" s="3" t="s">
        <v>306</v>
      </c>
      <c r="N139" s="3"/>
      <c r="O139" s="3"/>
      <c r="P139" s="3"/>
      <c r="Q139" s="3" t="s">
        <v>306</v>
      </c>
      <c r="R139" s="53"/>
      <c r="S139" s="61" t="s">
        <v>306</v>
      </c>
      <c r="T139" s="3" t="s">
        <v>306</v>
      </c>
      <c r="U139" s="3" t="s">
        <v>306</v>
      </c>
      <c r="V139" s="3" t="s">
        <v>306</v>
      </c>
      <c r="W139" s="53"/>
      <c r="X139" s="53"/>
      <c r="Y139" s="53"/>
      <c r="Z139" s="3" t="s">
        <v>306</v>
      </c>
      <c r="AA139" s="3" t="s">
        <v>306</v>
      </c>
      <c r="AB139" s="3"/>
      <c r="AC139" s="3" t="s">
        <v>306</v>
      </c>
      <c r="AD139" s="3" t="s">
        <v>307</v>
      </c>
      <c r="AE139" s="60"/>
      <c r="AF139" s="53"/>
      <c r="AG139" s="3" t="s">
        <v>306</v>
      </c>
      <c r="AH139" s="3" t="s">
        <v>306</v>
      </c>
      <c r="AI139" s="53"/>
      <c r="AJ139" s="3" t="s">
        <v>306</v>
      </c>
      <c r="AK139" s="3" t="s">
        <v>306</v>
      </c>
      <c r="AL139" s="3"/>
      <c r="AM139" s="3"/>
      <c r="AN139" s="3"/>
      <c r="AO139" s="3"/>
      <c r="AP139" s="61" t="s">
        <v>306</v>
      </c>
      <c r="AQ139" s="3" t="s">
        <v>306</v>
      </c>
      <c r="AR139" s="3"/>
      <c r="AS139" s="3"/>
      <c r="AT139" s="3"/>
      <c r="AU139" s="3" t="s">
        <v>306</v>
      </c>
      <c r="AV139" s="3"/>
      <c r="AW139" s="3"/>
      <c r="AX139" s="3"/>
      <c r="AY139" s="3" t="s">
        <v>306</v>
      </c>
      <c r="AZ139" s="3"/>
      <c r="BA139" s="3"/>
      <c r="BB139" s="3" t="s">
        <v>307</v>
      </c>
      <c r="BC139" s="3" t="s">
        <v>306</v>
      </c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62">
        <f t="shared" si="1"/>
        <v>2</v>
      </c>
      <c r="CQ139" s="56">
        <f t="shared" si="0"/>
        <v>8</v>
      </c>
      <c r="CR139" s="1"/>
      <c r="CS139" s="1"/>
      <c r="CT139" s="1"/>
      <c r="CU139" s="1"/>
      <c r="CV139" s="1"/>
      <c r="CW139" s="1"/>
      <c r="CX139" s="1"/>
    </row>
    <row r="140" spans="1:102" ht="30" customHeight="1" x14ac:dyDescent="0.25">
      <c r="A140" s="2">
        <v>131</v>
      </c>
      <c r="B140" s="2" t="s">
        <v>266</v>
      </c>
      <c r="C140" s="2">
        <v>32358</v>
      </c>
      <c r="D140" s="58" t="s">
        <v>267</v>
      </c>
      <c r="E140" s="59" t="s">
        <v>306</v>
      </c>
      <c r="F140" s="3" t="s">
        <v>306</v>
      </c>
      <c r="G140" s="3" t="s">
        <v>306</v>
      </c>
      <c r="H140" s="3" t="s">
        <v>306</v>
      </c>
      <c r="I140" s="3" t="s">
        <v>307</v>
      </c>
      <c r="J140" s="3" t="s">
        <v>307</v>
      </c>
      <c r="K140" s="60"/>
      <c r="L140" s="3" t="s">
        <v>307</v>
      </c>
      <c r="M140" s="3" t="s">
        <v>307</v>
      </c>
      <c r="N140" s="3" t="s">
        <v>307</v>
      </c>
      <c r="O140" s="3"/>
      <c r="P140" s="3" t="s">
        <v>307</v>
      </c>
      <c r="Q140" s="3" t="s">
        <v>307</v>
      </c>
      <c r="R140" s="53"/>
      <c r="S140" s="61" t="s">
        <v>307</v>
      </c>
      <c r="T140" s="3" t="s">
        <v>307</v>
      </c>
      <c r="U140" s="3" t="s">
        <v>307</v>
      </c>
      <c r="V140" s="3" t="s">
        <v>306</v>
      </c>
      <c r="W140" s="53"/>
      <c r="X140" s="53"/>
      <c r="Y140" s="53"/>
      <c r="Z140" s="3" t="s">
        <v>306</v>
      </c>
      <c r="AA140" s="3" t="s">
        <v>306</v>
      </c>
      <c r="AB140" s="3"/>
      <c r="AC140" s="3" t="s">
        <v>307</v>
      </c>
      <c r="AD140" s="3" t="s">
        <v>306</v>
      </c>
      <c r="AE140" s="60"/>
      <c r="AF140" s="53"/>
      <c r="AG140" s="3" t="s">
        <v>307</v>
      </c>
      <c r="AH140" s="3" t="s">
        <v>307</v>
      </c>
      <c r="AI140" s="53"/>
      <c r="AJ140" s="3" t="s">
        <v>307</v>
      </c>
      <c r="AK140" s="3" t="s">
        <v>307</v>
      </c>
      <c r="AL140" s="3"/>
      <c r="AM140" s="3"/>
      <c r="AN140" s="3"/>
      <c r="AO140" s="3"/>
      <c r="AP140" s="61" t="s">
        <v>306</v>
      </c>
      <c r="AQ140" s="3" t="s">
        <v>306</v>
      </c>
      <c r="AR140" s="3"/>
      <c r="AS140" s="3"/>
      <c r="AT140" s="3"/>
      <c r="AU140" s="3" t="s">
        <v>306</v>
      </c>
      <c r="AV140" s="3"/>
      <c r="AW140" s="3"/>
      <c r="AX140" s="3"/>
      <c r="AY140" s="3" t="s">
        <v>307</v>
      </c>
      <c r="AZ140" s="3"/>
      <c r="BA140" s="3"/>
      <c r="BB140" s="3" t="s">
        <v>307</v>
      </c>
      <c r="BC140" s="3" t="s">
        <v>306</v>
      </c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62">
        <f t="shared" si="1"/>
        <v>17</v>
      </c>
      <c r="CQ140" s="56">
        <f t="shared" si="0"/>
        <v>65</v>
      </c>
      <c r="CR140" s="1"/>
      <c r="CS140" s="1"/>
      <c r="CT140" s="1"/>
      <c r="CU140" s="1"/>
      <c r="CV140" s="1"/>
      <c r="CW140" s="1"/>
      <c r="CX140" s="1"/>
    </row>
    <row r="141" spans="1:102" ht="30" customHeight="1" x14ac:dyDescent="0.25">
      <c r="A141" s="2">
        <v>132</v>
      </c>
      <c r="B141" s="2" t="s">
        <v>268</v>
      </c>
      <c r="C141" s="2">
        <v>32236</v>
      </c>
      <c r="D141" s="58" t="s">
        <v>269</v>
      </c>
      <c r="E141" s="59" t="s">
        <v>306</v>
      </c>
      <c r="F141" s="3" t="s">
        <v>306</v>
      </c>
      <c r="G141" s="3" t="s">
        <v>307</v>
      </c>
      <c r="H141" s="3" t="s">
        <v>307</v>
      </c>
      <c r="I141" s="3" t="s">
        <v>306</v>
      </c>
      <c r="J141" s="3" t="s">
        <v>307</v>
      </c>
      <c r="K141" s="60"/>
      <c r="L141" s="3" t="s">
        <v>307</v>
      </c>
      <c r="M141" s="3" t="s">
        <v>307</v>
      </c>
      <c r="N141" s="3" t="s">
        <v>307</v>
      </c>
      <c r="O141" s="3" t="s">
        <v>307</v>
      </c>
      <c r="P141" s="3" t="s">
        <v>307</v>
      </c>
      <c r="Q141" s="3" t="s">
        <v>307</v>
      </c>
      <c r="R141" s="53"/>
      <c r="S141" s="61" t="s">
        <v>307</v>
      </c>
      <c r="T141" s="3" t="s">
        <v>307</v>
      </c>
      <c r="U141" s="3" t="s">
        <v>307</v>
      </c>
      <c r="V141" s="3" t="s">
        <v>307</v>
      </c>
      <c r="W141" s="53"/>
      <c r="X141" s="53"/>
      <c r="Y141" s="53"/>
      <c r="Z141" s="3" t="s">
        <v>307</v>
      </c>
      <c r="AA141" s="3" t="s">
        <v>307</v>
      </c>
      <c r="AB141" s="3"/>
      <c r="AC141" s="3" t="s">
        <v>307</v>
      </c>
      <c r="AD141" s="3" t="s">
        <v>307</v>
      </c>
      <c r="AE141" s="60"/>
      <c r="AF141" s="53"/>
      <c r="AG141" s="3" t="s">
        <v>307</v>
      </c>
      <c r="AH141" s="3" t="s">
        <v>307</v>
      </c>
      <c r="AI141" s="53"/>
      <c r="AJ141" s="3" t="s">
        <v>307</v>
      </c>
      <c r="AK141" s="3" t="s">
        <v>307</v>
      </c>
      <c r="AL141" s="3"/>
      <c r="AM141" s="3"/>
      <c r="AN141" s="3"/>
      <c r="AO141" s="3"/>
      <c r="AP141" s="61" t="s">
        <v>306</v>
      </c>
      <c r="AQ141" s="3" t="s">
        <v>306</v>
      </c>
      <c r="AR141" s="3"/>
      <c r="AS141" s="3"/>
      <c r="AT141" s="3"/>
      <c r="AU141" s="3" t="s">
        <v>306</v>
      </c>
      <c r="AV141" s="3"/>
      <c r="AW141" s="3"/>
      <c r="AX141" s="3"/>
      <c r="AY141" s="3" t="s">
        <v>307</v>
      </c>
      <c r="AZ141" s="3"/>
      <c r="BA141" s="3"/>
      <c r="BB141" s="3" t="s">
        <v>307</v>
      </c>
      <c r="BC141" s="3" t="s">
        <v>307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62">
        <f t="shared" si="1"/>
        <v>24</v>
      </c>
      <c r="CQ141" s="56">
        <f t="shared" si="0"/>
        <v>92</v>
      </c>
      <c r="CR141" s="1"/>
      <c r="CS141" s="1"/>
      <c r="CT141" s="1"/>
      <c r="CU141" s="1"/>
      <c r="CV141" s="1"/>
      <c r="CW141" s="1"/>
      <c r="CX141" s="1"/>
    </row>
    <row r="142" spans="1:102" ht="30" customHeight="1" x14ac:dyDescent="0.25">
      <c r="A142" s="2">
        <v>133</v>
      </c>
      <c r="B142" s="63" t="s">
        <v>270</v>
      </c>
      <c r="C142" s="63">
        <v>32286</v>
      </c>
      <c r="D142" s="64" t="s">
        <v>271</v>
      </c>
      <c r="E142" s="59" t="s">
        <v>306</v>
      </c>
      <c r="F142" s="3" t="s">
        <v>306</v>
      </c>
      <c r="G142" s="3" t="s">
        <v>306</v>
      </c>
      <c r="H142" s="3" t="s">
        <v>306</v>
      </c>
      <c r="I142" s="3" t="s">
        <v>306</v>
      </c>
      <c r="J142" s="3" t="s">
        <v>306</v>
      </c>
      <c r="K142" s="60"/>
      <c r="L142" s="3" t="s">
        <v>306</v>
      </c>
      <c r="M142" s="3" t="s">
        <v>306</v>
      </c>
      <c r="N142" s="3" t="s">
        <v>306</v>
      </c>
      <c r="O142" s="3" t="s">
        <v>306</v>
      </c>
      <c r="P142" s="3" t="s">
        <v>306</v>
      </c>
      <c r="Q142" s="3" t="s">
        <v>306</v>
      </c>
      <c r="R142" s="53"/>
      <c r="S142" s="61" t="s">
        <v>306</v>
      </c>
      <c r="T142" s="3" t="s">
        <v>306</v>
      </c>
      <c r="U142" s="3" t="s">
        <v>306</v>
      </c>
      <c r="V142" s="3" t="s">
        <v>306</v>
      </c>
      <c r="W142" s="53"/>
      <c r="X142" s="53"/>
      <c r="Y142" s="53"/>
      <c r="Z142" s="3" t="s">
        <v>306</v>
      </c>
      <c r="AA142" s="3" t="s">
        <v>306</v>
      </c>
      <c r="AB142" s="3"/>
      <c r="AC142" s="3" t="s">
        <v>306</v>
      </c>
      <c r="AD142" s="3" t="s">
        <v>306</v>
      </c>
      <c r="AE142" s="60"/>
      <c r="AF142" s="53"/>
      <c r="AG142" s="3" t="s">
        <v>306</v>
      </c>
      <c r="AH142" s="3" t="s">
        <v>306</v>
      </c>
      <c r="AI142" s="53"/>
      <c r="AJ142" s="3" t="s">
        <v>306</v>
      </c>
      <c r="AK142" s="3" t="s">
        <v>306</v>
      </c>
      <c r="AL142" s="3"/>
      <c r="AM142" s="3"/>
      <c r="AN142" s="3"/>
      <c r="AO142" s="3"/>
      <c r="AP142" s="61" t="s">
        <v>306</v>
      </c>
      <c r="AQ142" s="3" t="s">
        <v>306</v>
      </c>
      <c r="AR142" s="3"/>
      <c r="AS142" s="3"/>
      <c r="AT142" s="3"/>
      <c r="AU142" s="3" t="s">
        <v>306</v>
      </c>
      <c r="AV142" s="3"/>
      <c r="AW142" s="3"/>
      <c r="AX142" s="3"/>
      <c r="AY142" s="3" t="s">
        <v>306</v>
      </c>
      <c r="AZ142" s="3"/>
      <c r="BA142" s="3"/>
      <c r="BB142" s="3" t="s">
        <v>306</v>
      </c>
      <c r="BC142" s="3" t="s">
        <v>306</v>
      </c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62">
        <f t="shared" si="1"/>
        <v>0</v>
      </c>
      <c r="CQ142" s="56">
        <f t="shared" si="0"/>
        <v>0</v>
      </c>
      <c r="CR142" s="1"/>
      <c r="CS142" s="1"/>
      <c r="CT142" s="1"/>
      <c r="CU142" s="1"/>
      <c r="CV142" s="1"/>
      <c r="CW142" s="1"/>
      <c r="CX142" s="1"/>
    </row>
    <row r="143" spans="1:102" ht="30" customHeight="1" x14ac:dyDescent="0.25">
      <c r="A143" s="2">
        <v>134</v>
      </c>
      <c r="B143" s="63" t="s">
        <v>272</v>
      </c>
      <c r="C143" s="63">
        <v>32287</v>
      </c>
      <c r="D143" s="64" t="s">
        <v>273</v>
      </c>
      <c r="E143" s="59" t="s">
        <v>306</v>
      </c>
      <c r="F143" s="3" t="s">
        <v>306</v>
      </c>
      <c r="G143" s="3" t="s">
        <v>306</v>
      </c>
      <c r="H143" s="3" t="s">
        <v>306</v>
      </c>
      <c r="I143" s="3" t="s">
        <v>306</v>
      </c>
      <c r="J143" s="3" t="s">
        <v>306</v>
      </c>
      <c r="K143" s="60"/>
      <c r="L143" s="3" t="s">
        <v>306</v>
      </c>
      <c r="M143" s="3" t="s">
        <v>306</v>
      </c>
      <c r="N143" s="3" t="s">
        <v>306</v>
      </c>
      <c r="O143" s="3" t="s">
        <v>306</v>
      </c>
      <c r="P143" s="3" t="s">
        <v>306</v>
      </c>
      <c r="Q143" s="3" t="s">
        <v>306</v>
      </c>
      <c r="R143" s="53"/>
      <c r="S143" s="61" t="s">
        <v>306</v>
      </c>
      <c r="T143" s="3" t="s">
        <v>306</v>
      </c>
      <c r="U143" s="3" t="s">
        <v>306</v>
      </c>
      <c r="V143" s="3" t="s">
        <v>306</v>
      </c>
      <c r="W143" s="53"/>
      <c r="X143" s="53"/>
      <c r="Y143" s="53"/>
      <c r="Z143" s="3" t="s">
        <v>306</v>
      </c>
      <c r="AA143" s="3" t="s">
        <v>306</v>
      </c>
      <c r="AB143" s="3"/>
      <c r="AC143" s="3" t="s">
        <v>306</v>
      </c>
      <c r="AD143" s="3" t="s">
        <v>306</v>
      </c>
      <c r="AE143" s="60"/>
      <c r="AF143" s="53"/>
      <c r="AG143" s="3" t="s">
        <v>306</v>
      </c>
      <c r="AH143" s="3" t="s">
        <v>306</v>
      </c>
      <c r="AI143" s="53"/>
      <c r="AJ143" s="3" t="s">
        <v>306</v>
      </c>
      <c r="AK143" s="3" t="s">
        <v>306</v>
      </c>
      <c r="AL143" s="3"/>
      <c r="AM143" s="3"/>
      <c r="AN143" s="3"/>
      <c r="AO143" s="3"/>
      <c r="AP143" s="61" t="s">
        <v>306</v>
      </c>
      <c r="AQ143" s="3" t="s">
        <v>306</v>
      </c>
      <c r="AR143" s="3"/>
      <c r="AS143" s="3"/>
      <c r="AT143" s="3"/>
      <c r="AU143" s="3" t="s">
        <v>306</v>
      </c>
      <c r="AV143" s="3"/>
      <c r="AW143" s="3"/>
      <c r="AX143" s="3"/>
      <c r="AY143" s="3" t="s">
        <v>306</v>
      </c>
      <c r="AZ143" s="3"/>
      <c r="BA143" s="3"/>
      <c r="BB143" s="3" t="s">
        <v>306</v>
      </c>
      <c r="BC143" s="3" t="s">
        <v>306</v>
      </c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62">
        <f t="shared" si="1"/>
        <v>0</v>
      </c>
      <c r="CQ143" s="56">
        <f t="shared" si="0"/>
        <v>0</v>
      </c>
      <c r="CR143" s="1"/>
      <c r="CS143" s="1"/>
      <c r="CT143" s="1"/>
      <c r="CU143" s="1"/>
      <c r="CV143" s="1"/>
      <c r="CW143" s="1"/>
      <c r="CX143" s="1"/>
    </row>
    <row r="144" spans="1:102" ht="30" customHeight="1" x14ac:dyDescent="0.25">
      <c r="A144" s="2">
        <v>135</v>
      </c>
      <c r="B144" s="2" t="s">
        <v>274</v>
      </c>
      <c r="C144" s="2">
        <v>32657</v>
      </c>
      <c r="D144" s="58" t="s">
        <v>275</v>
      </c>
      <c r="E144" s="59" t="s">
        <v>306</v>
      </c>
      <c r="F144" s="3" t="s">
        <v>307</v>
      </c>
      <c r="G144" s="3" t="s">
        <v>306</v>
      </c>
      <c r="H144" s="3" t="s">
        <v>307</v>
      </c>
      <c r="I144" s="3" t="s">
        <v>306</v>
      </c>
      <c r="J144" s="3" t="s">
        <v>306</v>
      </c>
      <c r="K144" s="60"/>
      <c r="L144" s="3" t="s">
        <v>307</v>
      </c>
      <c r="M144" s="3" t="s">
        <v>307</v>
      </c>
      <c r="N144" s="3" t="s">
        <v>307</v>
      </c>
      <c r="O144" s="3" t="s">
        <v>306</v>
      </c>
      <c r="P144" s="3" t="s">
        <v>306</v>
      </c>
      <c r="Q144" s="3" t="s">
        <v>306</v>
      </c>
      <c r="R144" s="53"/>
      <c r="S144" s="61" t="s">
        <v>306</v>
      </c>
      <c r="T144" s="3" t="s">
        <v>306</v>
      </c>
      <c r="U144" s="3" t="s">
        <v>306</v>
      </c>
      <c r="V144" s="3" t="s">
        <v>306</v>
      </c>
      <c r="W144" s="53"/>
      <c r="X144" s="53"/>
      <c r="Y144" s="53"/>
      <c r="Z144" s="3" t="s">
        <v>307</v>
      </c>
      <c r="AA144" s="3" t="s">
        <v>307</v>
      </c>
      <c r="AB144" s="3"/>
      <c r="AC144" s="3" t="s">
        <v>306</v>
      </c>
      <c r="AD144" s="3" t="s">
        <v>306</v>
      </c>
      <c r="AE144" s="60"/>
      <c r="AF144" s="53"/>
      <c r="AG144" s="3" t="s">
        <v>306</v>
      </c>
      <c r="AH144" s="3" t="s">
        <v>306</v>
      </c>
      <c r="AI144" s="53"/>
      <c r="AJ144" s="3" t="s">
        <v>307</v>
      </c>
      <c r="AK144" s="3" t="s">
        <v>306</v>
      </c>
      <c r="AL144" s="3"/>
      <c r="AM144" s="3"/>
      <c r="AN144" s="3"/>
      <c r="AO144" s="3"/>
      <c r="AP144" s="61" t="s">
        <v>307</v>
      </c>
      <c r="AQ144" s="3" t="s">
        <v>307</v>
      </c>
      <c r="AR144" s="3"/>
      <c r="AS144" s="3"/>
      <c r="AT144" s="3"/>
      <c r="AU144" s="3" t="s">
        <v>306</v>
      </c>
      <c r="AV144" s="3"/>
      <c r="AW144" s="3"/>
      <c r="AX144" s="3"/>
      <c r="AY144" s="3" t="s">
        <v>307</v>
      </c>
      <c r="AZ144" s="3"/>
      <c r="BA144" s="3"/>
      <c r="BB144" s="3" t="s">
        <v>307</v>
      </c>
      <c r="BC144" s="3" t="s">
        <v>307</v>
      </c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62">
        <f t="shared" si="1"/>
        <v>13</v>
      </c>
      <c r="CQ144" s="56">
        <f t="shared" si="0"/>
        <v>50</v>
      </c>
      <c r="CR144" s="1"/>
      <c r="CS144" s="1"/>
      <c r="CT144" s="1"/>
      <c r="CU144" s="1"/>
      <c r="CV144" s="1"/>
      <c r="CW144" s="1"/>
      <c r="CX144" s="1"/>
    </row>
    <row r="145" spans="1:102" ht="30" customHeight="1" x14ac:dyDescent="0.25">
      <c r="A145" s="2">
        <v>136</v>
      </c>
      <c r="B145" s="63" t="s">
        <v>276</v>
      </c>
      <c r="C145" s="63">
        <v>32062</v>
      </c>
      <c r="D145" s="64" t="s">
        <v>277</v>
      </c>
      <c r="E145" s="59" t="s">
        <v>306</v>
      </c>
      <c r="F145" s="3" t="s">
        <v>306</v>
      </c>
      <c r="G145" s="3" t="s">
        <v>306</v>
      </c>
      <c r="H145" s="3" t="s">
        <v>306</v>
      </c>
      <c r="I145" s="3" t="s">
        <v>306</v>
      </c>
      <c r="J145" s="3" t="s">
        <v>306</v>
      </c>
      <c r="K145" s="60"/>
      <c r="L145" s="3" t="s">
        <v>306</v>
      </c>
      <c r="M145" s="3" t="s">
        <v>306</v>
      </c>
      <c r="N145" s="3" t="s">
        <v>306</v>
      </c>
      <c r="O145" s="3" t="s">
        <v>306</v>
      </c>
      <c r="P145" s="3" t="s">
        <v>306</v>
      </c>
      <c r="Q145" s="3" t="s">
        <v>306</v>
      </c>
      <c r="R145" s="53"/>
      <c r="S145" s="61" t="s">
        <v>306</v>
      </c>
      <c r="T145" s="3" t="s">
        <v>306</v>
      </c>
      <c r="U145" s="3" t="s">
        <v>306</v>
      </c>
      <c r="V145" s="3" t="s">
        <v>306</v>
      </c>
      <c r="W145" s="53"/>
      <c r="X145" s="53"/>
      <c r="Y145" s="53"/>
      <c r="Z145" s="3" t="s">
        <v>306</v>
      </c>
      <c r="AA145" s="3" t="s">
        <v>306</v>
      </c>
      <c r="AB145" s="3"/>
      <c r="AC145" s="3" t="s">
        <v>306</v>
      </c>
      <c r="AD145" s="3" t="s">
        <v>306</v>
      </c>
      <c r="AE145" s="60"/>
      <c r="AF145" s="53"/>
      <c r="AG145" s="3" t="s">
        <v>306</v>
      </c>
      <c r="AH145" s="3" t="s">
        <v>306</v>
      </c>
      <c r="AI145" s="53"/>
      <c r="AJ145" s="3" t="s">
        <v>306</v>
      </c>
      <c r="AK145" s="3" t="s">
        <v>306</v>
      </c>
      <c r="AL145" s="3"/>
      <c r="AM145" s="3"/>
      <c r="AN145" s="3"/>
      <c r="AO145" s="3"/>
      <c r="AP145" s="61" t="s">
        <v>306</v>
      </c>
      <c r="AQ145" s="3" t="s">
        <v>306</v>
      </c>
      <c r="AR145" s="3"/>
      <c r="AS145" s="3"/>
      <c r="AT145" s="3"/>
      <c r="AU145" s="3" t="s">
        <v>306</v>
      </c>
      <c r="AV145" s="3"/>
      <c r="AW145" s="3"/>
      <c r="AX145" s="3"/>
      <c r="AY145" s="3" t="s">
        <v>306</v>
      </c>
      <c r="AZ145" s="3"/>
      <c r="BA145" s="3"/>
      <c r="BB145" s="3" t="s">
        <v>306</v>
      </c>
      <c r="BC145" s="3" t="s">
        <v>306</v>
      </c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62">
        <f t="shared" si="1"/>
        <v>0</v>
      </c>
      <c r="CQ145" s="56">
        <f t="shared" si="0"/>
        <v>0</v>
      </c>
      <c r="CR145" s="1"/>
      <c r="CS145" s="1"/>
      <c r="CT145" s="1"/>
      <c r="CU145" s="1"/>
      <c r="CV145" s="1"/>
      <c r="CW145" s="1"/>
      <c r="CX145" s="1"/>
    </row>
    <row r="146" spans="1:102" ht="12.5" x14ac:dyDescent="0.25">
      <c r="A146" s="5"/>
      <c r="C146" s="5"/>
      <c r="D146" s="38"/>
      <c r="E146" s="5"/>
      <c r="F146" s="5"/>
      <c r="G146" s="5"/>
      <c r="H146" s="5"/>
      <c r="I146" s="5"/>
      <c r="J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38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38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38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38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38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38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38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38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38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38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38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38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38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38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38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38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38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38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38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38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38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38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38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38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38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38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38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38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38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38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38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38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38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38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38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38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38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38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38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38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38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38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38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38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38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38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38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38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38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38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38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38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38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38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38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38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38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38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38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38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38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38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38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38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38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38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38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38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38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38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38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38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38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38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38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38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38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38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38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38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38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38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38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38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38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38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38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38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38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38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38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38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38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38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38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C242" s="5"/>
      <c r="D242" s="38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C243" s="5"/>
      <c r="D243" s="38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C244" s="5"/>
      <c r="D244" s="38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C245" s="5"/>
      <c r="D245" s="38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38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38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38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38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38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38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38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38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38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38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38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38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38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38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38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38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38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38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38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38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38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38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38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38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38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38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38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38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38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38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38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38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38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38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38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38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38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38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38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38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38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38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38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38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38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38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38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38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38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38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38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38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38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38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38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38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38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38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38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38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38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38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38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38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38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38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38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38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38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38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38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38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38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38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38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38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38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38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38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38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38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38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38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38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38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38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38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38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38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38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38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38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38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38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38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38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38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38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38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38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38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38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38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38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38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38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38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38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38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38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38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38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38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38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38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38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38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38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38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38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38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38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38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38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38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38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38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38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38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38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38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38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38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38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38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38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38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38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38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38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38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38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38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38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38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38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38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38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38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38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38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38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38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38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38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38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38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38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38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38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38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38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38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38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38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38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38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38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38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38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38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38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38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38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38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38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38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38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38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38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38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38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38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38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38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38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38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38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38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38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38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38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38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38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38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38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38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38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38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38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38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38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38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38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38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38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38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38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38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38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38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38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38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38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38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38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38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38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38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38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38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38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38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38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38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38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38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38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38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38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38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38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38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38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38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38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38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38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38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38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38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38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38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38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38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38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38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38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38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38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38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38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38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38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38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38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38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38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38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38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38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38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38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38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38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38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38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38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38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38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38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38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38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38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38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38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38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38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38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38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38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38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38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38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38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38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38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38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38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38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38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38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38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38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38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38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38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38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38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38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38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38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38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38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38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38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38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38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38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38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38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38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38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38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38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38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38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38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38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38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38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38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38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38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38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38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38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38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38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38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38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38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38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38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38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38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38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38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38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38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38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38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38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38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38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38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38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38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38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38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38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38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38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38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38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38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38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38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38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38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38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38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38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38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38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38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38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38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38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38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38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38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38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38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38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38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38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38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38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38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38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38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38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38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38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38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38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38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38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38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38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38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38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38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38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38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38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38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38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38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38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38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38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38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38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38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38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38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38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38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38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38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38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38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38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38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38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38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38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38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38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38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38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38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38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38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38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38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38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38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38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38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38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38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38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38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38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38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38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38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38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38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38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38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38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38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38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38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38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38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38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38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38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38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38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38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38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38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38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38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38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38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38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38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38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38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38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38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38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38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38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38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38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38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38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38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38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38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38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38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38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38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38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38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38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38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38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38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38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38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38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38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38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38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38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38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38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38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38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38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38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38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38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38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38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38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38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38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38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38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38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38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38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38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38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38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38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38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38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38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38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38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38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38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38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38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38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38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38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38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38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38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38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38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38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38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38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38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38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38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38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38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38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38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38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38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38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38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38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38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38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38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38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38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38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38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38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38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38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38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38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38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38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38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38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38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38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38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38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38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38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38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38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38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38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38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38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38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38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38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38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38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38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38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38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38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38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38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38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38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38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38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38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38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38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38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38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38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38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38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38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38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38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38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38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38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38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38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38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38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38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38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38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38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38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38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38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38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38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38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38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38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38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38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38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38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38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38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38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38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38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38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38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38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38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38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38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38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38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38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38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38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38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38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38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38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38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38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38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38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38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38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38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38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38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38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38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38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38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38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38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38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38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38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38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38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38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38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38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38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38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38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38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38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38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38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38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38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38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38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38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38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38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38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38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38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38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38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38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38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38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38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38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38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38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38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38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38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38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38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38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38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38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38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38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38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38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38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38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38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38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38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38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38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38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38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38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38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38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38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  <row r="966" spans="1:102" ht="12.5" x14ac:dyDescent="0.25">
      <c r="A966" s="5"/>
      <c r="B966" s="5"/>
      <c r="C966" s="5"/>
      <c r="D966" s="38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</row>
    <row r="967" spans="1:102" ht="12.5" x14ac:dyDescent="0.25">
      <c r="A967" s="5"/>
      <c r="B967" s="5"/>
      <c r="C967" s="5"/>
      <c r="D967" s="38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</row>
    <row r="968" spans="1:102" ht="12.5" x14ac:dyDescent="0.25">
      <c r="A968" s="5"/>
      <c r="B968" s="5"/>
      <c r="C968" s="5"/>
      <c r="D968" s="38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</row>
    <row r="969" spans="1:102" ht="12.5" x14ac:dyDescent="0.25">
      <c r="A969" s="5"/>
      <c r="B969" s="5"/>
      <c r="C969" s="5"/>
      <c r="D969" s="38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</row>
  </sheetData>
  <mergeCells count="15">
    <mergeCell ref="A1:D1"/>
    <mergeCell ref="A2:D2"/>
    <mergeCell ref="A3:D3"/>
    <mergeCell ref="A4:D4"/>
    <mergeCell ref="A5:D5"/>
    <mergeCell ref="AN6:BQ6"/>
    <mergeCell ref="BR6:CO6"/>
    <mergeCell ref="CP7:CP8"/>
    <mergeCell ref="CQ7:CQ8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W968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2.6328125" defaultRowHeight="15.75" customHeight="1" x14ac:dyDescent="0.25"/>
  <cols>
    <col min="1" max="1" width="4.26953125" customWidth="1"/>
    <col min="2" max="2" width="16.26953125" customWidth="1"/>
    <col min="4" max="4" width="26.26953125" customWidth="1"/>
    <col min="5" max="5" width="4.6328125" customWidth="1"/>
    <col min="6" max="40" width="4" customWidth="1"/>
    <col min="41" max="52" width="4" hidden="1" customWidth="1"/>
    <col min="53" max="92" width="4" customWidth="1"/>
    <col min="93" max="94" width="6.08984375" customWidth="1"/>
  </cols>
  <sheetData>
    <row r="1" spans="1:101" ht="15.75" customHeight="1" x14ac:dyDescent="0.25">
      <c r="A1" s="157" t="s">
        <v>290</v>
      </c>
      <c r="B1" s="146"/>
      <c r="C1" s="146"/>
      <c r="D1" s="14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</row>
    <row r="2" spans="1:101" ht="15.75" customHeight="1" x14ac:dyDescent="0.25">
      <c r="A2" s="157" t="s">
        <v>291</v>
      </c>
      <c r="B2" s="146"/>
      <c r="C2" s="146"/>
      <c r="D2" s="14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</row>
    <row r="3" spans="1:101" ht="15.75" customHeight="1" x14ac:dyDescent="0.25">
      <c r="A3" s="157" t="s">
        <v>292</v>
      </c>
      <c r="B3" s="146"/>
      <c r="C3" s="146"/>
      <c r="D3" s="14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</row>
    <row r="4" spans="1:101" ht="15.75" customHeight="1" x14ac:dyDescent="0.25">
      <c r="A4" s="157" t="s">
        <v>326</v>
      </c>
      <c r="B4" s="146"/>
      <c r="C4" s="146"/>
      <c r="D4" s="14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</row>
    <row r="5" spans="1:101" ht="15.75" customHeight="1" x14ac:dyDescent="0.25">
      <c r="A5" s="157" t="s">
        <v>327</v>
      </c>
      <c r="B5" s="146"/>
      <c r="C5" s="146"/>
      <c r="D5" s="14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</row>
    <row r="6" spans="1:101" ht="15.75" customHeight="1" x14ac:dyDescent="0.25">
      <c r="A6" s="37"/>
      <c r="B6" s="37"/>
      <c r="C6" s="37"/>
      <c r="D6" s="37"/>
      <c r="E6" s="158"/>
      <c r="F6" s="146"/>
      <c r="G6" s="147"/>
      <c r="H6" s="159" t="s">
        <v>296</v>
      </c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7"/>
      <c r="AM6" s="155" t="s">
        <v>297</v>
      </c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7"/>
      <c r="BQ6" s="156" t="s">
        <v>298</v>
      </c>
      <c r="BR6" s="146"/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7"/>
      <c r="CO6" s="37"/>
      <c r="CP6" s="65"/>
      <c r="CQ6" s="37"/>
      <c r="CR6" s="37"/>
      <c r="CS6" s="37"/>
      <c r="CT6" s="37"/>
      <c r="CU6" s="37"/>
      <c r="CV6" s="37"/>
      <c r="CW6" s="37"/>
    </row>
    <row r="7" spans="1:101" ht="15.75" customHeight="1" x14ac:dyDescent="0.25">
      <c r="A7" s="126" t="s">
        <v>0</v>
      </c>
      <c r="B7" s="126" t="s">
        <v>1</v>
      </c>
      <c r="C7" s="129" t="s">
        <v>2</v>
      </c>
      <c r="D7" s="126" t="s">
        <v>3</v>
      </c>
      <c r="E7" s="40">
        <v>29</v>
      </c>
      <c r="F7" s="40">
        <v>30</v>
      </c>
      <c r="G7" s="40">
        <v>31</v>
      </c>
      <c r="H7" s="40">
        <v>1</v>
      </c>
      <c r="I7" s="40">
        <v>2</v>
      </c>
      <c r="J7" s="40">
        <v>3</v>
      </c>
      <c r="K7" s="40">
        <v>4</v>
      </c>
      <c r="L7" s="40">
        <v>5</v>
      </c>
      <c r="M7" s="40">
        <v>6</v>
      </c>
      <c r="N7" s="40">
        <v>7</v>
      </c>
      <c r="O7" s="40">
        <v>8</v>
      </c>
      <c r="P7" s="40">
        <v>9</v>
      </c>
      <c r="Q7" s="40">
        <v>10</v>
      </c>
      <c r="R7" s="41">
        <v>11</v>
      </c>
      <c r="S7" s="41">
        <v>12</v>
      </c>
      <c r="T7" s="41">
        <v>13</v>
      </c>
      <c r="U7" s="40">
        <v>14</v>
      </c>
      <c r="V7" s="40">
        <v>15</v>
      </c>
      <c r="W7" s="40">
        <v>16</v>
      </c>
      <c r="X7" s="40">
        <v>17</v>
      </c>
      <c r="Y7" s="40">
        <v>18</v>
      </c>
      <c r="Z7" s="40">
        <v>19</v>
      </c>
      <c r="AA7" s="43">
        <v>20</v>
      </c>
      <c r="AB7" s="40">
        <v>21</v>
      </c>
      <c r="AC7" s="40">
        <v>22</v>
      </c>
      <c r="AD7" s="40">
        <v>23</v>
      </c>
      <c r="AE7" s="40">
        <v>24</v>
      </c>
      <c r="AF7" s="40">
        <v>25</v>
      </c>
      <c r="AG7" s="40">
        <v>26</v>
      </c>
      <c r="AH7" s="40">
        <v>27</v>
      </c>
      <c r="AI7" s="40">
        <v>28</v>
      </c>
      <c r="AJ7" s="40">
        <v>29</v>
      </c>
      <c r="AK7" s="40">
        <v>30</v>
      </c>
      <c r="AL7" s="40">
        <v>31</v>
      </c>
      <c r="AM7" s="40">
        <v>1</v>
      </c>
      <c r="AN7" s="40">
        <v>2</v>
      </c>
      <c r="AO7" s="40">
        <v>3</v>
      </c>
      <c r="AP7" s="40">
        <v>4</v>
      </c>
      <c r="AQ7" s="40">
        <v>5</v>
      </c>
      <c r="AR7" s="40">
        <v>6</v>
      </c>
      <c r="AS7" s="40">
        <v>7</v>
      </c>
      <c r="AT7" s="40">
        <v>8</v>
      </c>
      <c r="AU7" s="40">
        <v>9</v>
      </c>
      <c r="AV7" s="40">
        <v>10</v>
      </c>
      <c r="AW7" s="40">
        <v>11</v>
      </c>
      <c r="AX7" s="40">
        <v>12</v>
      </c>
      <c r="AY7" s="40">
        <v>13</v>
      </c>
      <c r="AZ7" s="40">
        <v>14</v>
      </c>
      <c r="BA7" s="40">
        <v>15</v>
      </c>
      <c r="BB7" s="40">
        <v>16</v>
      </c>
      <c r="BC7" s="40">
        <v>17</v>
      </c>
      <c r="BD7" s="40">
        <v>18</v>
      </c>
      <c r="BE7" s="40">
        <v>19</v>
      </c>
      <c r="BF7" s="43">
        <v>20</v>
      </c>
      <c r="BG7" s="40">
        <v>21</v>
      </c>
      <c r="BH7" s="40">
        <v>22</v>
      </c>
      <c r="BI7" s="40">
        <v>23</v>
      </c>
      <c r="BJ7" s="40">
        <v>24</v>
      </c>
      <c r="BK7" s="40">
        <v>25</v>
      </c>
      <c r="BL7" s="40">
        <v>26</v>
      </c>
      <c r="BM7" s="40">
        <v>27</v>
      </c>
      <c r="BN7" s="40">
        <v>28</v>
      </c>
      <c r="BO7" s="40">
        <v>29</v>
      </c>
      <c r="BP7" s="40">
        <v>30</v>
      </c>
      <c r="BQ7" s="40">
        <v>1</v>
      </c>
      <c r="BR7" s="40">
        <v>2</v>
      </c>
      <c r="BS7" s="40">
        <v>3</v>
      </c>
      <c r="BT7" s="40">
        <v>4</v>
      </c>
      <c r="BU7" s="40">
        <v>5</v>
      </c>
      <c r="BV7" s="40">
        <v>6</v>
      </c>
      <c r="BW7" s="40">
        <v>7</v>
      </c>
      <c r="BX7" s="40">
        <v>8</v>
      </c>
      <c r="BY7" s="40">
        <v>9</v>
      </c>
      <c r="BZ7" s="40">
        <v>10</v>
      </c>
      <c r="CA7" s="40">
        <v>11</v>
      </c>
      <c r="CB7" s="40">
        <v>12</v>
      </c>
      <c r="CC7" s="40">
        <v>13</v>
      </c>
      <c r="CD7" s="40">
        <v>14</v>
      </c>
      <c r="CE7" s="40">
        <v>15</v>
      </c>
      <c r="CF7" s="40">
        <v>16</v>
      </c>
      <c r="CG7" s="40">
        <v>17</v>
      </c>
      <c r="CH7" s="40">
        <v>18</v>
      </c>
      <c r="CI7" s="40">
        <v>19</v>
      </c>
      <c r="CJ7" s="43">
        <v>20</v>
      </c>
      <c r="CK7" s="40">
        <v>21</v>
      </c>
      <c r="CL7" s="40">
        <v>22</v>
      </c>
      <c r="CM7" s="40">
        <v>23</v>
      </c>
      <c r="CN7" s="40">
        <v>24</v>
      </c>
      <c r="CO7" s="66" t="s">
        <v>299</v>
      </c>
      <c r="CP7" s="67" t="s">
        <v>300</v>
      </c>
      <c r="CQ7" s="68"/>
      <c r="CR7" s="37"/>
      <c r="CS7" s="37"/>
      <c r="CT7" s="69"/>
      <c r="CU7" s="69"/>
      <c r="CV7" s="37"/>
      <c r="CW7" s="37"/>
    </row>
    <row r="8" spans="1:101" ht="15.75" customHeight="1" x14ac:dyDescent="0.25">
      <c r="A8" s="127"/>
      <c r="B8" s="127"/>
      <c r="C8" s="127"/>
      <c r="D8" s="127"/>
      <c r="E8" s="40" t="s">
        <v>302</v>
      </c>
      <c r="F8" s="40" t="s">
        <v>303</v>
      </c>
      <c r="G8" s="46" t="s">
        <v>302</v>
      </c>
      <c r="H8" s="46" t="s">
        <v>304</v>
      </c>
      <c r="I8" s="40" t="s">
        <v>305</v>
      </c>
      <c r="J8" s="40" t="s">
        <v>305</v>
      </c>
      <c r="K8" s="40" t="s">
        <v>301</v>
      </c>
      <c r="L8" s="40" t="s">
        <v>302</v>
      </c>
      <c r="M8" s="40" t="s">
        <v>303</v>
      </c>
      <c r="N8" s="46" t="s">
        <v>302</v>
      </c>
      <c r="O8" s="46" t="s">
        <v>304</v>
      </c>
      <c r="P8" s="46" t="s">
        <v>305</v>
      </c>
      <c r="Q8" s="40" t="s">
        <v>305</v>
      </c>
      <c r="R8" s="40" t="s">
        <v>301</v>
      </c>
      <c r="S8" s="40" t="s">
        <v>302</v>
      </c>
      <c r="T8" s="40" t="s">
        <v>303</v>
      </c>
      <c r="U8" s="46" t="s">
        <v>302</v>
      </c>
      <c r="V8" s="46" t="s">
        <v>304</v>
      </c>
      <c r="W8" s="46" t="s">
        <v>305</v>
      </c>
      <c r="X8" s="40" t="s">
        <v>305</v>
      </c>
      <c r="Y8" s="40" t="s">
        <v>301</v>
      </c>
      <c r="Z8" s="40" t="s">
        <v>302</v>
      </c>
      <c r="AA8" s="40" t="s">
        <v>303</v>
      </c>
      <c r="AB8" s="46" t="s">
        <v>302</v>
      </c>
      <c r="AC8" s="46" t="s">
        <v>304</v>
      </c>
      <c r="AD8" s="46" t="s">
        <v>305</v>
      </c>
      <c r="AE8" s="40" t="s">
        <v>305</v>
      </c>
      <c r="AF8" s="40" t="s">
        <v>301</v>
      </c>
      <c r="AG8" s="40" t="s">
        <v>302</v>
      </c>
      <c r="AH8" s="40" t="s">
        <v>303</v>
      </c>
      <c r="AI8" s="46" t="s">
        <v>302</v>
      </c>
      <c r="AJ8" s="46" t="s">
        <v>304</v>
      </c>
      <c r="AK8" s="46" t="s">
        <v>305</v>
      </c>
      <c r="AL8" s="40" t="s">
        <v>305</v>
      </c>
      <c r="AM8" s="40" t="s">
        <v>301</v>
      </c>
      <c r="AN8" s="40" t="s">
        <v>302</v>
      </c>
      <c r="AO8" s="40" t="s">
        <v>303</v>
      </c>
      <c r="AP8" s="46" t="s">
        <v>302</v>
      </c>
      <c r="AQ8" s="46" t="s">
        <v>304</v>
      </c>
      <c r="AR8" s="46" t="s">
        <v>305</v>
      </c>
      <c r="AS8" s="40" t="s">
        <v>305</v>
      </c>
      <c r="AT8" s="40" t="s">
        <v>301</v>
      </c>
      <c r="AU8" s="40" t="s">
        <v>302</v>
      </c>
      <c r="AV8" s="40" t="s">
        <v>303</v>
      </c>
      <c r="AW8" s="46" t="s">
        <v>302</v>
      </c>
      <c r="AX8" s="46" t="s">
        <v>304</v>
      </c>
      <c r="AY8" s="46" t="s">
        <v>305</v>
      </c>
      <c r="AZ8" s="40" t="s">
        <v>305</v>
      </c>
      <c r="BA8" s="40" t="s">
        <v>301</v>
      </c>
      <c r="BB8" s="40" t="s">
        <v>302</v>
      </c>
      <c r="BC8" s="40" t="s">
        <v>303</v>
      </c>
      <c r="BD8" s="46" t="s">
        <v>302</v>
      </c>
      <c r="BE8" s="46" t="s">
        <v>304</v>
      </c>
      <c r="BF8" s="46" t="s">
        <v>305</v>
      </c>
      <c r="BG8" s="40" t="s">
        <v>305</v>
      </c>
      <c r="BH8" s="40" t="s">
        <v>301</v>
      </c>
      <c r="BI8" s="40" t="s">
        <v>302</v>
      </c>
      <c r="BJ8" s="40" t="s">
        <v>303</v>
      </c>
      <c r="BK8" s="46" t="s">
        <v>302</v>
      </c>
      <c r="BL8" s="46" t="s">
        <v>304</v>
      </c>
      <c r="BM8" s="46" t="s">
        <v>305</v>
      </c>
      <c r="BN8" s="40" t="s">
        <v>305</v>
      </c>
      <c r="BO8" s="40" t="s">
        <v>301</v>
      </c>
      <c r="BP8" s="40" t="s">
        <v>302</v>
      </c>
      <c r="BQ8" s="40" t="s">
        <v>303</v>
      </c>
      <c r="BR8" s="46" t="s">
        <v>302</v>
      </c>
      <c r="BS8" s="46" t="s">
        <v>304</v>
      </c>
      <c r="BT8" s="46" t="s">
        <v>305</v>
      </c>
      <c r="BU8" s="40" t="s">
        <v>305</v>
      </c>
      <c r="BV8" s="40" t="s">
        <v>301</v>
      </c>
      <c r="BW8" s="40" t="s">
        <v>302</v>
      </c>
      <c r="BX8" s="40" t="s">
        <v>303</v>
      </c>
      <c r="BY8" s="46" t="s">
        <v>302</v>
      </c>
      <c r="BZ8" s="46" t="s">
        <v>304</v>
      </c>
      <c r="CA8" s="46" t="s">
        <v>305</v>
      </c>
      <c r="CB8" s="40" t="s">
        <v>305</v>
      </c>
      <c r="CC8" s="40" t="s">
        <v>301</v>
      </c>
      <c r="CD8" s="40" t="s">
        <v>302</v>
      </c>
      <c r="CE8" s="40" t="s">
        <v>303</v>
      </c>
      <c r="CF8" s="46" t="s">
        <v>302</v>
      </c>
      <c r="CG8" s="46" t="s">
        <v>304</v>
      </c>
      <c r="CH8" s="46" t="s">
        <v>305</v>
      </c>
      <c r="CI8" s="40" t="s">
        <v>305</v>
      </c>
      <c r="CJ8" s="40" t="s">
        <v>301</v>
      </c>
      <c r="CK8" s="40" t="s">
        <v>302</v>
      </c>
      <c r="CL8" s="40" t="s">
        <v>303</v>
      </c>
      <c r="CM8" s="46" t="s">
        <v>302</v>
      </c>
      <c r="CN8" s="46" t="s">
        <v>304</v>
      </c>
      <c r="CO8" s="70"/>
      <c r="CP8" s="71"/>
      <c r="CQ8" s="72"/>
      <c r="CR8" s="37"/>
      <c r="CS8" s="37"/>
      <c r="CT8" s="37"/>
      <c r="CU8" s="37"/>
      <c r="CV8" s="37"/>
      <c r="CW8" s="37"/>
    </row>
    <row r="9" spans="1:101" ht="15.75" customHeight="1" x14ac:dyDescent="0.25">
      <c r="A9" s="128"/>
      <c r="B9" s="128"/>
      <c r="C9" s="128"/>
      <c r="D9" s="128"/>
      <c r="E9" s="73" t="s">
        <v>286</v>
      </c>
      <c r="F9" s="73"/>
      <c r="G9" s="73" t="s">
        <v>286</v>
      </c>
      <c r="H9" s="73" t="s">
        <v>286</v>
      </c>
      <c r="I9" s="74"/>
      <c r="J9" s="75"/>
      <c r="K9" s="73" t="s">
        <v>286</v>
      </c>
      <c r="L9" s="73" t="s">
        <v>286</v>
      </c>
      <c r="M9" s="73"/>
      <c r="N9" s="73"/>
      <c r="O9" s="73"/>
      <c r="P9" s="76" t="s">
        <v>286</v>
      </c>
      <c r="Q9" s="73"/>
      <c r="R9" s="77" t="s">
        <v>286</v>
      </c>
      <c r="S9" s="77" t="s">
        <v>286</v>
      </c>
      <c r="T9" s="77" t="s">
        <v>286</v>
      </c>
      <c r="U9" s="73" t="s">
        <v>286</v>
      </c>
      <c r="V9" s="73"/>
      <c r="W9" s="76"/>
      <c r="X9" s="73"/>
      <c r="Y9" s="73"/>
      <c r="Z9" s="73"/>
      <c r="AA9" s="73"/>
      <c r="AB9" s="73"/>
      <c r="AC9" s="73"/>
      <c r="AD9" s="76"/>
      <c r="AE9" s="73"/>
      <c r="AF9" s="73" t="s">
        <v>286</v>
      </c>
      <c r="AG9" s="73" t="s">
        <v>286</v>
      </c>
      <c r="AH9" s="73"/>
      <c r="AI9" s="73"/>
      <c r="AJ9" s="73"/>
      <c r="AK9" s="76"/>
      <c r="AL9" s="73"/>
      <c r="AM9" s="73" t="s">
        <v>286</v>
      </c>
      <c r="AN9" s="73" t="s">
        <v>286</v>
      </c>
      <c r="AO9" s="73"/>
      <c r="AP9" s="73"/>
      <c r="AQ9" s="73"/>
      <c r="AR9" s="76"/>
      <c r="AS9" s="73"/>
      <c r="AT9" s="73"/>
      <c r="AU9" s="73"/>
      <c r="AV9" s="73"/>
      <c r="AW9" s="73"/>
      <c r="AX9" s="73"/>
      <c r="AY9" s="76"/>
      <c r="AZ9" s="73"/>
      <c r="BA9" s="73"/>
      <c r="BB9" s="73"/>
      <c r="BC9" s="73"/>
      <c r="BD9" s="78"/>
      <c r="BE9" s="78"/>
      <c r="BF9" s="76"/>
      <c r="BG9" s="73"/>
      <c r="BH9" s="73"/>
      <c r="BI9" s="73"/>
      <c r="BJ9" s="73"/>
      <c r="BK9" s="73"/>
      <c r="BL9" s="73"/>
      <c r="BM9" s="76"/>
      <c r="BN9" s="73"/>
      <c r="BO9" s="73"/>
      <c r="BP9" s="73"/>
      <c r="BQ9" s="73"/>
      <c r="BR9" s="73"/>
      <c r="BS9" s="73"/>
      <c r="BT9" s="76"/>
      <c r="BU9" s="73"/>
      <c r="BV9" s="73"/>
      <c r="BW9" s="73"/>
      <c r="BX9" s="73"/>
      <c r="BY9" s="73"/>
      <c r="BZ9" s="73"/>
      <c r="CA9" s="76"/>
      <c r="CB9" s="73"/>
      <c r="CC9" s="73"/>
      <c r="CD9" s="73"/>
      <c r="CE9" s="73"/>
      <c r="CF9" s="73"/>
      <c r="CG9" s="73"/>
      <c r="CH9" s="76"/>
      <c r="CI9" s="73"/>
      <c r="CJ9" s="73"/>
      <c r="CK9" s="73"/>
      <c r="CL9" s="73"/>
      <c r="CM9" s="73"/>
      <c r="CN9" s="73"/>
      <c r="CO9" s="73">
        <f>COUNTIF(E9:CN9,"NLP")</f>
        <v>14</v>
      </c>
      <c r="CP9" s="56">
        <f t="shared" ref="CP9:CP145" si="0">ROUND((CO9/$CO$9)*100,0)</f>
        <v>100</v>
      </c>
      <c r="CQ9" s="79"/>
      <c r="CR9" s="37"/>
      <c r="CS9" s="37"/>
      <c r="CT9" s="37"/>
      <c r="CU9" s="37"/>
      <c r="CV9" s="37"/>
      <c r="CW9" s="37"/>
    </row>
    <row r="10" spans="1:101" ht="15.75" customHeight="1" x14ac:dyDescent="0.25">
      <c r="A10" s="80">
        <v>1</v>
      </c>
      <c r="B10" s="80" t="s">
        <v>7</v>
      </c>
      <c r="C10" s="80">
        <v>30589</v>
      </c>
      <c r="D10" s="81" t="s">
        <v>8</v>
      </c>
      <c r="E10" s="61" t="s">
        <v>306</v>
      </c>
      <c r="F10" s="61"/>
      <c r="G10" s="61" t="s">
        <v>306</v>
      </c>
      <c r="H10" s="61" t="s">
        <v>306</v>
      </c>
      <c r="I10" s="61"/>
      <c r="J10" s="61"/>
      <c r="K10" s="61" t="s">
        <v>306</v>
      </c>
      <c r="L10" s="61" t="s">
        <v>306</v>
      </c>
      <c r="M10" s="61"/>
      <c r="N10" s="61"/>
      <c r="O10" s="61"/>
      <c r="P10" s="61" t="s">
        <v>306</v>
      </c>
      <c r="Q10" s="61"/>
      <c r="R10" s="61" t="s">
        <v>306</v>
      </c>
      <c r="S10" s="61" t="s">
        <v>306</v>
      </c>
      <c r="T10" s="61" t="s">
        <v>306</v>
      </c>
      <c r="U10" s="61" t="s">
        <v>307</v>
      </c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 t="s">
        <v>306</v>
      </c>
      <c r="AG10" s="61" t="s">
        <v>306</v>
      </c>
      <c r="AH10" s="37"/>
      <c r="AI10" s="61"/>
      <c r="AJ10" s="61"/>
      <c r="AK10" s="61"/>
      <c r="AL10" s="61"/>
      <c r="AM10" s="61" t="s">
        <v>306</v>
      </c>
      <c r="AN10" s="61" t="s">
        <v>306</v>
      </c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 t="s">
        <v>306</v>
      </c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2">
        <f t="shared" ref="CO10:CO145" si="1">COUNTIF(E10:CN10,"P")</f>
        <v>1</v>
      </c>
      <c r="CP10" s="56">
        <f t="shared" si="0"/>
        <v>7</v>
      </c>
      <c r="CQ10" s="37"/>
      <c r="CR10" s="37"/>
      <c r="CS10" s="37"/>
      <c r="CT10" s="37"/>
      <c r="CU10" s="37"/>
      <c r="CV10" s="37"/>
      <c r="CW10" s="37"/>
    </row>
    <row r="11" spans="1:101" ht="15.75" customHeight="1" x14ac:dyDescent="0.25">
      <c r="A11" s="80">
        <v>2</v>
      </c>
      <c r="B11" s="80" t="s">
        <v>289</v>
      </c>
      <c r="C11" s="80">
        <v>30211</v>
      </c>
      <c r="D11" s="81" t="s">
        <v>10</v>
      </c>
      <c r="E11" s="61" t="s">
        <v>307</v>
      </c>
      <c r="F11" s="61"/>
      <c r="G11" s="61" t="s">
        <v>307</v>
      </c>
      <c r="H11" s="61" t="s">
        <v>307</v>
      </c>
      <c r="I11" s="61"/>
      <c r="J11" s="61"/>
      <c r="K11" s="61" t="s">
        <v>306</v>
      </c>
      <c r="L11" s="61" t="s">
        <v>306</v>
      </c>
      <c r="M11" s="61"/>
      <c r="N11" s="61"/>
      <c r="O11" s="61"/>
      <c r="P11" s="61" t="s">
        <v>306</v>
      </c>
      <c r="Q11" s="61"/>
      <c r="R11" s="61" t="s">
        <v>306</v>
      </c>
      <c r="S11" s="61" t="s">
        <v>307</v>
      </c>
      <c r="T11" s="61" t="s">
        <v>307</v>
      </c>
      <c r="U11" s="61" t="s">
        <v>306</v>
      </c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 t="s">
        <v>307</v>
      </c>
      <c r="AG11" s="61" t="s">
        <v>307</v>
      </c>
      <c r="AH11" s="37"/>
      <c r="AI11" s="61"/>
      <c r="AJ11" s="61"/>
      <c r="AK11" s="61"/>
      <c r="AL11" s="61"/>
      <c r="AM11" s="61" t="s">
        <v>306</v>
      </c>
      <c r="AN11" s="61" t="s">
        <v>307</v>
      </c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 t="s">
        <v>307</v>
      </c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2">
        <f t="shared" si="1"/>
        <v>9</v>
      </c>
      <c r="CP11" s="56">
        <f t="shared" si="0"/>
        <v>64</v>
      </c>
      <c r="CQ11" s="37"/>
      <c r="CR11" s="37"/>
      <c r="CS11" s="37"/>
      <c r="CT11" s="37"/>
      <c r="CU11" s="37"/>
      <c r="CV11" s="37"/>
      <c r="CW11" s="37"/>
    </row>
    <row r="12" spans="1:101" ht="15.75" customHeight="1" x14ac:dyDescent="0.25">
      <c r="A12" s="80">
        <v>3</v>
      </c>
      <c r="B12" s="80" t="s">
        <v>11</v>
      </c>
      <c r="C12" s="80">
        <v>30606</v>
      </c>
      <c r="D12" s="81" t="s">
        <v>12</v>
      </c>
      <c r="E12" s="61" t="s">
        <v>306</v>
      </c>
      <c r="F12" s="61"/>
      <c r="G12" s="61" t="s">
        <v>307</v>
      </c>
      <c r="H12" s="61" t="s">
        <v>307</v>
      </c>
      <c r="I12" s="61"/>
      <c r="J12" s="61"/>
      <c r="K12" s="61" t="s">
        <v>307</v>
      </c>
      <c r="L12" s="61" t="s">
        <v>307</v>
      </c>
      <c r="M12" s="61"/>
      <c r="N12" s="61"/>
      <c r="O12" s="61"/>
      <c r="P12" s="61" t="s">
        <v>307</v>
      </c>
      <c r="Q12" s="61"/>
      <c r="R12" s="61" t="s">
        <v>306</v>
      </c>
      <c r="S12" s="61" t="s">
        <v>307</v>
      </c>
      <c r="T12" s="61" t="s">
        <v>307</v>
      </c>
      <c r="U12" s="61" t="s">
        <v>307</v>
      </c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 t="s">
        <v>307</v>
      </c>
      <c r="AG12" s="61" t="s">
        <v>307</v>
      </c>
      <c r="AH12" s="37"/>
      <c r="AI12" s="61"/>
      <c r="AJ12" s="61"/>
      <c r="AK12" s="61"/>
      <c r="AL12" s="61"/>
      <c r="AM12" s="61" t="s">
        <v>307</v>
      </c>
      <c r="AN12" s="61" t="s">
        <v>307</v>
      </c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 t="s">
        <v>307</v>
      </c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2">
        <f t="shared" si="1"/>
        <v>13</v>
      </c>
      <c r="CP12" s="56">
        <f t="shared" si="0"/>
        <v>93</v>
      </c>
      <c r="CQ12" s="37"/>
      <c r="CR12" s="37"/>
      <c r="CS12" s="37"/>
      <c r="CT12" s="37"/>
      <c r="CU12" s="37"/>
      <c r="CV12" s="37"/>
      <c r="CW12" s="37"/>
    </row>
    <row r="13" spans="1:101" ht="15.75" customHeight="1" x14ac:dyDescent="0.25">
      <c r="A13" s="80">
        <v>4</v>
      </c>
      <c r="B13" s="80" t="s">
        <v>13</v>
      </c>
      <c r="C13" s="80">
        <v>30516</v>
      </c>
      <c r="D13" s="81" t="s">
        <v>14</v>
      </c>
      <c r="E13" s="61" t="s">
        <v>306</v>
      </c>
      <c r="F13" s="61"/>
      <c r="G13" s="61" t="s">
        <v>306</v>
      </c>
      <c r="H13" s="61" t="s">
        <v>306</v>
      </c>
      <c r="I13" s="61"/>
      <c r="J13" s="61"/>
      <c r="K13" s="61" t="s">
        <v>306</v>
      </c>
      <c r="L13" s="61" t="s">
        <v>306</v>
      </c>
      <c r="M13" s="61"/>
      <c r="N13" s="61"/>
      <c r="O13" s="61"/>
      <c r="P13" s="61" t="s">
        <v>307</v>
      </c>
      <c r="Q13" s="61"/>
      <c r="R13" s="61" t="s">
        <v>307</v>
      </c>
      <c r="S13" s="61" t="s">
        <v>307</v>
      </c>
      <c r="T13" s="61" t="s">
        <v>306</v>
      </c>
      <c r="U13" s="61" t="s">
        <v>306</v>
      </c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 t="s">
        <v>307</v>
      </c>
      <c r="AG13" s="61" t="s">
        <v>307</v>
      </c>
      <c r="AH13" s="37"/>
      <c r="AI13" s="61"/>
      <c r="AJ13" s="61"/>
      <c r="AK13" s="61"/>
      <c r="AL13" s="61"/>
      <c r="AM13" s="61" t="s">
        <v>307</v>
      </c>
      <c r="AN13" s="61" t="s">
        <v>307</v>
      </c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 t="s">
        <v>306</v>
      </c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2">
        <f t="shared" si="1"/>
        <v>7</v>
      </c>
      <c r="CP13" s="56">
        <f t="shared" si="0"/>
        <v>50</v>
      </c>
      <c r="CQ13" s="37"/>
      <c r="CR13" s="37"/>
      <c r="CS13" s="37"/>
      <c r="CT13" s="37"/>
      <c r="CU13" s="37"/>
      <c r="CV13" s="37"/>
      <c r="CW13" s="37"/>
    </row>
    <row r="14" spans="1:101" ht="15.75" customHeight="1" x14ac:dyDescent="0.25">
      <c r="A14" s="80">
        <v>5</v>
      </c>
      <c r="B14" s="80" t="s">
        <v>15</v>
      </c>
      <c r="C14" s="80">
        <v>30571</v>
      </c>
      <c r="D14" s="81" t="s">
        <v>16</v>
      </c>
      <c r="E14" s="61" t="s">
        <v>307</v>
      </c>
      <c r="F14" s="61"/>
      <c r="G14" s="61" t="s">
        <v>306</v>
      </c>
      <c r="H14" s="61" t="s">
        <v>306</v>
      </c>
      <c r="I14" s="61"/>
      <c r="J14" s="61"/>
      <c r="K14" s="61" t="s">
        <v>307</v>
      </c>
      <c r="L14" s="61" t="s">
        <v>307</v>
      </c>
      <c r="M14" s="61"/>
      <c r="N14" s="61"/>
      <c r="O14" s="61"/>
      <c r="P14" s="61" t="s">
        <v>307</v>
      </c>
      <c r="Q14" s="61"/>
      <c r="R14" s="61" t="s">
        <v>307</v>
      </c>
      <c r="S14" s="61" t="s">
        <v>306</v>
      </c>
      <c r="T14" s="61" t="s">
        <v>307</v>
      </c>
      <c r="U14" s="61" t="s">
        <v>307</v>
      </c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 t="s">
        <v>306</v>
      </c>
      <c r="AG14" s="61" t="s">
        <v>306</v>
      </c>
      <c r="AH14" s="37"/>
      <c r="AI14" s="61"/>
      <c r="AJ14" s="61"/>
      <c r="AK14" s="61"/>
      <c r="AL14" s="61"/>
      <c r="AM14" s="61" t="s">
        <v>306</v>
      </c>
      <c r="AN14" s="61" t="s">
        <v>306</v>
      </c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 t="s">
        <v>307</v>
      </c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2">
        <f t="shared" si="1"/>
        <v>8</v>
      </c>
      <c r="CP14" s="56">
        <f t="shared" si="0"/>
        <v>57</v>
      </c>
      <c r="CQ14" s="37"/>
      <c r="CR14" s="37"/>
      <c r="CS14" s="37"/>
      <c r="CT14" s="37"/>
      <c r="CU14" s="37"/>
      <c r="CV14" s="37"/>
      <c r="CW14" s="37"/>
    </row>
    <row r="15" spans="1:101" ht="15.75" customHeight="1" x14ac:dyDescent="0.25">
      <c r="A15" s="80">
        <v>6</v>
      </c>
      <c r="B15" s="80" t="s">
        <v>17</v>
      </c>
      <c r="C15" s="80">
        <v>30628</v>
      </c>
      <c r="D15" s="81" t="s">
        <v>18</v>
      </c>
      <c r="E15" s="61" t="s">
        <v>306</v>
      </c>
      <c r="F15" s="61"/>
      <c r="G15" s="61" t="s">
        <v>306</v>
      </c>
      <c r="H15" s="61" t="s">
        <v>306</v>
      </c>
      <c r="I15" s="61"/>
      <c r="J15" s="61"/>
      <c r="K15" s="61" t="s">
        <v>307</v>
      </c>
      <c r="L15" s="61" t="s">
        <v>307</v>
      </c>
      <c r="M15" s="61"/>
      <c r="N15" s="61"/>
      <c r="O15" s="61"/>
      <c r="P15" s="61" t="s">
        <v>307</v>
      </c>
      <c r="Q15" s="61"/>
      <c r="R15" s="61" t="s">
        <v>307</v>
      </c>
      <c r="S15" s="61" t="s">
        <v>307</v>
      </c>
      <c r="T15" s="61" t="s">
        <v>307</v>
      </c>
      <c r="U15" s="61" t="s">
        <v>307</v>
      </c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 t="s">
        <v>307</v>
      </c>
      <c r="AG15" s="61" t="s">
        <v>307</v>
      </c>
      <c r="AH15" s="37"/>
      <c r="AI15" s="61"/>
      <c r="AJ15" s="61"/>
      <c r="AK15" s="61"/>
      <c r="AL15" s="61"/>
      <c r="AM15" s="61" t="s">
        <v>306</v>
      </c>
      <c r="AN15" s="61" t="s">
        <v>306</v>
      </c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 t="s">
        <v>307</v>
      </c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2">
        <f t="shared" si="1"/>
        <v>10</v>
      </c>
      <c r="CP15" s="56">
        <f t="shared" si="0"/>
        <v>71</v>
      </c>
      <c r="CQ15" s="37"/>
      <c r="CR15" s="37"/>
      <c r="CS15" s="37"/>
      <c r="CT15" s="37"/>
      <c r="CU15" s="37"/>
      <c r="CV15" s="37"/>
      <c r="CW15" s="37"/>
    </row>
    <row r="16" spans="1:101" ht="15.75" customHeight="1" x14ac:dyDescent="0.25">
      <c r="A16" s="80">
        <v>7</v>
      </c>
      <c r="B16" s="80" t="s">
        <v>19</v>
      </c>
      <c r="C16" s="80">
        <v>30266</v>
      </c>
      <c r="D16" s="81" t="s">
        <v>20</v>
      </c>
      <c r="E16" s="61" t="s">
        <v>306</v>
      </c>
      <c r="F16" s="61"/>
      <c r="G16" s="61" t="s">
        <v>306</v>
      </c>
      <c r="H16" s="61" t="s">
        <v>306</v>
      </c>
      <c r="I16" s="61"/>
      <c r="J16" s="61"/>
      <c r="K16" s="61" t="s">
        <v>306</v>
      </c>
      <c r="L16" s="61" t="s">
        <v>306</v>
      </c>
      <c r="M16" s="61"/>
      <c r="N16" s="61"/>
      <c r="O16" s="61"/>
      <c r="P16" s="61" t="s">
        <v>307</v>
      </c>
      <c r="Q16" s="61"/>
      <c r="R16" s="61" t="s">
        <v>307</v>
      </c>
      <c r="S16" s="61" t="s">
        <v>306</v>
      </c>
      <c r="T16" s="61" t="s">
        <v>306</v>
      </c>
      <c r="U16" s="61" t="s">
        <v>307</v>
      </c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 t="s">
        <v>307</v>
      </c>
      <c r="AG16" s="61" t="s">
        <v>307</v>
      </c>
      <c r="AH16" s="37"/>
      <c r="AI16" s="61"/>
      <c r="AJ16" s="61"/>
      <c r="AK16" s="61"/>
      <c r="AL16" s="61"/>
      <c r="AM16" s="61" t="s">
        <v>306</v>
      </c>
      <c r="AN16" s="61" t="s">
        <v>306</v>
      </c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 t="s">
        <v>307</v>
      </c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2">
        <f t="shared" si="1"/>
        <v>6</v>
      </c>
      <c r="CP16" s="56">
        <f t="shared" si="0"/>
        <v>43</v>
      </c>
      <c r="CQ16" s="37"/>
      <c r="CR16" s="37"/>
      <c r="CS16" s="37"/>
      <c r="CT16" s="37"/>
      <c r="CU16" s="37"/>
      <c r="CV16" s="37"/>
      <c r="CW16" s="37"/>
    </row>
    <row r="17" spans="1:101" ht="15.75" customHeight="1" x14ac:dyDescent="0.25">
      <c r="A17" s="80">
        <v>8</v>
      </c>
      <c r="B17" s="80" t="s">
        <v>21</v>
      </c>
      <c r="C17" s="80">
        <v>30467</v>
      </c>
      <c r="D17" s="81" t="s">
        <v>22</v>
      </c>
      <c r="E17" s="61" t="s">
        <v>306</v>
      </c>
      <c r="F17" s="61"/>
      <c r="G17" s="61" t="s">
        <v>307</v>
      </c>
      <c r="H17" s="61" t="s">
        <v>307</v>
      </c>
      <c r="I17" s="61"/>
      <c r="J17" s="61"/>
      <c r="K17" s="61" t="s">
        <v>306</v>
      </c>
      <c r="L17" s="61" t="s">
        <v>307</v>
      </c>
      <c r="M17" s="61"/>
      <c r="N17" s="61"/>
      <c r="O17" s="61"/>
      <c r="P17" s="61" t="s">
        <v>307</v>
      </c>
      <c r="Q17" s="61"/>
      <c r="R17" s="61" t="s">
        <v>307</v>
      </c>
      <c r="S17" s="61" t="s">
        <v>307</v>
      </c>
      <c r="T17" s="61" t="s">
        <v>307</v>
      </c>
      <c r="U17" s="61" t="s">
        <v>307</v>
      </c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 t="s">
        <v>307</v>
      </c>
      <c r="AG17" s="61" t="s">
        <v>307</v>
      </c>
      <c r="AH17" s="37"/>
      <c r="AI17" s="61"/>
      <c r="AJ17" s="61"/>
      <c r="AK17" s="61"/>
      <c r="AL17" s="61"/>
      <c r="AM17" s="61" t="s">
        <v>306</v>
      </c>
      <c r="AN17" s="61" t="s">
        <v>306</v>
      </c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 t="s">
        <v>307</v>
      </c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2">
        <f t="shared" si="1"/>
        <v>11</v>
      </c>
      <c r="CP17" s="56">
        <f t="shared" si="0"/>
        <v>79</v>
      </c>
      <c r="CQ17" s="37"/>
      <c r="CR17" s="37"/>
      <c r="CS17" s="37"/>
      <c r="CT17" s="37"/>
      <c r="CU17" s="37"/>
      <c r="CV17" s="37"/>
      <c r="CW17" s="37"/>
    </row>
    <row r="18" spans="1:101" ht="15.75" customHeight="1" x14ac:dyDescent="0.25">
      <c r="A18" s="80">
        <v>9</v>
      </c>
      <c r="B18" s="80" t="s">
        <v>23</v>
      </c>
      <c r="C18" s="80">
        <v>30638</v>
      </c>
      <c r="D18" s="81" t="s">
        <v>24</v>
      </c>
      <c r="E18" s="61" t="s">
        <v>306</v>
      </c>
      <c r="F18" s="61"/>
      <c r="G18" s="61" t="s">
        <v>306</v>
      </c>
      <c r="H18" s="61" t="s">
        <v>306</v>
      </c>
      <c r="I18" s="61"/>
      <c r="J18" s="61"/>
      <c r="K18" s="61" t="s">
        <v>306</v>
      </c>
      <c r="L18" s="61" t="s">
        <v>306</v>
      </c>
      <c r="M18" s="61"/>
      <c r="N18" s="61"/>
      <c r="O18" s="61"/>
      <c r="P18" s="61" t="s">
        <v>306</v>
      </c>
      <c r="Q18" s="61"/>
      <c r="R18" s="61" t="s">
        <v>306</v>
      </c>
      <c r="S18" s="61" t="s">
        <v>307</v>
      </c>
      <c r="T18" s="61" t="s">
        <v>307</v>
      </c>
      <c r="U18" s="61" t="s">
        <v>306</v>
      </c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 t="s">
        <v>306</v>
      </c>
      <c r="AG18" s="61" t="s">
        <v>306</v>
      </c>
      <c r="AH18" s="37"/>
      <c r="AI18" s="61"/>
      <c r="AJ18" s="61"/>
      <c r="AK18" s="61"/>
      <c r="AL18" s="61"/>
      <c r="AM18" s="61" t="s">
        <v>306</v>
      </c>
      <c r="AN18" s="61" t="s">
        <v>306</v>
      </c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 t="s">
        <v>307</v>
      </c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2">
        <f t="shared" si="1"/>
        <v>3</v>
      </c>
      <c r="CP18" s="56">
        <f t="shared" si="0"/>
        <v>21</v>
      </c>
      <c r="CQ18" s="37"/>
      <c r="CR18" s="37"/>
      <c r="CS18" s="37"/>
      <c r="CT18" s="37"/>
      <c r="CU18" s="37"/>
      <c r="CV18" s="37"/>
      <c r="CW18" s="37"/>
    </row>
    <row r="19" spans="1:101" ht="15.75" customHeight="1" x14ac:dyDescent="0.25">
      <c r="A19" s="80">
        <v>10</v>
      </c>
      <c r="B19" s="80" t="s">
        <v>25</v>
      </c>
      <c r="C19" s="80">
        <v>30513</v>
      </c>
      <c r="D19" s="81" t="s">
        <v>26</v>
      </c>
      <c r="E19" s="61" t="s">
        <v>306</v>
      </c>
      <c r="F19" s="61"/>
      <c r="G19" s="61" t="s">
        <v>307</v>
      </c>
      <c r="H19" s="61" t="s">
        <v>307</v>
      </c>
      <c r="I19" s="61"/>
      <c r="J19" s="61"/>
      <c r="K19" s="61" t="s">
        <v>307</v>
      </c>
      <c r="L19" s="61" t="s">
        <v>307</v>
      </c>
      <c r="M19" s="61"/>
      <c r="N19" s="61"/>
      <c r="O19" s="61"/>
      <c r="P19" s="61" t="s">
        <v>307</v>
      </c>
      <c r="Q19" s="61"/>
      <c r="R19" s="61" t="s">
        <v>307</v>
      </c>
      <c r="S19" s="61" t="s">
        <v>307</v>
      </c>
      <c r="T19" s="61" t="s">
        <v>307</v>
      </c>
      <c r="U19" s="61" t="s">
        <v>307</v>
      </c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 t="s">
        <v>307</v>
      </c>
      <c r="AG19" s="61" t="s">
        <v>307</v>
      </c>
      <c r="AH19" s="37"/>
      <c r="AI19" s="61"/>
      <c r="AJ19" s="61"/>
      <c r="AK19" s="61"/>
      <c r="AL19" s="61"/>
      <c r="AM19" s="61" t="s">
        <v>306</v>
      </c>
      <c r="AN19" s="61" t="s">
        <v>306</v>
      </c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 t="s">
        <v>307</v>
      </c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2">
        <f t="shared" si="1"/>
        <v>12</v>
      </c>
      <c r="CP19" s="56">
        <f t="shared" si="0"/>
        <v>86</v>
      </c>
      <c r="CQ19" s="37"/>
      <c r="CR19" s="37"/>
      <c r="CS19" s="37"/>
      <c r="CT19" s="37"/>
      <c r="CU19" s="37"/>
      <c r="CV19" s="37"/>
      <c r="CW19" s="37"/>
    </row>
    <row r="20" spans="1:101" ht="15.75" customHeight="1" x14ac:dyDescent="0.25">
      <c r="A20" s="80">
        <v>11</v>
      </c>
      <c r="B20" s="80" t="s">
        <v>27</v>
      </c>
      <c r="C20" s="80">
        <v>30409</v>
      </c>
      <c r="D20" s="81" t="s">
        <v>28</v>
      </c>
      <c r="E20" s="61" t="s">
        <v>306</v>
      </c>
      <c r="F20" s="61"/>
      <c r="G20" s="61" t="s">
        <v>306</v>
      </c>
      <c r="H20" s="61" t="s">
        <v>306</v>
      </c>
      <c r="I20" s="61"/>
      <c r="J20" s="61"/>
      <c r="K20" s="61" t="s">
        <v>306</v>
      </c>
      <c r="L20" s="61" t="s">
        <v>307</v>
      </c>
      <c r="M20" s="61"/>
      <c r="N20" s="61"/>
      <c r="O20" s="61"/>
      <c r="P20" s="61" t="s">
        <v>306</v>
      </c>
      <c r="Q20" s="61"/>
      <c r="R20" s="61" t="s">
        <v>306</v>
      </c>
      <c r="S20" s="61" t="s">
        <v>307</v>
      </c>
      <c r="T20" s="61" t="s">
        <v>306</v>
      </c>
      <c r="U20" s="61" t="s">
        <v>306</v>
      </c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 t="s">
        <v>307</v>
      </c>
      <c r="AG20" s="61" t="s">
        <v>306</v>
      </c>
      <c r="AH20" s="37"/>
      <c r="AI20" s="61"/>
      <c r="AJ20" s="61"/>
      <c r="AK20" s="61"/>
      <c r="AL20" s="61"/>
      <c r="AM20" s="61" t="s">
        <v>306</v>
      </c>
      <c r="AN20" s="61" t="s">
        <v>306</v>
      </c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 t="s">
        <v>306</v>
      </c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2">
        <f t="shared" si="1"/>
        <v>3</v>
      </c>
      <c r="CP20" s="56">
        <f t="shared" si="0"/>
        <v>21</v>
      </c>
      <c r="CQ20" s="37"/>
      <c r="CR20" s="37"/>
      <c r="CS20" s="37"/>
      <c r="CT20" s="37"/>
      <c r="CU20" s="37"/>
      <c r="CV20" s="37"/>
      <c r="CW20" s="37"/>
    </row>
    <row r="21" spans="1:101" ht="15.75" customHeight="1" x14ac:dyDescent="0.25">
      <c r="A21" s="80">
        <v>12</v>
      </c>
      <c r="B21" s="80" t="s">
        <v>29</v>
      </c>
      <c r="C21" s="80">
        <v>30451</v>
      </c>
      <c r="D21" s="81" t="s">
        <v>30</v>
      </c>
      <c r="E21" s="61" t="s">
        <v>306</v>
      </c>
      <c r="F21" s="61"/>
      <c r="G21" s="61" t="s">
        <v>306</v>
      </c>
      <c r="H21" s="61" t="s">
        <v>306</v>
      </c>
      <c r="I21" s="61"/>
      <c r="J21" s="61"/>
      <c r="K21" s="61" t="s">
        <v>306</v>
      </c>
      <c r="L21" s="61" t="s">
        <v>306</v>
      </c>
      <c r="M21" s="61"/>
      <c r="N21" s="61"/>
      <c r="O21" s="61"/>
      <c r="P21" s="61" t="s">
        <v>306</v>
      </c>
      <c r="Q21" s="61"/>
      <c r="R21" s="61" t="s">
        <v>306</v>
      </c>
      <c r="S21" s="61" t="s">
        <v>306</v>
      </c>
      <c r="T21" s="61" t="s">
        <v>306</v>
      </c>
      <c r="U21" s="61" t="s">
        <v>306</v>
      </c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 t="s">
        <v>306</v>
      </c>
      <c r="AG21" s="61" t="s">
        <v>307</v>
      </c>
      <c r="AH21" s="37"/>
      <c r="AI21" s="61"/>
      <c r="AJ21" s="61"/>
      <c r="AK21" s="61"/>
      <c r="AL21" s="61"/>
      <c r="AM21" s="61" t="s">
        <v>306</v>
      </c>
      <c r="AN21" s="61" t="s">
        <v>306</v>
      </c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 t="s">
        <v>307</v>
      </c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2">
        <f t="shared" si="1"/>
        <v>2</v>
      </c>
      <c r="CP21" s="56">
        <f t="shared" si="0"/>
        <v>14</v>
      </c>
      <c r="CQ21" s="37"/>
      <c r="CR21" s="37"/>
      <c r="CS21" s="37"/>
      <c r="CT21" s="37"/>
      <c r="CU21" s="37"/>
      <c r="CV21" s="37"/>
      <c r="CW21" s="37"/>
    </row>
    <row r="22" spans="1:101" ht="15.75" customHeight="1" x14ac:dyDescent="0.25">
      <c r="A22" s="80">
        <v>13</v>
      </c>
      <c r="B22" s="80" t="s">
        <v>31</v>
      </c>
      <c r="C22" s="80">
        <v>30642</v>
      </c>
      <c r="D22" s="81" t="s">
        <v>32</v>
      </c>
      <c r="E22" s="61" t="s">
        <v>307</v>
      </c>
      <c r="F22" s="61"/>
      <c r="G22" s="61" t="s">
        <v>307</v>
      </c>
      <c r="H22" s="61" t="s">
        <v>307</v>
      </c>
      <c r="I22" s="61"/>
      <c r="J22" s="61"/>
      <c r="K22" s="61" t="s">
        <v>307</v>
      </c>
      <c r="L22" s="61" t="s">
        <v>307</v>
      </c>
      <c r="M22" s="61"/>
      <c r="N22" s="61"/>
      <c r="O22" s="61"/>
      <c r="P22" s="61" t="s">
        <v>306</v>
      </c>
      <c r="Q22" s="61"/>
      <c r="R22" s="61" t="s">
        <v>306</v>
      </c>
      <c r="S22" s="61" t="s">
        <v>306</v>
      </c>
      <c r="T22" s="61" t="s">
        <v>307</v>
      </c>
      <c r="U22" s="61" t="s">
        <v>307</v>
      </c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 t="s">
        <v>307</v>
      </c>
      <c r="AG22" s="61" t="s">
        <v>307</v>
      </c>
      <c r="AH22" s="37"/>
      <c r="AI22" s="61"/>
      <c r="AJ22" s="61"/>
      <c r="AK22" s="61"/>
      <c r="AL22" s="61"/>
      <c r="AM22" s="61" t="s">
        <v>307</v>
      </c>
      <c r="AN22" s="61" t="s">
        <v>307</v>
      </c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 t="s">
        <v>307</v>
      </c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2">
        <f t="shared" si="1"/>
        <v>12</v>
      </c>
      <c r="CP22" s="56">
        <f t="shared" si="0"/>
        <v>86</v>
      </c>
      <c r="CQ22" s="37"/>
      <c r="CR22" s="37"/>
      <c r="CS22" s="37"/>
      <c r="CT22" s="37"/>
      <c r="CU22" s="37"/>
      <c r="CV22" s="37"/>
      <c r="CW22" s="37"/>
    </row>
    <row r="23" spans="1:101" ht="15.75" customHeight="1" x14ac:dyDescent="0.25">
      <c r="A23" s="80">
        <v>14</v>
      </c>
      <c r="B23" s="80" t="s">
        <v>33</v>
      </c>
      <c r="C23" s="80">
        <v>30064</v>
      </c>
      <c r="D23" s="81" t="s">
        <v>34</v>
      </c>
      <c r="E23" s="61" t="s">
        <v>306</v>
      </c>
      <c r="F23" s="61"/>
      <c r="G23" s="61" t="s">
        <v>307</v>
      </c>
      <c r="H23" s="61" t="s">
        <v>307</v>
      </c>
      <c r="I23" s="61"/>
      <c r="J23" s="61"/>
      <c r="K23" s="61" t="s">
        <v>307</v>
      </c>
      <c r="L23" s="61" t="s">
        <v>307</v>
      </c>
      <c r="M23" s="61"/>
      <c r="N23" s="61"/>
      <c r="O23" s="61"/>
      <c r="P23" s="61" t="s">
        <v>307</v>
      </c>
      <c r="Q23" s="61"/>
      <c r="R23" s="61" t="s">
        <v>307</v>
      </c>
      <c r="S23" s="61" t="s">
        <v>306</v>
      </c>
      <c r="T23" s="61" t="s">
        <v>306</v>
      </c>
      <c r="U23" s="61" t="s">
        <v>306</v>
      </c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 t="s">
        <v>306</v>
      </c>
      <c r="AG23" s="61" t="s">
        <v>307</v>
      </c>
      <c r="AH23" s="37"/>
      <c r="AI23" s="61"/>
      <c r="AJ23" s="61"/>
      <c r="AK23" s="61"/>
      <c r="AL23" s="61"/>
      <c r="AM23" s="61" t="s">
        <v>307</v>
      </c>
      <c r="AN23" s="61" t="s">
        <v>307</v>
      </c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 t="s">
        <v>307</v>
      </c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2">
        <f t="shared" si="1"/>
        <v>10</v>
      </c>
      <c r="CP23" s="56">
        <f t="shared" si="0"/>
        <v>71</v>
      </c>
      <c r="CQ23" s="37"/>
      <c r="CR23" s="37"/>
      <c r="CS23" s="37"/>
      <c r="CT23" s="37"/>
      <c r="CU23" s="37"/>
      <c r="CV23" s="37"/>
      <c r="CW23" s="37"/>
    </row>
    <row r="24" spans="1:101" ht="15.75" customHeight="1" x14ac:dyDescent="0.25">
      <c r="A24" s="80">
        <v>15</v>
      </c>
      <c r="B24" s="80" t="s">
        <v>35</v>
      </c>
      <c r="C24" s="80">
        <v>30497</v>
      </c>
      <c r="D24" s="81" t="s">
        <v>36</v>
      </c>
      <c r="E24" s="61" t="s">
        <v>306</v>
      </c>
      <c r="F24" s="61"/>
      <c r="G24" s="61" t="s">
        <v>306</v>
      </c>
      <c r="H24" s="61" t="s">
        <v>306</v>
      </c>
      <c r="I24" s="61"/>
      <c r="J24" s="61"/>
      <c r="K24" s="61" t="s">
        <v>306</v>
      </c>
      <c r="L24" s="61" t="s">
        <v>306</v>
      </c>
      <c r="M24" s="61"/>
      <c r="N24" s="61"/>
      <c r="O24" s="61"/>
      <c r="P24" s="61" t="s">
        <v>306</v>
      </c>
      <c r="Q24" s="61"/>
      <c r="R24" s="61" t="s">
        <v>306</v>
      </c>
      <c r="S24" s="61" t="s">
        <v>306</v>
      </c>
      <c r="T24" s="61" t="s">
        <v>306</v>
      </c>
      <c r="U24" s="61" t="s">
        <v>306</v>
      </c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 t="s">
        <v>306</v>
      </c>
      <c r="AG24" s="61" t="s">
        <v>306</v>
      </c>
      <c r="AH24" s="37"/>
      <c r="AI24" s="61"/>
      <c r="AJ24" s="61"/>
      <c r="AK24" s="61"/>
      <c r="AL24" s="61"/>
      <c r="AM24" s="61" t="s">
        <v>306</v>
      </c>
      <c r="AN24" s="61" t="s">
        <v>306</v>
      </c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 t="s">
        <v>306</v>
      </c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2">
        <f t="shared" si="1"/>
        <v>0</v>
      </c>
      <c r="CP24" s="56">
        <f t="shared" si="0"/>
        <v>0</v>
      </c>
      <c r="CQ24" s="37"/>
      <c r="CR24" s="37"/>
      <c r="CS24" s="37"/>
      <c r="CT24" s="37"/>
      <c r="CU24" s="37"/>
      <c r="CV24" s="37"/>
      <c r="CW24" s="37"/>
    </row>
    <row r="25" spans="1:101" ht="15.75" customHeight="1" x14ac:dyDescent="0.25">
      <c r="A25" s="80">
        <v>16</v>
      </c>
      <c r="B25" s="80" t="s">
        <v>37</v>
      </c>
      <c r="C25" s="80">
        <v>32229</v>
      </c>
      <c r="D25" s="81" t="s">
        <v>36</v>
      </c>
      <c r="E25" s="61" t="s">
        <v>306</v>
      </c>
      <c r="F25" s="61"/>
      <c r="G25" s="61" t="s">
        <v>306</v>
      </c>
      <c r="H25" s="61" t="s">
        <v>306</v>
      </c>
      <c r="I25" s="61"/>
      <c r="J25" s="61"/>
      <c r="K25" s="61" t="s">
        <v>306</v>
      </c>
      <c r="L25" s="61" t="s">
        <v>306</v>
      </c>
      <c r="M25" s="61"/>
      <c r="N25" s="61"/>
      <c r="O25" s="61"/>
      <c r="P25" s="61" t="s">
        <v>306</v>
      </c>
      <c r="Q25" s="61"/>
      <c r="R25" s="61" t="s">
        <v>307</v>
      </c>
      <c r="S25" s="61" t="s">
        <v>307</v>
      </c>
      <c r="T25" s="61" t="s">
        <v>307</v>
      </c>
      <c r="U25" s="61" t="s">
        <v>307</v>
      </c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 t="s">
        <v>306</v>
      </c>
      <c r="AG25" s="61" t="s">
        <v>307</v>
      </c>
      <c r="AH25" s="37"/>
      <c r="AI25" s="61"/>
      <c r="AJ25" s="61"/>
      <c r="AK25" s="61"/>
      <c r="AL25" s="61"/>
      <c r="AM25" s="61" t="s">
        <v>306</v>
      </c>
      <c r="AN25" s="61" t="s">
        <v>306</v>
      </c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 t="s">
        <v>306</v>
      </c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2">
        <f t="shared" si="1"/>
        <v>5</v>
      </c>
      <c r="CP25" s="56">
        <f t="shared" si="0"/>
        <v>36</v>
      </c>
      <c r="CQ25" s="37"/>
      <c r="CR25" s="37"/>
      <c r="CS25" s="37"/>
      <c r="CT25" s="37"/>
      <c r="CU25" s="37"/>
      <c r="CV25" s="37"/>
      <c r="CW25" s="37"/>
    </row>
    <row r="26" spans="1:101" ht="15.75" customHeight="1" x14ac:dyDescent="0.25">
      <c r="A26" s="80">
        <v>17</v>
      </c>
      <c r="B26" s="80" t="s">
        <v>38</v>
      </c>
      <c r="C26" s="80">
        <v>30434</v>
      </c>
      <c r="D26" s="81" t="s">
        <v>39</v>
      </c>
      <c r="E26" s="61" t="s">
        <v>306</v>
      </c>
      <c r="F26" s="61"/>
      <c r="G26" s="61" t="s">
        <v>307</v>
      </c>
      <c r="H26" s="61" t="s">
        <v>306</v>
      </c>
      <c r="I26" s="61"/>
      <c r="J26" s="61"/>
      <c r="K26" s="61" t="s">
        <v>307</v>
      </c>
      <c r="L26" s="61" t="s">
        <v>307</v>
      </c>
      <c r="M26" s="61"/>
      <c r="N26" s="61"/>
      <c r="O26" s="61"/>
      <c r="P26" s="61" t="s">
        <v>307</v>
      </c>
      <c r="Q26" s="61"/>
      <c r="R26" s="61" t="s">
        <v>307</v>
      </c>
      <c r="S26" s="61" t="s">
        <v>307</v>
      </c>
      <c r="T26" s="61" t="s">
        <v>307</v>
      </c>
      <c r="U26" s="61" t="s">
        <v>307</v>
      </c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 t="s">
        <v>307</v>
      </c>
      <c r="AG26" s="61" t="s">
        <v>307</v>
      </c>
      <c r="AH26" s="37"/>
      <c r="AI26" s="61"/>
      <c r="AJ26" s="61"/>
      <c r="AK26" s="61"/>
      <c r="AL26" s="61"/>
      <c r="AM26" s="61" t="s">
        <v>307</v>
      </c>
      <c r="AN26" s="61" t="s">
        <v>307</v>
      </c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 t="s">
        <v>307</v>
      </c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2">
        <f t="shared" si="1"/>
        <v>13</v>
      </c>
      <c r="CP26" s="56">
        <f t="shared" si="0"/>
        <v>93</v>
      </c>
      <c r="CQ26" s="37"/>
      <c r="CR26" s="37"/>
      <c r="CS26" s="37"/>
      <c r="CT26" s="37"/>
      <c r="CU26" s="37"/>
      <c r="CV26" s="37"/>
      <c r="CW26" s="37"/>
    </row>
    <row r="27" spans="1:101" ht="15.75" customHeight="1" x14ac:dyDescent="0.25">
      <c r="A27" s="80">
        <v>18</v>
      </c>
      <c r="B27" s="80" t="s">
        <v>40</v>
      </c>
      <c r="C27" s="80">
        <v>30570</v>
      </c>
      <c r="D27" s="81" t="s">
        <v>41</v>
      </c>
      <c r="E27" s="61" t="s">
        <v>306</v>
      </c>
      <c r="F27" s="61"/>
      <c r="G27" s="61" t="s">
        <v>306</v>
      </c>
      <c r="H27" s="61" t="s">
        <v>306</v>
      </c>
      <c r="I27" s="61"/>
      <c r="J27" s="61"/>
      <c r="K27" s="61" t="s">
        <v>306</v>
      </c>
      <c r="L27" s="61" t="s">
        <v>306</v>
      </c>
      <c r="M27" s="61"/>
      <c r="N27" s="61"/>
      <c r="O27" s="61"/>
      <c r="P27" s="61" t="s">
        <v>306</v>
      </c>
      <c r="Q27" s="61"/>
      <c r="R27" s="61" t="s">
        <v>306</v>
      </c>
      <c r="S27" s="61" t="s">
        <v>306</v>
      </c>
      <c r="T27" s="61" t="s">
        <v>306</v>
      </c>
      <c r="U27" s="61" t="s">
        <v>306</v>
      </c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 t="s">
        <v>307</v>
      </c>
      <c r="AG27" s="61" t="s">
        <v>307</v>
      </c>
      <c r="AH27" s="37"/>
      <c r="AI27" s="61"/>
      <c r="AJ27" s="61"/>
      <c r="AK27" s="61"/>
      <c r="AL27" s="61"/>
      <c r="AM27" s="61" t="s">
        <v>306</v>
      </c>
      <c r="AN27" s="61" t="s">
        <v>306</v>
      </c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 t="s">
        <v>306</v>
      </c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2">
        <f t="shared" si="1"/>
        <v>2</v>
      </c>
      <c r="CP27" s="56">
        <f t="shared" si="0"/>
        <v>14</v>
      </c>
      <c r="CQ27" s="37"/>
      <c r="CR27" s="37"/>
      <c r="CS27" s="37"/>
      <c r="CT27" s="37"/>
      <c r="CU27" s="37"/>
      <c r="CV27" s="37"/>
      <c r="CW27" s="37"/>
    </row>
    <row r="28" spans="1:101" ht="15.75" customHeight="1" x14ac:dyDescent="0.25">
      <c r="A28" s="80">
        <v>19</v>
      </c>
      <c r="B28" s="80" t="s">
        <v>42</v>
      </c>
      <c r="C28" s="80">
        <v>30491</v>
      </c>
      <c r="D28" s="81" t="s">
        <v>43</v>
      </c>
      <c r="E28" s="61" t="s">
        <v>306</v>
      </c>
      <c r="F28" s="61"/>
      <c r="G28" s="61" t="s">
        <v>306</v>
      </c>
      <c r="H28" s="61" t="s">
        <v>306</v>
      </c>
      <c r="I28" s="61"/>
      <c r="J28" s="61"/>
      <c r="K28" s="61" t="s">
        <v>306</v>
      </c>
      <c r="L28" s="61" t="s">
        <v>306</v>
      </c>
      <c r="M28" s="61"/>
      <c r="N28" s="61"/>
      <c r="O28" s="61"/>
      <c r="P28" s="61" t="s">
        <v>307</v>
      </c>
      <c r="Q28" s="61"/>
      <c r="R28" s="61" t="s">
        <v>307</v>
      </c>
      <c r="S28" s="61" t="s">
        <v>307</v>
      </c>
      <c r="T28" s="61" t="s">
        <v>306</v>
      </c>
      <c r="U28" s="61" t="s">
        <v>306</v>
      </c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 t="s">
        <v>307</v>
      </c>
      <c r="AG28" s="61" t="s">
        <v>307</v>
      </c>
      <c r="AH28" s="37"/>
      <c r="AI28" s="61"/>
      <c r="AJ28" s="61"/>
      <c r="AK28" s="61"/>
      <c r="AL28" s="61"/>
      <c r="AM28" s="61" t="s">
        <v>306</v>
      </c>
      <c r="AN28" s="61" t="s">
        <v>306</v>
      </c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 t="s">
        <v>307</v>
      </c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2">
        <f t="shared" si="1"/>
        <v>6</v>
      </c>
      <c r="CP28" s="56">
        <f t="shared" si="0"/>
        <v>43</v>
      </c>
      <c r="CQ28" s="37"/>
      <c r="CR28" s="37"/>
      <c r="CS28" s="37"/>
      <c r="CT28" s="37"/>
      <c r="CU28" s="37"/>
      <c r="CV28" s="37"/>
      <c r="CW28" s="37"/>
    </row>
    <row r="29" spans="1:101" ht="15.75" customHeight="1" x14ac:dyDescent="0.25">
      <c r="A29" s="80">
        <v>20</v>
      </c>
      <c r="B29" s="80" t="s">
        <v>44</v>
      </c>
      <c r="C29" s="80">
        <v>30346</v>
      </c>
      <c r="D29" s="81" t="s">
        <v>45</v>
      </c>
      <c r="E29" s="61" t="s">
        <v>306</v>
      </c>
      <c r="F29" s="61"/>
      <c r="G29" s="61" t="s">
        <v>307</v>
      </c>
      <c r="H29" s="61" t="s">
        <v>307</v>
      </c>
      <c r="I29" s="61"/>
      <c r="J29" s="61"/>
      <c r="K29" s="61" t="s">
        <v>307</v>
      </c>
      <c r="L29" s="61" t="s">
        <v>307</v>
      </c>
      <c r="M29" s="61"/>
      <c r="N29" s="61"/>
      <c r="O29" s="61"/>
      <c r="P29" s="61" t="s">
        <v>306</v>
      </c>
      <c r="Q29" s="61"/>
      <c r="R29" s="61" t="s">
        <v>307</v>
      </c>
      <c r="S29" s="61" t="s">
        <v>307</v>
      </c>
      <c r="T29" s="61" t="s">
        <v>307</v>
      </c>
      <c r="U29" s="61" t="s">
        <v>307</v>
      </c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 t="s">
        <v>307</v>
      </c>
      <c r="AG29" s="61" t="s">
        <v>307</v>
      </c>
      <c r="AH29" s="37"/>
      <c r="AI29" s="61"/>
      <c r="AJ29" s="61"/>
      <c r="AK29" s="61"/>
      <c r="AL29" s="61"/>
      <c r="AM29" s="61" t="s">
        <v>307</v>
      </c>
      <c r="AN29" s="61" t="s">
        <v>307</v>
      </c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 t="s">
        <v>307</v>
      </c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2">
        <f t="shared" si="1"/>
        <v>13</v>
      </c>
      <c r="CP29" s="56">
        <f t="shared" si="0"/>
        <v>93</v>
      </c>
      <c r="CQ29" s="37"/>
      <c r="CR29" s="37"/>
      <c r="CS29" s="37"/>
      <c r="CT29" s="37"/>
      <c r="CU29" s="37"/>
      <c r="CV29" s="37"/>
      <c r="CW29" s="37"/>
    </row>
    <row r="30" spans="1:101" ht="15.75" customHeight="1" x14ac:dyDescent="0.25">
      <c r="A30" s="80">
        <v>21</v>
      </c>
      <c r="B30" s="80" t="s">
        <v>46</v>
      </c>
      <c r="C30" s="80">
        <v>30572</v>
      </c>
      <c r="D30" s="81" t="s">
        <v>47</v>
      </c>
      <c r="E30" s="61" t="s">
        <v>306</v>
      </c>
      <c r="F30" s="61"/>
      <c r="G30" s="61" t="s">
        <v>306</v>
      </c>
      <c r="H30" s="61" t="s">
        <v>307</v>
      </c>
      <c r="I30" s="61"/>
      <c r="J30" s="61"/>
      <c r="K30" s="61" t="s">
        <v>307</v>
      </c>
      <c r="L30" s="61" t="s">
        <v>306</v>
      </c>
      <c r="M30" s="61"/>
      <c r="N30" s="61"/>
      <c r="O30" s="61"/>
      <c r="P30" s="61" t="s">
        <v>306</v>
      </c>
      <c r="Q30" s="61"/>
      <c r="R30" s="61" t="s">
        <v>306</v>
      </c>
      <c r="S30" s="61" t="s">
        <v>306</v>
      </c>
      <c r="T30" s="61" t="s">
        <v>306</v>
      </c>
      <c r="U30" s="61" t="s">
        <v>306</v>
      </c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 t="s">
        <v>306</v>
      </c>
      <c r="AG30" s="61" t="s">
        <v>306</v>
      </c>
      <c r="AH30" s="37"/>
      <c r="AI30" s="61"/>
      <c r="AJ30" s="61"/>
      <c r="AK30" s="61"/>
      <c r="AL30" s="61"/>
      <c r="AM30" s="61" t="s">
        <v>306</v>
      </c>
      <c r="AN30" s="61" t="s">
        <v>306</v>
      </c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 t="s">
        <v>306</v>
      </c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2">
        <f t="shared" si="1"/>
        <v>2</v>
      </c>
      <c r="CP30" s="56">
        <f t="shared" si="0"/>
        <v>14</v>
      </c>
      <c r="CQ30" s="37"/>
      <c r="CR30" s="37"/>
      <c r="CS30" s="37"/>
      <c r="CT30" s="37"/>
      <c r="CU30" s="37"/>
      <c r="CV30" s="37"/>
      <c r="CW30" s="37"/>
    </row>
    <row r="31" spans="1:101" ht="14" x14ac:dyDescent="0.25">
      <c r="A31" s="80">
        <v>22</v>
      </c>
      <c r="B31" s="80" t="s">
        <v>48</v>
      </c>
      <c r="C31" s="80">
        <v>32009</v>
      </c>
      <c r="D31" s="81" t="s">
        <v>49</v>
      </c>
      <c r="E31" s="61" t="s">
        <v>306</v>
      </c>
      <c r="F31" s="61"/>
      <c r="G31" s="61" t="s">
        <v>307</v>
      </c>
      <c r="H31" s="61" t="s">
        <v>307</v>
      </c>
      <c r="I31" s="61"/>
      <c r="J31" s="61"/>
      <c r="K31" s="61" t="s">
        <v>306</v>
      </c>
      <c r="L31" s="61" t="s">
        <v>307</v>
      </c>
      <c r="M31" s="61"/>
      <c r="N31" s="61"/>
      <c r="O31" s="61"/>
      <c r="P31" s="61" t="s">
        <v>307</v>
      </c>
      <c r="Q31" s="61"/>
      <c r="R31" s="61" t="s">
        <v>307</v>
      </c>
      <c r="S31" s="61" t="s">
        <v>307</v>
      </c>
      <c r="T31" s="61" t="s">
        <v>307</v>
      </c>
      <c r="U31" s="61" t="s">
        <v>307</v>
      </c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 t="s">
        <v>307</v>
      </c>
      <c r="AG31" s="61" t="s">
        <v>307</v>
      </c>
      <c r="AH31" s="37"/>
      <c r="AI31" s="61"/>
      <c r="AJ31" s="61"/>
      <c r="AK31" s="61"/>
      <c r="AL31" s="61"/>
      <c r="AM31" s="61" t="s">
        <v>306</v>
      </c>
      <c r="AN31" s="61" t="s">
        <v>306</v>
      </c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 t="s">
        <v>307</v>
      </c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2">
        <f t="shared" si="1"/>
        <v>11</v>
      </c>
      <c r="CP31" s="56">
        <f t="shared" si="0"/>
        <v>79</v>
      </c>
      <c r="CQ31" s="37"/>
      <c r="CR31" s="37"/>
      <c r="CS31" s="37"/>
      <c r="CT31" s="37"/>
      <c r="CU31" s="37"/>
      <c r="CV31" s="37"/>
      <c r="CW31" s="37"/>
    </row>
    <row r="32" spans="1:101" ht="14" x14ac:dyDescent="0.25">
      <c r="A32" s="80">
        <v>23</v>
      </c>
      <c r="B32" s="80" t="s">
        <v>50</v>
      </c>
      <c r="C32" s="80">
        <v>30663</v>
      </c>
      <c r="D32" s="81" t="s">
        <v>51</v>
      </c>
      <c r="E32" s="61" t="s">
        <v>306</v>
      </c>
      <c r="F32" s="61"/>
      <c r="G32" s="61" t="s">
        <v>307</v>
      </c>
      <c r="H32" s="61" t="s">
        <v>307</v>
      </c>
      <c r="I32" s="61"/>
      <c r="J32" s="61"/>
      <c r="K32" s="61" t="s">
        <v>307</v>
      </c>
      <c r="L32" s="61" t="s">
        <v>307</v>
      </c>
      <c r="M32" s="61"/>
      <c r="N32" s="61"/>
      <c r="O32" s="61"/>
      <c r="P32" s="61" t="s">
        <v>307</v>
      </c>
      <c r="Q32" s="61"/>
      <c r="R32" s="61" t="s">
        <v>306</v>
      </c>
      <c r="S32" s="61" t="s">
        <v>307</v>
      </c>
      <c r="T32" s="61" t="s">
        <v>306</v>
      </c>
      <c r="U32" s="61" t="s">
        <v>307</v>
      </c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 t="s">
        <v>307</v>
      </c>
      <c r="AG32" s="61" t="s">
        <v>307</v>
      </c>
      <c r="AH32" s="37"/>
      <c r="AI32" s="61"/>
      <c r="AJ32" s="61"/>
      <c r="AK32" s="61"/>
      <c r="AL32" s="61"/>
      <c r="AM32" s="61" t="s">
        <v>307</v>
      </c>
      <c r="AN32" s="61" t="s">
        <v>307</v>
      </c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 t="s">
        <v>306</v>
      </c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2">
        <f t="shared" si="1"/>
        <v>11</v>
      </c>
      <c r="CP32" s="56">
        <f t="shared" si="0"/>
        <v>79</v>
      </c>
      <c r="CQ32" s="37"/>
      <c r="CR32" s="37"/>
      <c r="CS32" s="37"/>
      <c r="CT32" s="37"/>
      <c r="CU32" s="37"/>
      <c r="CV32" s="37"/>
      <c r="CW32" s="37"/>
    </row>
    <row r="33" spans="1:101" ht="14" x14ac:dyDescent="0.25">
      <c r="A33" s="80">
        <v>24</v>
      </c>
      <c r="B33" s="80" t="s">
        <v>52</v>
      </c>
      <c r="C33" s="80">
        <v>31638</v>
      </c>
      <c r="D33" s="81" t="s">
        <v>53</v>
      </c>
      <c r="E33" s="61" t="s">
        <v>307</v>
      </c>
      <c r="F33" s="61"/>
      <c r="G33" s="61" t="s">
        <v>307</v>
      </c>
      <c r="H33" s="61" t="s">
        <v>307</v>
      </c>
      <c r="I33" s="61"/>
      <c r="J33" s="61"/>
      <c r="K33" s="61" t="s">
        <v>307</v>
      </c>
      <c r="L33" s="61" t="s">
        <v>307</v>
      </c>
      <c r="M33" s="61"/>
      <c r="N33" s="61"/>
      <c r="O33" s="61"/>
      <c r="P33" s="61" t="s">
        <v>307</v>
      </c>
      <c r="Q33" s="61"/>
      <c r="R33" s="61" t="s">
        <v>307</v>
      </c>
      <c r="S33" s="61" t="s">
        <v>307</v>
      </c>
      <c r="T33" s="61" t="s">
        <v>307</v>
      </c>
      <c r="U33" s="61" t="s">
        <v>306</v>
      </c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 t="s">
        <v>307</v>
      </c>
      <c r="AG33" s="61" t="s">
        <v>307</v>
      </c>
      <c r="AH33" s="37"/>
      <c r="AI33" s="61"/>
      <c r="AJ33" s="61"/>
      <c r="AK33" s="61"/>
      <c r="AL33" s="61"/>
      <c r="AM33" s="61" t="s">
        <v>306</v>
      </c>
      <c r="AN33" s="61" t="s">
        <v>306</v>
      </c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 t="s">
        <v>306</v>
      </c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2">
        <f t="shared" si="1"/>
        <v>11</v>
      </c>
      <c r="CP33" s="56">
        <f t="shared" si="0"/>
        <v>79</v>
      </c>
      <c r="CQ33" s="37"/>
      <c r="CR33" s="37"/>
      <c r="CS33" s="37"/>
      <c r="CT33" s="37"/>
      <c r="CU33" s="37"/>
      <c r="CV33" s="37"/>
      <c r="CW33" s="37"/>
    </row>
    <row r="34" spans="1:101" ht="14" x14ac:dyDescent="0.25">
      <c r="A34" s="80">
        <v>25</v>
      </c>
      <c r="B34" s="80" t="s">
        <v>54</v>
      </c>
      <c r="C34" s="80">
        <v>32073</v>
      </c>
      <c r="D34" s="81" t="s">
        <v>55</v>
      </c>
      <c r="E34" s="61" t="s">
        <v>306</v>
      </c>
      <c r="F34" s="61"/>
      <c r="G34" s="61" t="s">
        <v>306</v>
      </c>
      <c r="H34" s="61" t="s">
        <v>306</v>
      </c>
      <c r="I34" s="61"/>
      <c r="J34" s="61"/>
      <c r="K34" s="61" t="s">
        <v>307</v>
      </c>
      <c r="L34" s="61" t="s">
        <v>307</v>
      </c>
      <c r="M34" s="61"/>
      <c r="N34" s="61"/>
      <c r="O34" s="61"/>
      <c r="P34" s="61" t="s">
        <v>306</v>
      </c>
      <c r="Q34" s="61"/>
      <c r="R34" s="61" t="s">
        <v>307</v>
      </c>
      <c r="S34" s="61" t="s">
        <v>307</v>
      </c>
      <c r="T34" s="61" t="s">
        <v>306</v>
      </c>
      <c r="U34" s="61" t="s">
        <v>307</v>
      </c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 t="s">
        <v>307</v>
      </c>
      <c r="AG34" s="61" t="s">
        <v>307</v>
      </c>
      <c r="AH34" s="37"/>
      <c r="AI34" s="61"/>
      <c r="AJ34" s="61"/>
      <c r="AK34" s="61"/>
      <c r="AL34" s="61"/>
      <c r="AM34" s="61" t="s">
        <v>307</v>
      </c>
      <c r="AN34" s="61" t="s">
        <v>307</v>
      </c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 t="s">
        <v>306</v>
      </c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2">
        <f t="shared" si="1"/>
        <v>9</v>
      </c>
      <c r="CP34" s="56">
        <f t="shared" si="0"/>
        <v>64</v>
      </c>
      <c r="CQ34" s="37"/>
      <c r="CR34" s="37"/>
      <c r="CS34" s="37"/>
      <c r="CT34" s="37"/>
      <c r="CU34" s="37"/>
      <c r="CV34" s="37"/>
      <c r="CW34" s="37"/>
    </row>
    <row r="35" spans="1:101" ht="14" x14ac:dyDescent="0.25">
      <c r="A35" s="80">
        <v>26</v>
      </c>
      <c r="B35" s="80" t="s">
        <v>56</v>
      </c>
      <c r="C35" s="80">
        <v>30205</v>
      </c>
      <c r="D35" s="81" t="s">
        <v>57</v>
      </c>
      <c r="E35" s="61" t="s">
        <v>306</v>
      </c>
      <c r="F35" s="61"/>
      <c r="G35" s="61" t="s">
        <v>306</v>
      </c>
      <c r="H35" s="61" t="s">
        <v>306</v>
      </c>
      <c r="I35" s="61"/>
      <c r="J35" s="61"/>
      <c r="K35" s="61" t="s">
        <v>306</v>
      </c>
      <c r="L35" s="61" t="s">
        <v>307</v>
      </c>
      <c r="M35" s="61"/>
      <c r="N35" s="61"/>
      <c r="O35" s="61"/>
      <c r="P35" s="61" t="s">
        <v>306</v>
      </c>
      <c r="Q35" s="61"/>
      <c r="R35" s="61" t="s">
        <v>307</v>
      </c>
      <c r="S35" s="61" t="s">
        <v>306</v>
      </c>
      <c r="T35" s="61" t="s">
        <v>306</v>
      </c>
      <c r="U35" s="61" t="s">
        <v>307</v>
      </c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 t="s">
        <v>307</v>
      </c>
      <c r="AG35" s="61" t="s">
        <v>306</v>
      </c>
      <c r="AH35" s="37"/>
      <c r="AI35" s="61"/>
      <c r="AJ35" s="61"/>
      <c r="AK35" s="61"/>
      <c r="AL35" s="61"/>
      <c r="AM35" s="61" t="s">
        <v>307</v>
      </c>
      <c r="AN35" s="61" t="s">
        <v>306</v>
      </c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 t="s">
        <v>307</v>
      </c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2">
        <f t="shared" si="1"/>
        <v>6</v>
      </c>
      <c r="CP35" s="56">
        <f t="shared" si="0"/>
        <v>43</v>
      </c>
      <c r="CQ35" s="37"/>
      <c r="CR35" s="37"/>
      <c r="CS35" s="37"/>
      <c r="CT35" s="37"/>
      <c r="CU35" s="37"/>
      <c r="CV35" s="37"/>
      <c r="CW35" s="37"/>
    </row>
    <row r="36" spans="1:101" ht="14" x14ac:dyDescent="0.25">
      <c r="A36" s="80">
        <v>27</v>
      </c>
      <c r="B36" s="80" t="s">
        <v>58</v>
      </c>
      <c r="C36" s="80">
        <v>30418</v>
      </c>
      <c r="D36" s="81" t="s">
        <v>59</v>
      </c>
      <c r="E36" s="61" t="s">
        <v>306</v>
      </c>
      <c r="F36" s="61"/>
      <c r="G36" s="61" t="s">
        <v>306</v>
      </c>
      <c r="H36" s="61" t="s">
        <v>306</v>
      </c>
      <c r="I36" s="61"/>
      <c r="J36" s="61"/>
      <c r="K36" s="61" t="s">
        <v>306</v>
      </c>
      <c r="L36" s="61" t="s">
        <v>306</v>
      </c>
      <c r="M36" s="61"/>
      <c r="N36" s="61"/>
      <c r="O36" s="61"/>
      <c r="P36" s="61" t="s">
        <v>306</v>
      </c>
      <c r="Q36" s="61"/>
      <c r="R36" s="61" t="s">
        <v>306</v>
      </c>
      <c r="S36" s="61" t="s">
        <v>306</v>
      </c>
      <c r="T36" s="61" t="s">
        <v>306</v>
      </c>
      <c r="U36" s="61" t="s">
        <v>306</v>
      </c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 t="s">
        <v>306</v>
      </c>
      <c r="AG36" s="61" t="s">
        <v>306</v>
      </c>
      <c r="AH36" s="37"/>
      <c r="AI36" s="61"/>
      <c r="AJ36" s="61"/>
      <c r="AK36" s="61"/>
      <c r="AL36" s="61"/>
      <c r="AM36" s="61" t="s">
        <v>306</v>
      </c>
      <c r="AN36" s="61" t="s">
        <v>306</v>
      </c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 t="s">
        <v>306</v>
      </c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2">
        <f t="shared" si="1"/>
        <v>0</v>
      </c>
      <c r="CP36" s="56">
        <f t="shared" si="0"/>
        <v>0</v>
      </c>
      <c r="CQ36" s="37"/>
      <c r="CR36" s="37"/>
      <c r="CS36" s="37"/>
      <c r="CT36" s="37"/>
      <c r="CU36" s="37"/>
      <c r="CV36" s="37"/>
      <c r="CW36" s="37"/>
    </row>
    <row r="37" spans="1:101" ht="14" x14ac:dyDescent="0.25">
      <c r="A37" s="80">
        <v>28</v>
      </c>
      <c r="B37" s="80" t="s">
        <v>60</v>
      </c>
      <c r="C37" s="80">
        <v>30322</v>
      </c>
      <c r="D37" s="81" t="s">
        <v>61</v>
      </c>
      <c r="E37" s="61" t="s">
        <v>307</v>
      </c>
      <c r="F37" s="61"/>
      <c r="G37" s="61" t="s">
        <v>307</v>
      </c>
      <c r="H37" s="61" t="s">
        <v>307</v>
      </c>
      <c r="I37" s="61"/>
      <c r="J37" s="61"/>
      <c r="K37" s="61" t="s">
        <v>307</v>
      </c>
      <c r="L37" s="61" t="s">
        <v>307</v>
      </c>
      <c r="M37" s="61"/>
      <c r="N37" s="61"/>
      <c r="O37" s="61"/>
      <c r="P37" s="61" t="s">
        <v>307</v>
      </c>
      <c r="Q37" s="61"/>
      <c r="R37" s="61" t="s">
        <v>307</v>
      </c>
      <c r="S37" s="61" t="s">
        <v>307</v>
      </c>
      <c r="T37" s="61" t="s">
        <v>306</v>
      </c>
      <c r="U37" s="61" t="s">
        <v>307</v>
      </c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 t="s">
        <v>307</v>
      </c>
      <c r="AG37" s="61" t="s">
        <v>307</v>
      </c>
      <c r="AH37" s="37"/>
      <c r="AI37" s="61"/>
      <c r="AJ37" s="61"/>
      <c r="AK37" s="61"/>
      <c r="AL37" s="61"/>
      <c r="AM37" s="61" t="s">
        <v>307</v>
      </c>
      <c r="AN37" s="61" t="s">
        <v>307</v>
      </c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 t="s">
        <v>307</v>
      </c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2">
        <f t="shared" si="1"/>
        <v>14</v>
      </c>
      <c r="CP37" s="56">
        <f t="shared" si="0"/>
        <v>100</v>
      </c>
      <c r="CQ37" s="37"/>
      <c r="CR37" s="37"/>
      <c r="CS37" s="37"/>
      <c r="CT37" s="37"/>
      <c r="CU37" s="37"/>
      <c r="CV37" s="37"/>
      <c r="CW37" s="37"/>
    </row>
    <row r="38" spans="1:101" ht="14" x14ac:dyDescent="0.25">
      <c r="A38" s="80">
        <v>29</v>
      </c>
      <c r="B38" s="80" t="s">
        <v>62</v>
      </c>
      <c r="C38" s="80">
        <v>31621</v>
      </c>
      <c r="D38" s="81" t="s">
        <v>63</v>
      </c>
      <c r="E38" s="61" t="s">
        <v>306</v>
      </c>
      <c r="F38" s="61"/>
      <c r="G38" s="61" t="s">
        <v>306</v>
      </c>
      <c r="H38" s="61" t="s">
        <v>307</v>
      </c>
      <c r="I38" s="61"/>
      <c r="J38" s="61"/>
      <c r="K38" s="61" t="s">
        <v>306</v>
      </c>
      <c r="L38" s="61" t="s">
        <v>306</v>
      </c>
      <c r="M38" s="61"/>
      <c r="N38" s="61"/>
      <c r="O38" s="61"/>
      <c r="P38" s="61" t="s">
        <v>306</v>
      </c>
      <c r="Q38" s="61"/>
      <c r="R38" s="61" t="s">
        <v>306</v>
      </c>
      <c r="S38" s="61" t="s">
        <v>306</v>
      </c>
      <c r="T38" s="61" t="s">
        <v>306</v>
      </c>
      <c r="U38" s="61" t="s">
        <v>306</v>
      </c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 t="s">
        <v>306</v>
      </c>
      <c r="AG38" s="61" t="s">
        <v>306</v>
      </c>
      <c r="AH38" s="37"/>
      <c r="AI38" s="61"/>
      <c r="AJ38" s="61"/>
      <c r="AK38" s="61"/>
      <c r="AL38" s="61"/>
      <c r="AM38" s="61" t="s">
        <v>306</v>
      </c>
      <c r="AN38" s="61" t="s">
        <v>306</v>
      </c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 t="s">
        <v>306</v>
      </c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2">
        <f t="shared" si="1"/>
        <v>1</v>
      </c>
      <c r="CP38" s="56">
        <f t="shared" si="0"/>
        <v>7</v>
      </c>
      <c r="CQ38" s="37"/>
      <c r="CR38" s="37"/>
      <c r="CS38" s="37"/>
      <c r="CT38" s="37"/>
      <c r="CU38" s="37"/>
      <c r="CV38" s="37"/>
      <c r="CW38" s="37"/>
    </row>
    <row r="39" spans="1:101" ht="14" x14ac:dyDescent="0.25">
      <c r="A39" s="80">
        <v>30</v>
      </c>
      <c r="B39" s="80" t="s">
        <v>64</v>
      </c>
      <c r="C39" s="80">
        <v>30472</v>
      </c>
      <c r="D39" s="81" t="s">
        <v>65</v>
      </c>
      <c r="E39" s="61" t="s">
        <v>306</v>
      </c>
      <c r="F39" s="61"/>
      <c r="G39" s="61" t="s">
        <v>306</v>
      </c>
      <c r="H39" s="61" t="s">
        <v>306</v>
      </c>
      <c r="I39" s="61"/>
      <c r="J39" s="61"/>
      <c r="K39" s="61" t="s">
        <v>307</v>
      </c>
      <c r="L39" s="61" t="s">
        <v>307</v>
      </c>
      <c r="M39" s="61"/>
      <c r="N39" s="61"/>
      <c r="O39" s="61"/>
      <c r="P39" s="61" t="s">
        <v>307</v>
      </c>
      <c r="Q39" s="61"/>
      <c r="R39" s="61" t="s">
        <v>307</v>
      </c>
      <c r="S39" s="61" t="s">
        <v>307</v>
      </c>
      <c r="T39" s="61" t="s">
        <v>307</v>
      </c>
      <c r="U39" s="61" t="s">
        <v>307</v>
      </c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 t="s">
        <v>307</v>
      </c>
      <c r="AG39" s="61" t="s">
        <v>307</v>
      </c>
      <c r="AH39" s="37"/>
      <c r="AI39" s="61"/>
      <c r="AJ39" s="61"/>
      <c r="AK39" s="61"/>
      <c r="AL39" s="61"/>
      <c r="AM39" s="61" t="s">
        <v>306</v>
      </c>
      <c r="AN39" s="61" t="s">
        <v>306</v>
      </c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 t="s">
        <v>307</v>
      </c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2">
        <f t="shared" si="1"/>
        <v>10</v>
      </c>
      <c r="CP39" s="56">
        <f t="shared" si="0"/>
        <v>71</v>
      </c>
      <c r="CQ39" s="37"/>
      <c r="CR39" s="37"/>
      <c r="CS39" s="37"/>
      <c r="CT39" s="37"/>
      <c r="CU39" s="37"/>
      <c r="CV39" s="37"/>
      <c r="CW39" s="37"/>
    </row>
    <row r="40" spans="1:101" ht="14" x14ac:dyDescent="0.25">
      <c r="A40" s="80">
        <v>31</v>
      </c>
      <c r="B40" s="80" t="s">
        <v>66</v>
      </c>
      <c r="C40" s="80">
        <v>30345</v>
      </c>
      <c r="D40" s="81" t="s">
        <v>67</v>
      </c>
      <c r="E40" s="61" t="s">
        <v>307</v>
      </c>
      <c r="F40" s="61"/>
      <c r="G40" s="61" t="s">
        <v>307</v>
      </c>
      <c r="H40" s="61" t="s">
        <v>307</v>
      </c>
      <c r="I40" s="61"/>
      <c r="J40" s="61"/>
      <c r="K40" s="61" t="s">
        <v>307</v>
      </c>
      <c r="L40" s="61" t="s">
        <v>307</v>
      </c>
      <c r="M40" s="61"/>
      <c r="N40" s="61"/>
      <c r="O40" s="61"/>
      <c r="P40" s="61" t="s">
        <v>307</v>
      </c>
      <c r="Q40" s="61"/>
      <c r="R40" s="61" t="s">
        <v>307</v>
      </c>
      <c r="S40" s="61" t="s">
        <v>307</v>
      </c>
      <c r="T40" s="61" t="s">
        <v>307</v>
      </c>
      <c r="U40" s="61" t="s">
        <v>307</v>
      </c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 t="s">
        <v>307</v>
      </c>
      <c r="AG40" s="61" t="s">
        <v>307</v>
      </c>
      <c r="AH40" s="37"/>
      <c r="AI40" s="61"/>
      <c r="AJ40" s="61"/>
      <c r="AK40" s="61"/>
      <c r="AL40" s="61"/>
      <c r="AM40" s="61" t="s">
        <v>306</v>
      </c>
      <c r="AN40" s="61" t="s">
        <v>306</v>
      </c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 t="s">
        <v>306</v>
      </c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2">
        <f t="shared" si="1"/>
        <v>12</v>
      </c>
      <c r="CP40" s="56">
        <f t="shared" si="0"/>
        <v>86</v>
      </c>
      <c r="CQ40" s="37"/>
      <c r="CR40" s="37"/>
      <c r="CS40" s="37"/>
      <c r="CT40" s="37"/>
      <c r="CU40" s="37"/>
      <c r="CV40" s="37"/>
      <c r="CW40" s="37"/>
    </row>
    <row r="41" spans="1:101" ht="14" x14ac:dyDescent="0.25">
      <c r="A41" s="80">
        <v>32</v>
      </c>
      <c r="B41" s="80" t="s">
        <v>68</v>
      </c>
      <c r="C41" s="80">
        <v>30422</v>
      </c>
      <c r="D41" s="81" t="s">
        <v>69</v>
      </c>
      <c r="E41" s="61" t="s">
        <v>306</v>
      </c>
      <c r="F41" s="61"/>
      <c r="G41" s="61" t="s">
        <v>306</v>
      </c>
      <c r="H41" s="61" t="s">
        <v>306</v>
      </c>
      <c r="I41" s="61"/>
      <c r="J41" s="61"/>
      <c r="K41" s="61" t="s">
        <v>307</v>
      </c>
      <c r="L41" s="61" t="s">
        <v>307</v>
      </c>
      <c r="M41" s="61"/>
      <c r="N41" s="61"/>
      <c r="O41" s="61"/>
      <c r="P41" s="61" t="s">
        <v>306</v>
      </c>
      <c r="Q41" s="61"/>
      <c r="R41" s="61" t="s">
        <v>306</v>
      </c>
      <c r="S41" s="61" t="s">
        <v>307</v>
      </c>
      <c r="T41" s="61" t="s">
        <v>307</v>
      </c>
      <c r="U41" s="61" t="s">
        <v>307</v>
      </c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 t="s">
        <v>307</v>
      </c>
      <c r="AG41" s="61" t="s">
        <v>307</v>
      </c>
      <c r="AH41" s="37"/>
      <c r="AI41" s="61"/>
      <c r="AJ41" s="61"/>
      <c r="AK41" s="61"/>
      <c r="AL41" s="61"/>
      <c r="AM41" s="61" t="s">
        <v>307</v>
      </c>
      <c r="AN41" s="61" t="s">
        <v>307</v>
      </c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 t="s">
        <v>307</v>
      </c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2">
        <f t="shared" si="1"/>
        <v>10</v>
      </c>
      <c r="CP41" s="56">
        <f t="shared" si="0"/>
        <v>71</v>
      </c>
      <c r="CQ41" s="37"/>
      <c r="CR41" s="37"/>
      <c r="CS41" s="37"/>
      <c r="CT41" s="37"/>
      <c r="CU41" s="37"/>
      <c r="CV41" s="37"/>
      <c r="CW41" s="37"/>
    </row>
    <row r="42" spans="1:101" ht="14" x14ac:dyDescent="0.25">
      <c r="A42" s="80">
        <v>33</v>
      </c>
      <c r="B42" s="80" t="s">
        <v>70</v>
      </c>
      <c r="C42" s="80">
        <v>30277</v>
      </c>
      <c r="D42" s="81" t="s">
        <v>71</v>
      </c>
      <c r="E42" s="61" t="s">
        <v>306</v>
      </c>
      <c r="F42" s="61"/>
      <c r="G42" s="61" t="s">
        <v>306</v>
      </c>
      <c r="H42" s="61" t="s">
        <v>307</v>
      </c>
      <c r="I42" s="61"/>
      <c r="J42" s="61"/>
      <c r="K42" s="61" t="s">
        <v>306</v>
      </c>
      <c r="L42" s="61" t="s">
        <v>307</v>
      </c>
      <c r="M42" s="61"/>
      <c r="N42" s="61"/>
      <c r="O42" s="61"/>
      <c r="P42" s="61" t="s">
        <v>307</v>
      </c>
      <c r="Q42" s="61"/>
      <c r="R42" s="61" t="s">
        <v>306</v>
      </c>
      <c r="S42" s="61" t="s">
        <v>306</v>
      </c>
      <c r="T42" s="61" t="s">
        <v>306</v>
      </c>
      <c r="U42" s="61" t="s">
        <v>307</v>
      </c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 t="s">
        <v>307</v>
      </c>
      <c r="AG42" s="61" t="s">
        <v>307</v>
      </c>
      <c r="AH42" s="37"/>
      <c r="AI42" s="61"/>
      <c r="AJ42" s="61"/>
      <c r="AK42" s="61"/>
      <c r="AL42" s="61"/>
      <c r="AM42" s="61" t="s">
        <v>306</v>
      </c>
      <c r="AN42" s="61" t="s">
        <v>306</v>
      </c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 t="s">
        <v>306</v>
      </c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2">
        <f t="shared" si="1"/>
        <v>6</v>
      </c>
      <c r="CP42" s="56">
        <f t="shared" si="0"/>
        <v>43</v>
      </c>
      <c r="CQ42" s="37"/>
      <c r="CR42" s="37"/>
      <c r="CS42" s="37"/>
      <c r="CT42" s="37"/>
      <c r="CU42" s="37"/>
      <c r="CV42" s="37"/>
      <c r="CW42" s="37"/>
    </row>
    <row r="43" spans="1:101" ht="14" x14ac:dyDescent="0.25">
      <c r="A43" s="80">
        <v>34</v>
      </c>
      <c r="B43" s="80" t="s">
        <v>72</v>
      </c>
      <c r="C43" s="80">
        <v>30573</v>
      </c>
      <c r="D43" s="81" t="s">
        <v>73</v>
      </c>
      <c r="E43" s="61" t="s">
        <v>307</v>
      </c>
      <c r="F43" s="61"/>
      <c r="G43" s="61" t="s">
        <v>307</v>
      </c>
      <c r="H43" s="61" t="s">
        <v>307</v>
      </c>
      <c r="I43" s="61"/>
      <c r="J43" s="61"/>
      <c r="K43" s="61" t="s">
        <v>307</v>
      </c>
      <c r="L43" s="61" t="s">
        <v>307</v>
      </c>
      <c r="M43" s="61"/>
      <c r="N43" s="61"/>
      <c r="O43" s="61"/>
      <c r="P43" s="61" t="s">
        <v>307</v>
      </c>
      <c r="Q43" s="61"/>
      <c r="R43" s="61" t="s">
        <v>306</v>
      </c>
      <c r="S43" s="61" t="s">
        <v>307</v>
      </c>
      <c r="T43" s="61" t="s">
        <v>307</v>
      </c>
      <c r="U43" s="61" t="s">
        <v>307</v>
      </c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 t="s">
        <v>307</v>
      </c>
      <c r="AG43" s="61" t="s">
        <v>307</v>
      </c>
      <c r="AH43" s="37"/>
      <c r="AI43" s="61"/>
      <c r="AJ43" s="61"/>
      <c r="AK43" s="61"/>
      <c r="AL43" s="61"/>
      <c r="AM43" s="61" t="s">
        <v>307</v>
      </c>
      <c r="AN43" s="61" t="s">
        <v>307</v>
      </c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 t="s">
        <v>307</v>
      </c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2">
        <f t="shared" si="1"/>
        <v>14</v>
      </c>
      <c r="CP43" s="56">
        <f t="shared" si="0"/>
        <v>100</v>
      </c>
      <c r="CQ43" s="37"/>
      <c r="CR43" s="37"/>
      <c r="CS43" s="37"/>
      <c r="CT43" s="37"/>
      <c r="CU43" s="37"/>
      <c r="CV43" s="37"/>
      <c r="CW43" s="37"/>
    </row>
    <row r="44" spans="1:101" ht="14" x14ac:dyDescent="0.25">
      <c r="A44" s="80">
        <v>35</v>
      </c>
      <c r="B44" s="80" t="s">
        <v>74</v>
      </c>
      <c r="C44" s="80">
        <v>30424</v>
      </c>
      <c r="D44" s="81" t="s">
        <v>75</v>
      </c>
      <c r="E44" s="61" t="s">
        <v>306</v>
      </c>
      <c r="F44" s="61"/>
      <c r="G44" s="61" t="s">
        <v>306</v>
      </c>
      <c r="H44" s="61" t="s">
        <v>306</v>
      </c>
      <c r="I44" s="61"/>
      <c r="J44" s="61"/>
      <c r="K44" s="61" t="s">
        <v>306</v>
      </c>
      <c r="L44" s="61" t="s">
        <v>306</v>
      </c>
      <c r="M44" s="61"/>
      <c r="N44" s="61"/>
      <c r="O44" s="61"/>
      <c r="P44" s="61" t="s">
        <v>306</v>
      </c>
      <c r="Q44" s="61"/>
      <c r="R44" s="61" t="s">
        <v>306</v>
      </c>
      <c r="S44" s="61" t="s">
        <v>306</v>
      </c>
      <c r="T44" s="61" t="s">
        <v>306</v>
      </c>
      <c r="U44" s="61" t="s">
        <v>306</v>
      </c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 t="s">
        <v>306</v>
      </c>
      <c r="AG44" s="61" t="s">
        <v>306</v>
      </c>
      <c r="AH44" s="37"/>
      <c r="AI44" s="61"/>
      <c r="AJ44" s="61"/>
      <c r="AK44" s="61"/>
      <c r="AL44" s="61"/>
      <c r="AM44" s="61" t="s">
        <v>306</v>
      </c>
      <c r="AN44" s="61" t="s">
        <v>306</v>
      </c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 t="s">
        <v>306</v>
      </c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2">
        <f t="shared" si="1"/>
        <v>0</v>
      </c>
      <c r="CP44" s="56">
        <f t="shared" si="0"/>
        <v>0</v>
      </c>
      <c r="CQ44" s="37"/>
      <c r="CR44" s="37"/>
      <c r="CS44" s="37"/>
      <c r="CT44" s="37"/>
      <c r="CU44" s="37"/>
      <c r="CV44" s="37"/>
      <c r="CW44" s="37"/>
    </row>
    <row r="45" spans="1:101" ht="14" x14ac:dyDescent="0.25">
      <c r="A45" s="80">
        <v>36</v>
      </c>
      <c r="B45" s="80" t="s">
        <v>76</v>
      </c>
      <c r="C45" s="80">
        <v>30546</v>
      </c>
      <c r="D45" s="81" t="s">
        <v>77</v>
      </c>
      <c r="E45" s="61" t="s">
        <v>307</v>
      </c>
      <c r="F45" s="61"/>
      <c r="G45" s="61" t="s">
        <v>307</v>
      </c>
      <c r="H45" s="61" t="s">
        <v>307</v>
      </c>
      <c r="I45" s="61"/>
      <c r="J45" s="61"/>
      <c r="K45" s="61" t="s">
        <v>307</v>
      </c>
      <c r="L45" s="61" t="s">
        <v>307</v>
      </c>
      <c r="M45" s="61"/>
      <c r="N45" s="61"/>
      <c r="O45" s="61"/>
      <c r="P45" s="61" t="s">
        <v>306</v>
      </c>
      <c r="Q45" s="61"/>
      <c r="R45" s="61" t="s">
        <v>306</v>
      </c>
      <c r="S45" s="61" t="s">
        <v>307</v>
      </c>
      <c r="T45" s="61" t="s">
        <v>307</v>
      </c>
      <c r="U45" s="61" t="s">
        <v>307</v>
      </c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 t="s">
        <v>307</v>
      </c>
      <c r="AG45" s="61" t="s">
        <v>307</v>
      </c>
      <c r="AH45" s="37"/>
      <c r="AI45" s="61"/>
      <c r="AJ45" s="61"/>
      <c r="AK45" s="61"/>
      <c r="AL45" s="61"/>
      <c r="AM45" s="61" t="s">
        <v>307</v>
      </c>
      <c r="AN45" s="61" t="s">
        <v>307</v>
      </c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 t="s">
        <v>307</v>
      </c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2">
        <f t="shared" si="1"/>
        <v>13</v>
      </c>
      <c r="CP45" s="56">
        <f t="shared" si="0"/>
        <v>93</v>
      </c>
      <c r="CQ45" s="37"/>
      <c r="CR45" s="37"/>
      <c r="CS45" s="37"/>
      <c r="CT45" s="37"/>
      <c r="CU45" s="37"/>
      <c r="CV45" s="37"/>
      <c r="CW45" s="37"/>
    </row>
    <row r="46" spans="1:101" ht="14" x14ac:dyDescent="0.25">
      <c r="A46" s="80">
        <v>37</v>
      </c>
      <c r="B46" s="80" t="s">
        <v>78</v>
      </c>
      <c r="C46" s="80">
        <v>30342</v>
      </c>
      <c r="D46" s="81" t="s">
        <v>79</v>
      </c>
      <c r="E46" s="61" t="s">
        <v>306</v>
      </c>
      <c r="F46" s="61"/>
      <c r="G46" s="61" t="s">
        <v>307</v>
      </c>
      <c r="H46" s="61" t="s">
        <v>306</v>
      </c>
      <c r="I46" s="61"/>
      <c r="J46" s="61"/>
      <c r="K46" s="61" t="s">
        <v>307</v>
      </c>
      <c r="L46" s="61" t="s">
        <v>307</v>
      </c>
      <c r="M46" s="61"/>
      <c r="N46" s="61"/>
      <c r="O46" s="61"/>
      <c r="P46" s="61" t="s">
        <v>306</v>
      </c>
      <c r="Q46" s="61"/>
      <c r="R46" s="61" t="s">
        <v>307</v>
      </c>
      <c r="S46" s="61" t="s">
        <v>307</v>
      </c>
      <c r="T46" s="61" t="s">
        <v>306</v>
      </c>
      <c r="U46" s="61" t="s">
        <v>307</v>
      </c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 t="s">
        <v>307</v>
      </c>
      <c r="AG46" s="61" t="s">
        <v>307</v>
      </c>
      <c r="AH46" s="37"/>
      <c r="AI46" s="61"/>
      <c r="AJ46" s="61"/>
      <c r="AK46" s="61"/>
      <c r="AL46" s="61"/>
      <c r="AM46" s="61" t="s">
        <v>306</v>
      </c>
      <c r="AN46" s="61" t="s">
        <v>306</v>
      </c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 t="s">
        <v>307</v>
      </c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2">
        <f t="shared" si="1"/>
        <v>9</v>
      </c>
      <c r="CP46" s="56">
        <f t="shared" si="0"/>
        <v>64</v>
      </c>
      <c r="CQ46" s="37"/>
      <c r="CR46" s="37"/>
      <c r="CS46" s="37"/>
      <c r="CT46" s="37"/>
      <c r="CU46" s="37"/>
      <c r="CV46" s="37"/>
      <c r="CW46" s="37"/>
    </row>
    <row r="47" spans="1:101" ht="14" x14ac:dyDescent="0.25">
      <c r="A47" s="80">
        <v>38</v>
      </c>
      <c r="B47" s="80" t="s">
        <v>80</v>
      </c>
      <c r="C47" s="80">
        <v>30519</v>
      </c>
      <c r="D47" s="81" t="s">
        <v>81</v>
      </c>
      <c r="E47" s="61" t="s">
        <v>306</v>
      </c>
      <c r="F47" s="61"/>
      <c r="G47" s="61" t="s">
        <v>306</v>
      </c>
      <c r="H47" s="61" t="s">
        <v>306</v>
      </c>
      <c r="I47" s="61"/>
      <c r="J47" s="61"/>
      <c r="K47" s="61" t="s">
        <v>307</v>
      </c>
      <c r="L47" s="61" t="s">
        <v>307</v>
      </c>
      <c r="M47" s="61"/>
      <c r="N47" s="61"/>
      <c r="O47" s="61"/>
      <c r="P47" s="61" t="s">
        <v>307</v>
      </c>
      <c r="Q47" s="61"/>
      <c r="R47" s="61" t="s">
        <v>307</v>
      </c>
      <c r="S47" s="61" t="s">
        <v>307</v>
      </c>
      <c r="T47" s="61" t="s">
        <v>306</v>
      </c>
      <c r="U47" s="61" t="s">
        <v>306</v>
      </c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 t="s">
        <v>306</v>
      </c>
      <c r="AG47" s="61" t="s">
        <v>307</v>
      </c>
      <c r="AH47" s="37"/>
      <c r="AI47" s="61"/>
      <c r="AJ47" s="61"/>
      <c r="AK47" s="61"/>
      <c r="AL47" s="61"/>
      <c r="AM47" s="61" t="s">
        <v>306</v>
      </c>
      <c r="AN47" s="61" t="s">
        <v>306</v>
      </c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 t="s">
        <v>306</v>
      </c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2">
        <f t="shared" si="1"/>
        <v>6</v>
      </c>
      <c r="CP47" s="56">
        <f t="shared" si="0"/>
        <v>43</v>
      </c>
      <c r="CQ47" s="37"/>
      <c r="CR47" s="37"/>
      <c r="CS47" s="37"/>
      <c r="CT47" s="37"/>
      <c r="CU47" s="37"/>
      <c r="CV47" s="37"/>
      <c r="CW47" s="37"/>
    </row>
    <row r="48" spans="1:101" ht="14" x14ac:dyDescent="0.25">
      <c r="A48" s="80">
        <v>39</v>
      </c>
      <c r="B48" s="80" t="s">
        <v>82</v>
      </c>
      <c r="C48" s="80">
        <v>32012</v>
      </c>
      <c r="D48" s="81" t="s">
        <v>83</v>
      </c>
      <c r="E48" s="61" t="s">
        <v>306</v>
      </c>
      <c r="F48" s="61"/>
      <c r="G48" s="61" t="s">
        <v>306</v>
      </c>
      <c r="H48" s="61" t="s">
        <v>306</v>
      </c>
      <c r="I48" s="61"/>
      <c r="J48" s="61"/>
      <c r="K48" s="61" t="s">
        <v>306</v>
      </c>
      <c r="L48" s="61" t="s">
        <v>306</v>
      </c>
      <c r="M48" s="61"/>
      <c r="N48" s="61"/>
      <c r="O48" s="61"/>
      <c r="P48" s="61" t="s">
        <v>306</v>
      </c>
      <c r="Q48" s="61"/>
      <c r="R48" s="61" t="s">
        <v>306</v>
      </c>
      <c r="S48" s="61" t="s">
        <v>306</v>
      </c>
      <c r="T48" s="61" t="s">
        <v>306</v>
      </c>
      <c r="U48" s="61" t="s">
        <v>306</v>
      </c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 t="s">
        <v>306</v>
      </c>
      <c r="AG48" s="61" t="s">
        <v>306</v>
      </c>
      <c r="AH48" s="37"/>
      <c r="AI48" s="61"/>
      <c r="AJ48" s="61"/>
      <c r="AK48" s="61"/>
      <c r="AL48" s="61"/>
      <c r="AM48" s="61" t="s">
        <v>306</v>
      </c>
      <c r="AN48" s="61" t="s">
        <v>306</v>
      </c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 t="s">
        <v>306</v>
      </c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2">
        <f t="shared" si="1"/>
        <v>0</v>
      </c>
      <c r="CP48" s="56">
        <f t="shared" si="0"/>
        <v>0</v>
      </c>
      <c r="CQ48" s="37"/>
      <c r="CR48" s="37"/>
      <c r="CS48" s="37"/>
      <c r="CT48" s="37"/>
      <c r="CU48" s="37"/>
      <c r="CV48" s="37"/>
      <c r="CW48" s="37"/>
    </row>
    <row r="49" spans="1:101" ht="14" x14ac:dyDescent="0.25">
      <c r="A49" s="80">
        <v>40</v>
      </c>
      <c r="B49" s="80" t="s">
        <v>84</v>
      </c>
      <c r="C49" s="80">
        <v>30462</v>
      </c>
      <c r="D49" s="81" t="s">
        <v>85</v>
      </c>
      <c r="E49" s="61" t="s">
        <v>307</v>
      </c>
      <c r="F49" s="61"/>
      <c r="G49" s="61" t="s">
        <v>307</v>
      </c>
      <c r="H49" s="61" t="s">
        <v>307</v>
      </c>
      <c r="I49" s="61"/>
      <c r="J49" s="61"/>
      <c r="K49" s="61" t="s">
        <v>307</v>
      </c>
      <c r="L49" s="61" t="s">
        <v>307</v>
      </c>
      <c r="M49" s="61"/>
      <c r="N49" s="61"/>
      <c r="O49" s="61"/>
      <c r="P49" s="61" t="s">
        <v>307</v>
      </c>
      <c r="Q49" s="61"/>
      <c r="R49" s="61" t="s">
        <v>307</v>
      </c>
      <c r="S49" s="61" t="s">
        <v>307</v>
      </c>
      <c r="T49" s="61" t="s">
        <v>306</v>
      </c>
      <c r="U49" s="61" t="s">
        <v>307</v>
      </c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 t="s">
        <v>306</v>
      </c>
      <c r="AG49" s="61" t="s">
        <v>307</v>
      </c>
      <c r="AH49" s="37"/>
      <c r="AI49" s="61"/>
      <c r="AJ49" s="61"/>
      <c r="AK49" s="61"/>
      <c r="AL49" s="61"/>
      <c r="AM49" s="61" t="s">
        <v>306</v>
      </c>
      <c r="AN49" s="61" t="s">
        <v>306</v>
      </c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 t="s">
        <v>306</v>
      </c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2">
        <f t="shared" si="1"/>
        <v>10</v>
      </c>
      <c r="CP49" s="56">
        <f t="shared" si="0"/>
        <v>71</v>
      </c>
      <c r="CQ49" s="37"/>
      <c r="CR49" s="37"/>
      <c r="CS49" s="37"/>
      <c r="CT49" s="37"/>
      <c r="CU49" s="37"/>
      <c r="CV49" s="37"/>
      <c r="CW49" s="37"/>
    </row>
    <row r="50" spans="1:101" ht="14" x14ac:dyDescent="0.25">
      <c r="A50" s="80">
        <v>41</v>
      </c>
      <c r="B50" s="80" t="s">
        <v>86</v>
      </c>
      <c r="C50" s="80">
        <v>30157</v>
      </c>
      <c r="D50" s="81" t="s">
        <v>87</v>
      </c>
      <c r="E50" s="61" t="s">
        <v>306</v>
      </c>
      <c r="F50" s="61"/>
      <c r="G50" s="61" t="s">
        <v>306</v>
      </c>
      <c r="H50" s="61" t="s">
        <v>306</v>
      </c>
      <c r="I50" s="61"/>
      <c r="J50" s="61"/>
      <c r="K50" s="61" t="s">
        <v>306</v>
      </c>
      <c r="L50" s="61" t="s">
        <v>306</v>
      </c>
      <c r="M50" s="61"/>
      <c r="N50" s="61"/>
      <c r="O50" s="61"/>
      <c r="P50" s="61" t="s">
        <v>306</v>
      </c>
      <c r="Q50" s="61"/>
      <c r="R50" s="61" t="s">
        <v>306</v>
      </c>
      <c r="S50" s="61" t="s">
        <v>307</v>
      </c>
      <c r="T50" s="61" t="s">
        <v>307</v>
      </c>
      <c r="U50" s="61" t="s">
        <v>307</v>
      </c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 t="s">
        <v>306</v>
      </c>
      <c r="AG50" s="61" t="s">
        <v>307</v>
      </c>
      <c r="AH50" s="37"/>
      <c r="AI50" s="61"/>
      <c r="AJ50" s="61"/>
      <c r="AK50" s="61"/>
      <c r="AL50" s="61"/>
      <c r="AM50" s="61" t="s">
        <v>306</v>
      </c>
      <c r="AN50" s="61" t="s">
        <v>307</v>
      </c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 t="s">
        <v>306</v>
      </c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2">
        <f t="shared" si="1"/>
        <v>5</v>
      </c>
      <c r="CP50" s="56">
        <f t="shared" si="0"/>
        <v>36</v>
      </c>
      <c r="CQ50" s="37"/>
      <c r="CR50" s="37"/>
      <c r="CS50" s="37"/>
      <c r="CT50" s="37"/>
      <c r="CU50" s="37"/>
      <c r="CV50" s="37"/>
      <c r="CW50" s="37"/>
    </row>
    <row r="51" spans="1:101" ht="14" x14ac:dyDescent="0.25">
      <c r="A51" s="80">
        <v>42</v>
      </c>
      <c r="B51" s="80" t="s">
        <v>88</v>
      </c>
      <c r="C51" s="80">
        <v>30166</v>
      </c>
      <c r="D51" s="81" t="s">
        <v>89</v>
      </c>
      <c r="E51" s="61" t="s">
        <v>306</v>
      </c>
      <c r="F51" s="61"/>
      <c r="G51" s="61" t="s">
        <v>306</v>
      </c>
      <c r="H51" s="61" t="s">
        <v>307</v>
      </c>
      <c r="I51" s="61"/>
      <c r="J51" s="61"/>
      <c r="K51" s="61" t="s">
        <v>307</v>
      </c>
      <c r="L51" s="61" t="s">
        <v>307</v>
      </c>
      <c r="M51" s="61"/>
      <c r="N51" s="61"/>
      <c r="O51" s="61"/>
      <c r="P51" s="61" t="s">
        <v>307</v>
      </c>
      <c r="Q51" s="61"/>
      <c r="R51" s="61" t="s">
        <v>307</v>
      </c>
      <c r="S51" s="61" t="s">
        <v>306</v>
      </c>
      <c r="T51" s="61" t="s">
        <v>307</v>
      </c>
      <c r="U51" s="61" t="s">
        <v>307</v>
      </c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 t="s">
        <v>307</v>
      </c>
      <c r="AG51" s="61" t="s">
        <v>307</v>
      </c>
      <c r="AH51" s="37"/>
      <c r="AI51" s="61"/>
      <c r="AJ51" s="61"/>
      <c r="AK51" s="61"/>
      <c r="AL51" s="61"/>
      <c r="AM51" s="61" t="s">
        <v>306</v>
      </c>
      <c r="AN51" s="61" t="s">
        <v>306</v>
      </c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 t="s">
        <v>307</v>
      </c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2">
        <f t="shared" si="1"/>
        <v>10</v>
      </c>
      <c r="CP51" s="56">
        <f t="shared" si="0"/>
        <v>71</v>
      </c>
      <c r="CQ51" s="37"/>
      <c r="CR51" s="37"/>
      <c r="CS51" s="37"/>
      <c r="CT51" s="37"/>
      <c r="CU51" s="37"/>
      <c r="CV51" s="37"/>
      <c r="CW51" s="37"/>
    </row>
    <row r="52" spans="1:101" ht="14" x14ac:dyDescent="0.25">
      <c r="A52" s="80">
        <v>43</v>
      </c>
      <c r="B52" s="80" t="s">
        <v>90</v>
      </c>
      <c r="C52" s="80">
        <v>30468</v>
      </c>
      <c r="D52" s="81" t="s">
        <v>91</v>
      </c>
      <c r="E52" s="61" t="s">
        <v>306</v>
      </c>
      <c r="F52" s="61"/>
      <c r="G52" s="61" t="s">
        <v>306</v>
      </c>
      <c r="H52" s="61" t="s">
        <v>306</v>
      </c>
      <c r="I52" s="61"/>
      <c r="J52" s="61"/>
      <c r="K52" s="61" t="s">
        <v>306</v>
      </c>
      <c r="L52" s="61" t="s">
        <v>306</v>
      </c>
      <c r="M52" s="61"/>
      <c r="N52" s="61"/>
      <c r="O52" s="61"/>
      <c r="P52" s="61" t="s">
        <v>307</v>
      </c>
      <c r="Q52" s="61"/>
      <c r="R52" s="61" t="s">
        <v>307</v>
      </c>
      <c r="S52" s="61" t="s">
        <v>307</v>
      </c>
      <c r="T52" s="61" t="s">
        <v>306</v>
      </c>
      <c r="U52" s="61" t="s">
        <v>307</v>
      </c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 t="s">
        <v>307</v>
      </c>
      <c r="AG52" s="61" t="s">
        <v>307</v>
      </c>
      <c r="AH52" s="37"/>
      <c r="AI52" s="61"/>
      <c r="AJ52" s="61"/>
      <c r="AK52" s="61"/>
      <c r="AL52" s="61"/>
      <c r="AM52" s="61" t="s">
        <v>306</v>
      </c>
      <c r="AN52" s="61" t="s">
        <v>306</v>
      </c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 t="s">
        <v>307</v>
      </c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2">
        <f t="shared" si="1"/>
        <v>7</v>
      </c>
      <c r="CP52" s="56">
        <f t="shared" si="0"/>
        <v>50</v>
      </c>
      <c r="CQ52" s="37"/>
      <c r="CR52" s="37"/>
      <c r="CS52" s="37"/>
      <c r="CT52" s="37"/>
      <c r="CU52" s="37"/>
      <c r="CV52" s="37"/>
      <c r="CW52" s="37"/>
    </row>
    <row r="53" spans="1:101" ht="14" x14ac:dyDescent="0.25">
      <c r="A53" s="80">
        <v>44</v>
      </c>
      <c r="B53" s="80" t="s">
        <v>92</v>
      </c>
      <c r="C53" s="80">
        <v>30496</v>
      </c>
      <c r="D53" s="81" t="s">
        <v>93</v>
      </c>
      <c r="E53" s="61" t="s">
        <v>306</v>
      </c>
      <c r="F53" s="61"/>
      <c r="G53" s="61" t="s">
        <v>306</v>
      </c>
      <c r="H53" s="61" t="s">
        <v>306</v>
      </c>
      <c r="I53" s="61"/>
      <c r="J53" s="61"/>
      <c r="K53" s="61" t="s">
        <v>307</v>
      </c>
      <c r="L53" s="61" t="s">
        <v>307</v>
      </c>
      <c r="M53" s="61"/>
      <c r="N53" s="61"/>
      <c r="O53" s="61"/>
      <c r="P53" s="61" t="s">
        <v>307</v>
      </c>
      <c r="Q53" s="61"/>
      <c r="R53" s="61" t="s">
        <v>307</v>
      </c>
      <c r="S53" s="61" t="s">
        <v>307</v>
      </c>
      <c r="T53" s="61" t="s">
        <v>307</v>
      </c>
      <c r="U53" s="61" t="s">
        <v>307</v>
      </c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 t="s">
        <v>307</v>
      </c>
      <c r="AG53" s="61" t="s">
        <v>307</v>
      </c>
      <c r="AH53" s="37"/>
      <c r="AI53" s="61"/>
      <c r="AJ53" s="61"/>
      <c r="AK53" s="61"/>
      <c r="AL53" s="61"/>
      <c r="AM53" s="61" t="s">
        <v>307</v>
      </c>
      <c r="AN53" s="61" t="s">
        <v>307</v>
      </c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 t="s">
        <v>307</v>
      </c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2">
        <f t="shared" si="1"/>
        <v>12</v>
      </c>
      <c r="CP53" s="56">
        <f t="shared" si="0"/>
        <v>86</v>
      </c>
      <c r="CQ53" s="37"/>
      <c r="CR53" s="37"/>
      <c r="CS53" s="37"/>
      <c r="CT53" s="37"/>
      <c r="CU53" s="37"/>
      <c r="CV53" s="37"/>
      <c r="CW53" s="37"/>
    </row>
    <row r="54" spans="1:101" ht="14" x14ac:dyDescent="0.25">
      <c r="A54" s="80">
        <v>45</v>
      </c>
      <c r="B54" s="80" t="s">
        <v>94</v>
      </c>
      <c r="C54" s="80">
        <v>30389</v>
      </c>
      <c r="D54" s="81" t="s">
        <v>95</v>
      </c>
      <c r="E54" s="61" t="s">
        <v>306</v>
      </c>
      <c r="F54" s="61"/>
      <c r="G54" s="61" t="s">
        <v>306</v>
      </c>
      <c r="H54" s="61" t="s">
        <v>306</v>
      </c>
      <c r="I54" s="61"/>
      <c r="J54" s="61"/>
      <c r="K54" s="61" t="s">
        <v>306</v>
      </c>
      <c r="L54" s="61" t="s">
        <v>306</v>
      </c>
      <c r="M54" s="61"/>
      <c r="N54" s="61"/>
      <c r="O54" s="61"/>
      <c r="P54" s="61" t="s">
        <v>306</v>
      </c>
      <c r="Q54" s="61"/>
      <c r="R54" s="61" t="s">
        <v>306</v>
      </c>
      <c r="S54" s="61" t="s">
        <v>306</v>
      </c>
      <c r="T54" s="61" t="s">
        <v>306</v>
      </c>
      <c r="U54" s="61" t="s">
        <v>306</v>
      </c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 t="s">
        <v>306</v>
      </c>
      <c r="AG54" s="61" t="s">
        <v>306</v>
      </c>
      <c r="AH54" s="37"/>
      <c r="AI54" s="61"/>
      <c r="AJ54" s="61"/>
      <c r="AK54" s="61"/>
      <c r="AL54" s="61"/>
      <c r="AM54" s="61" t="s">
        <v>306</v>
      </c>
      <c r="AN54" s="61" t="s">
        <v>306</v>
      </c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 t="s">
        <v>307</v>
      </c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2">
        <f t="shared" si="1"/>
        <v>1</v>
      </c>
      <c r="CP54" s="56">
        <f t="shared" si="0"/>
        <v>7</v>
      </c>
      <c r="CQ54" s="37"/>
      <c r="CR54" s="37"/>
      <c r="CS54" s="37"/>
      <c r="CT54" s="37"/>
      <c r="CU54" s="37"/>
      <c r="CV54" s="37"/>
      <c r="CW54" s="37"/>
    </row>
    <row r="55" spans="1:101" ht="14" x14ac:dyDescent="0.25">
      <c r="A55" s="80">
        <v>46</v>
      </c>
      <c r="B55" s="80" t="s">
        <v>96</v>
      </c>
      <c r="C55" s="80">
        <v>30203</v>
      </c>
      <c r="D55" s="81" t="s">
        <v>97</v>
      </c>
      <c r="E55" s="61" t="s">
        <v>306</v>
      </c>
      <c r="F55" s="61"/>
      <c r="G55" s="61" t="s">
        <v>306</v>
      </c>
      <c r="H55" s="61" t="s">
        <v>307</v>
      </c>
      <c r="I55" s="61"/>
      <c r="J55" s="61"/>
      <c r="K55" s="61" t="s">
        <v>307</v>
      </c>
      <c r="L55" s="61" t="s">
        <v>307</v>
      </c>
      <c r="M55" s="61"/>
      <c r="N55" s="61"/>
      <c r="O55" s="61"/>
      <c r="P55" s="61" t="s">
        <v>307</v>
      </c>
      <c r="Q55" s="61"/>
      <c r="R55" s="61" t="s">
        <v>307</v>
      </c>
      <c r="S55" s="61" t="s">
        <v>307</v>
      </c>
      <c r="T55" s="61" t="s">
        <v>306</v>
      </c>
      <c r="U55" s="61" t="s">
        <v>307</v>
      </c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 t="s">
        <v>307</v>
      </c>
      <c r="AG55" s="61" t="s">
        <v>307</v>
      </c>
      <c r="AH55" s="37"/>
      <c r="AI55" s="61"/>
      <c r="AJ55" s="61"/>
      <c r="AK55" s="61"/>
      <c r="AL55" s="61"/>
      <c r="AM55" s="61" t="s">
        <v>307</v>
      </c>
      <c r="AN55" s="61" t="s">
        <v>307</v>
      </c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 t="s">
        <v>307</v>
      </c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2">
        <f t="shared" si="1"/>
        <v>12</v>
      </c>
      <c r="CP55" s="56">
        <f t="shared" si="0"/>
        <v>86</v>
      </c>
      <c r="CQ55" s="37"/>
      <c r="CR55" s="37"/>
      <c r="CS55" s="37"/>
      <c r="CT55" s="37"/>
      <c r="CU55" s="37"/>
      <c r="CV55" s="37"/>
      <c r="CW55" s="37"/>
    </row>
    <row r="56" spans="1:101" ht="14" x14ac:dyDescent="0.25">
      <c r="A56" s="80">
        <v>47</v>
      </c>
      <c r="B56" s="80" t="s">
        <v>98</v>
      </c>
      <c r="C56" s="80">
        <v>30575</v>
      </c>
      <c r="D56" s="81" t="s">
        <v>99</v>
      </c>
      <c r="E56" s="61" t="s">
        <v>306</v>
      </c>
      <c r="F56" s="61"/>
      <c r="G56" s="61" t="s">
        <v>306</v>
      </c>
      <c r="H56" s="61" t="s">
        <v>307</v>
      </c>
      <c r="I56" s="61"/>
      <c r="J56" s="61"/>
      <c r="K56" s="61" t="s">
        <v>307</v>
      </c>
      <c r="L56" s="61" t="s">
        <v>307</v>
      </c>
      <c r="M56" s="61"/>
      <c r="N56" s="61"/>
      <c r="O56" s="61"/>
      <c r="P56" s="61" t="s">
        <v>307</v>
      </c>
      <c r="Q56" s="61"/>
      <c r="R56" s="61" t="s">
        <v>307</v>
      </c>
      <c r="S56" s="61" t="s">
        <v>307</v>
      </c>
      <c r="T56" s="61" t="s">
        <v>307</v>
      </c>
      <c r="U56" s="61" t="s">
        <v>307</v>
      </c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 t="s">
        <v>307</v>
      </c>
      <c r="AG56" s="61" t="s">
        <v>307</v>
      </c>
      <c r="AH56" s="37"/>
      <c r="AI56" s="61"/>
      <c r="AJ56" s="61"/>
      <c r="AK56" s="61"/>
      <c r="AL56" s="61"/>
      <c r="AM56" s="61" t="s">
        <v>306</v>
      </c>
      <c r="AN56" s="61" t="s">
        <v>306</v>
      </c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 t="s">
        <v>306</v>
      </c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2">
        <f t="shared" si="1"/>
        <v>10</v>
      </c>
      <c r="CP56" s="56">
        <f t="shared" si="0"/>
        <v>71</v>
      </c>
      <c r="CQ56" s="37"/>
      <c r="CR56" s="37"/>
      <c r="CS56" s="37"/>
      <c r="CT56" s="37"/>
      <c r="CU56" s="37"/>
      <c r="CV56" s="37"/>
      <c r="CW56" s="37"/>
    </row>
    <row r="57" spans="1:101" ht="14" x14ac:dyDescent="0.25">
      <c r="A57" s="80">
        <v>48</v>
      </c>
      <c r="B57" s="80" t="s">
        <v>100</v>
      </c>
      <c r="C57" s="80">
        <v>30281</v>
      </c>
      <c r="D57" s="81" t="s">
        <v>101</v>
      </c>
      <c r="E57" s="61" t="s">
        <v>306</v>
      </c>
      <c r="F57" s="61"/>
      <c r="G57" s="61" t="s">
        <v>307</v>
      </c>
      <c r="H57" s="61" t="s">
        <v>307</v>
      </c>
      <c r="I57" s="61"/>
      <c r="J57" s="61"/>
      <c r="K57" s="61" t="s">
        <v>307</v>
      </c>
      <c r="L57" s="61" t="s">
        <v>307</v>
      </c>
      <c r="M57" s="61"/>
      <c r="N57" s="61"/>
      <c r="O57" s="61"/>
      <c r="P57" s="61" t="s">
        <v>307</v>
      </c>
      <c r="Q57" s="61"/>
      <c r="R57" s="61" t="s">
        <v>307</v>
      </c>
      <c r="S57" s="61" t="s">
        <v>306</v>
      </c>
      <c r="T57" s="61" t="s">
        <v>306</v>
      </c>
      <c r="U57" s="61" t="s">
        <v>306</v>
      </c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 t="s">
        <v>306</v>
      </c>
      <c r="AG57" s="61" t="s">
        <v>307</v>
      </c>
      <c r="AH57" s="37"/>
      <c r="AI57" s="61"/>
      <c r="AJ57" s="61"/>
      <c r="AK57" s="61"/>
      <c r="AL57" s="61"/>
      <c r="AM57" s="61" t="s">
        <v>307</v>
      </c>
      <c r="AN57" s="61" t="s">
        <v>307</v>
      </c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 t="s">
        <v>306</v>
      </c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2">
        <f t="shared" si="1"/>
        <v>9</v>
      </c>
      <c r="CP57" s="56">
        <f t="shared" si="0"/>
        <v>64</v>
      </c>
      <c r="CQ57" s="37"/>
      <c r="CR57" s="37"/>
      <c r="CS57" s="37"/>
      <c r="CT57" s="37"/>
      <c r="CU57" s="37"/>
      <c r="CV57" s="37"/>
      <c r="CW57" s="37"/>
    </row>
    <row r="58" spans="1:101" ht="14" x14ac:dyDescent="0.25">
      <c r="A58" s="80">
        <v>49</v>
      </c>
      <c r="B58" s="80" t="s">
        <v>102</v>
      </c>
      <c r="C58" s="80">
        <v>30063</v>
      </c>
      <c r="D58" s="81" t="s">
        <v>103</v>
      </c>
      <c r="E58" s="61" t="s">
        <v>306</v>
      </c>
      <c r="F58" s="61"/>
      <c r="G58" s="61" t="s">
        <v>306</v>
      </c>
      <c r="H58" s="61" t="s">
        <v>306</v>
      </c>
      <c r="I58" s="61"/>
      <c r="J58" s="61"/>
      <c r="K58" s="61" t="s">
        <v>306</v>
      </c>
      <c r="L58" s="61" t="s">
        <v>307</v>
      </c>
      <c r="M58" s="61"/>
      <c r="N58" s="61"/>
      <c r="O58" s="61"/>
      <c r="P58" s="61" t="s">
        <v>307</v>
      </c>
      <c r="Q58" s="61"/>
      <c r="R58" s="61" t="s">
        <v>307</v>
      </c>
      <c r="S58" s="61" t="s">
        <v>307</v>
      </c>
      <c r="T58" s="61" t="s">
        <v>307</v>
      </c>
      <c r="U58" s="61" t="s">
        <v>307</v>
      </c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 t="s">
        <v>307</v>
      </c>
      <c r="AG58" s="61" t="s">
        <v>307</v>
      </c>
      <c r="AH58" s="37"/>
      <c r="AI58" s="61"/>
      <c r="AJ58" s="61"/>
      <c r="AK58" s="61"/>
      <c r="AL58" s="61"/>
      <c r="AM58" s="61" t="s">
        <v>307</v>
      </c>
      <c r="AN58" s="61" t="s">
        <v>307</v>
      </c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 t="s">
        <v>307</v>
      </c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2">
        <f t="shared" si="1"/>
        <v>11</v>
      </c>
      <c r="CP58" s="56">
        <f t="shared" si="0"/>
        <v>79</v>
      </c>
      <c r="CQ58" s="37"/>
      <c r="CR58" s="37"/>
      <c r="CS58" s="37"/>
      <c r="CT58" s="37"/>
      <c r="CU58" s="37"/>
      <c r="CV58" s="37"/>
      <c r="CW58" s="37"/>
    </row>
    <row r="59" spans="1:101" ht="14" x14ac:dyDescent="0.25">
      <c r="A59" s="80">
        <v>50</v>
      </c>
      <c r="B59" s="80" t="s">
        <v>104</v>
      </c>
      <c r="C59" s="80">
        <v>30511</v>
      </c>
      <c r="D59" s="81" t="s">
        <v>105</v>
      </c>
      <c r="E59" s="61" t="s">
        <v>306</v>
      </c>
      <c r="F59" s="61"/>
      <c r="G59" s="61" t="s">
        <v>307</v>
      </c>
      <c r="H59" s="61" t="s">
        <v>307</v>
      </c>
      <c r="I59" s="61"/>
      <c r="J59" s="61"/>
      <c r="K59" s="61" t="s">
        <v>307</v>
      </c>
      <c r="L59" s="61" t="s">
        <v>307</v>
      </c>
      <c r="M59" s="61"/>
      <c r="N59" s="61"/>
      <c r="O59" s="61"/>
      <c r="P59" s="61" t="s">
        <v>307</v>
      </c>
      <c r="Q59" s="61"/>
      <c r="R59" s="61" t="s">
        <v>307</v>
      </c>
      <c r="S59" s="61" t="s">
        <v>307</v>
      </c>
      <c r="T59" s="61" t="s">
        <v>307</v>
      </c>
      <c r="U59" s="61" t="s">
        <v>307</v>
      </c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 t="s">
        <v>307</v>
      </c>
      <c r="AG59" s="61" t="s">
        <v>307</v>
      </c>
      <c r="AH59" s="37"/>
      <c r="AI59" s="61"/>
      <c r="AJ59" s="61"/>
      <c r="AK59" s="61"/>
      <c r="AL59" s="61"/>
      <c r="AM59" s="61" t="s">
        <v>306</v>
      </c>
      <c r="AN59" s="61" t="s">
        <v>306</v>
      </c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 t="s">
        <v>307</v>
      </c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2">
        <f t="shared" si="1"/>
        <v>12</v>
      </c>
      <c r="CP59" s="56">
        <f t="shared" si="0"/>
        <v>86</v>
      </c>
      <c r="CQ59" s="37"/>
      <c r="CR59" s="37"/>
      <c r="CS59" s="37"/>
      <c r="CT59" s="37"/>
      <c r="CU59" s="37"/>
      <c r="CV59" s="37"/>
      <c r="CW59" s="37"/>
    </row>
    <row r="60" spans="1:101" ht="14" x14ac:dyDescent="0.25">
      <c r="A60" s="80">
        <v>51</v>
      </c>
      <c r="B60" s="80" t="s">
        <v>106</v>
      </c>
      <c r="C60" s="80">
        <v>30253</v>
      </c>
      <c r="D60" s="81" t="s">
        <v>107</v>
      </c>
      <c r="E60" s="61" t="s">
        <v>306</v>
      </c>
      <c r="F60" s="61"/>
      <c r="G60" s="61" t="s">
        <v>306</v>
      </c>
      <c r="H60" s="61" t="s">
        <v>306</v>
      </c>
      <c r="I60" s="61"/>
      <c r="J60" s="61"/>
      <c r="K60" s="61" t="s">
        <v>306</v>
      </c>
      <c r="L60" s="61" t="s">
        <v>307</v>
      </c>
      <c r="M60" s="61"/>
      <c r="N60" s="61"/>
      <c r="O60" s="61"/>
      <c r="P60" s="61" t="s">
        <v>306</v>
      </c>
      <c r="Q60" s="61"/>
      <c r="R60" s="61" t="s">
        <v>307</v>
      </c>
      <c r="S60" s="61" t="s">
        <v>307</v>
      </c>
      <c r="T60" s="61" t="s">
        <v>307</v>
      </c>
      <c r="U60" s="61" t="s">
        <v>307</v>
      </c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 t="s">
        <v>307</v>
      </c>
      <c r="AG60" s="61" t="s">
        <v>307</v>
      </c>
      <c r="AH60" s="37"/>
      <c r="AI60" s="61"/>
      <c r="AJ60" s="61"/>
      <c r="AK60" s="61"/>
      <c r="AL60" s="61"/>
      <c r="AM60" s="61" t="s">
        <v>307</v>
      </c>
      <c r="AN60" s="61" t="s">
        <v>307</v>
      </c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 t="s">
        <v>307</v>
      </c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2">
        <f t="shared" si="1"/>
        <v>10</v>
      </c>
      <c r="CP60" s="56">
        <f t="shared" si="0"/>
        <v>71</v>
      </c>
      <c r="CQ60" s="37"/>
      <c r="CR60" s="37"/>
      <c r="CS60" s="37"/>
      <c r="CT60" s="37"/>
      <c r="CU60" s="37"/>
      <c r="CV60" s="37"/>
      <c r="CW60" s="37"/>
    </row>
    <row r="61" spans="1:101" ht="14" x14ac:dyDescent="0.25">
      <c r="A61" s="80">
        <v>52</v>
      </c>
      <c r="B61" s="80" t="s">
        <v>108</v>
      </c>
      <c r="C61" s="80">
        <v>32253</v>
      </c>
      <c r="D61" s="81" t="s">
        <v>109</v>
      </c>
      <c r="E61" s="61" t="s">
        <v>306</v>
      </c>
      <c r="F61" s="61"/>
      <c r="G61" s="61" t="s">
        <v>306</v>
      </c>
      <c r="H61" s="61" t="s">
        <v>306</v>
      </c>
      <c r="I61" s="61"/>
      <c r="J61" s="61"/>
      <c r="K61" s="61" t="s">
        <v>306</v>
      </c>
      <c r="L61" s="61" t="s">
        <v>306</v>
      </c>
      <c r="M61" s="61"/>
      <c r="N61" s="61"/>
      <c r="O61" s="61"/>
      <c r="P61" s="61" t="s">
        <v>307</v>
      </c>
      <c r="Q61" s="61"/>
      <c r="R61" s="61" t="s">
        <v>307</v>
      </c>
      <c r="S61" s="61" t="s">
        <v>307</v>
      </c>
      <c r="T61" s="61" t="s">
        <v>307</v>
      </c>
      <c r="U61" s="61" t="s">
        <v>307</v>
      </c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 t="s">
        <v>307</v>
      </c>
      <c r="AG61" s="61" t="s">
        <v>307</v>
      </c>
      <c r="AH61" s="37"/>
      <c r="AI61" s="61"/>
      <c r="AJ61" s="61"/>
      <c r="AK61" s="61"/>
      <c r="AL61" s="61"/>
      <c r="AM61" s="61" t="s">
        <v>306</v>
      </c>
      <c r="AN61" s="61" t="s">
        <v>306</v>
      </c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 t="s">
        <v>307</v>
      </c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2">
        <f t="shared" si="1"/>
        <v>8</v>
      </c>
      <c r="CP61" s="56">
        <f t="shared" si="0"/>
        <v>57</v>
      </c>
      <c r="CQ61" s="37"/>
      <c r="CR61" s="37"/>
      <c r="CS61" s="37"/>
      <c r="CT61" s="37"/>
      <c r="CU61" s="37"/>
      <c r="CV61" s="37"/>
      <c r="CW61" s="37"/>
    </row>
    <row r="62" spans="1:101" ht="14" x14ac:dyDescent="0.25">
      <c r="A62" s="80">
        <v>53</v>
      </c>
      <c r="B62" s="80" t="s">
        <v>110</v>
      </c>
      <c r="C62" s="80">
        <v>30648</v>
      </c>
      <c r="D62" s="81" t="s">
        <v>111</v>
      </c>
      <c r="E62" s="61" t="s">
        <v>306</v>
      </c>
      <c r="F62" s="61"/>
      <c r="G62" s="61" t="s">
        <v>307</v>
      </c>
      <c r="H62" s="61" t="s">
        <v>307</v>
      </c>
      <c r="I62" s="61"/>
      <c r="J62" s="61"/>
      <c r="K62" s="61" t="s">
        <v>307</v>
      </c>
      <c r="L62" s="61" t="s">
        <v>307</v>
      </c>
      <c r="M62" s="61"/>
      <c r="N62" s="61"/>
      <c r="O62" s="61"/>
      <c r="P62" s="61" t="s">
        <v>307</v>
      </c>
      <c r="Q62" s="61"/>
      <c r="R62" s="61" t="s">
        <v>307</v>
      </c>
      <c r="S62" s="61" t="s">
        <v>307</v>
      </c>
      <c r="T62" s="61" t="s">
        <v>307</v>
      </c>
      <c r="U62" s="61" t="s">
        <v>307</v>
      </c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 t="s">
        <v>307</v>
      </c>
      <c r="AG62" s="61" t="s">
        <v>307</v>
      </c>
      <c r="AH62" s="37"/>
      <c r="AI62" s="61"/>
      <c r="AJ62" s="61"/>
      <c r="AK62" s="61"/>
      <c r="AL62" s="61"/>
      <c r="AM62" s="61" t="s">
        <v>307</v>
      </c>
      <c r="AN62" s="61" t="s">
        <v>307</v>
      </c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 t="s">
        <v>307</v>
      </c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2">
        <f t="shared" si="1"/>
        <v>14</v>
      </c>
      <c r="CP62" s="56">
        <f t="shared" si="0"/>
        <v>100</v>
      </c>
      <c r="CQ62" s="37"/>
      <c r="CR62" s="37"/>
      <c r="CS62" s="37"/>
      <c r="CT62" s="37"/>
      <c r="CU62" s="37"/>
      <c r="CV62" s="37"/>
      <c r="CW62" s="37"/>
    </row>
    <row r="63" spans="1:101" ht="14" x14ac:dyDescent="0.25">
      <c r="A63" s="80">
        <v>54</v>
      </c>
      <c r="B63" s="80" t="s">
        <v>112</v>
      </c>
      <c r="C63" s="80">
        <v>30356</v>
      </c>
      <c r="D63" s="81" t="s">
        <v>113</v>
      </c>
      <c r="E63" s="61" t="s">
        <v>306</v>
      </c>
      <c r="F63" s="61"/>
      <c r="G63" s="61" t="s">
        <v>306</v>
      </c>
      <c r="H63" s="61" t="s">
        <v>306</v>
      </c>
      <c r="I63" s="61"/>
      <c r="J63" s="61"/>
      <c r="K63" s="61" t="s">
        <v>306</v>
      </c>
      <c r="L63" s="61" t="s">
        <v>306</v>
      </c>
      <c r="M63" s="61"/>
      <c r="N63" s="61"/>
      <c r="O63" s="61"/>
      <c r="P63" s="61" t="s">
        <v>306</v>
      </c>
      <c r="Q63" s="61"/>
      <c r="R63" s="61" t="s">
        <v>306</v>
      </c>
      <c r="S63" s="61" t="s">
        <v>306</v>
      </c>
      <c r="T63" s="61" t="s">
        <v>306</v>
      </c>
      <c r="U63" s="61" t="s">
        <v>307</v>
      </c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 t="s">
        <v>307</v>
      </c>
      <c r="AG63" s="61" t="s">
        <v>307</v>
      </c>
      <c r="AH63" s="37"/>
      <c r="AI63" s="61"/>
      <c r="AJ63" s="61"/>
      <c r="AK63" s="61"/>
      <c r="AL63" s="61"/>
      <c r="AM63" s="61" t="s">
        <v>306</v>
      </c>
      <c r="AN63" s="61" t="s">
        <v>306</v>
      </c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 t="s">
        <v>306</v>
      </c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2">
        <f t="shared" si="1"/>
        <v>3</v>
      </c>
      <c r="CP63" s="56">
        <f t="shared" si="0"/>
        <v>21</v>
      </c>
      <c r="CQ63" s="37"/>
      <c r="CR63" s="37"/>
      <c r="CS63" s="37"/>
      <c r="CT63" s="37"/>
      <c r="CU63" s="37"/>
      <c r="CV63" s="37"/>
      <c r="CW63" s="37"/>
    </row>
    <row r="64" spans="1:101" ht="14" x14ac:dyDescent="0.25">
      <c r="A64" s="80">
        <v>55</v>
      </c>
      <c r="B64" s="80" t="s">
        <v>114</v>
      </c>
      <c r="C64" s="80">
        <v>30582</v>
      </c>
      <c r="D64" s="81" t="s">
        <v>115</v>
      </c>
      <c r="E64" s="61" t="s">
        <v>306</v>
      </c>
      <c r="F64" s="61"/>
      <c r="G64" s="61" t="s">
        <v>306</v>
      </c>
      <c r="H64" s="61" t="s">
        <v>306</v>
      </c>
      <c r="I64" s="61"/>
      <c r="J64" s="61"/>
      <c r="K64" s="61" t="s">
        <v>307</v>
      </c>
      <c r="L64" s="61" t="s">
        <v>307</v>
      </c>
      <c r="M64" s="61"/>
      <c r="N64" s="61"/>
      <c r="O64" s="61"/>
      <c r="P64" s="61" t="s">
        <v>307</v>
      </c>
      <c r="Q64" s="61"/>
      <c r="R64" s="61" t="s">
        <v>307</v>
      </c>
      <c r="S64" s="61" t="s">
        <v>306</v>
      </c>
      <c r="T64" s="61" t="s">
        <v>307</v>
      </c>
      <c r="U64" s="61" t="s">
        <v>307</v>
      </c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 t="s">
        <v>306</v>
      </c>
      <c r="AG64" s="61" t="s">
        <v>307</v>
      </c>
      <c r="AH64" s="37"/>
      <c r="AI64" s="61"/>
      <c r="AJ64" s="61"/>
      <c r="AK64" s="61"/>
      <c r="AL64" s="61"/>
      <c r="AM64" s="61" t="s">
        <v>306</v>
      </c>
      <c r="AN64" s="61" t="s">
        <v>306</v>
      </c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 t="s">
        <v>307</v>
      </c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2">
        <f t="shared" si="1"/>
        <v>8</v>
      </c>
      <c r="CP64" s="56">
        <f t="shared" si="0"/>
        <v>57</v>
      </c>
      <c r="CQ64" s="37"/>
      <c r="CR64" s="37"/>
      <c r="CS64" s="37"/>
      <c r="CT64" s="37"/>
      <c r="CU64" s="37"/>
      <c r="CV64" s="37"/>
      <c r="CW64" s="37"/>
    </row>
    <row r="65" spans="1:101" ht="14" x14ac:dyDescent="0.25">
      <c r="A65" s="80">
        <v>56</v>
      </c>
      <c r="B65" s="80" t="s">
        <v>116</v>
      </c>
      <c r="C65" s="80">
        <v>30232</v>
      </c>
      <c r="D65" s="81" t="s">
        <v>117</v>
      </c>
      <c r="E65" s="61" t="s">
        <v>307</v>
      </c>
      <c r="F65" s="61"/>
      <c r="G65" s="61" t="s">
        <v>307</v>
      </c>
      <c r="H65" s="61" t="s">
        <v>307</v>
      </c>
      <c r="I65" s="61"/>
      <c r="J65" s="61"/>
      <c r="K65" s="61" t="s">
        <v>307</v>
      </c>
      <c r="L65" s="61" t="s">
        <v>307</v>
      </c>
      <c r="M65" s="61"/>
      <c r="N65" s="61"/>
      <c r="O65" s="61"/>
      <c r="P65" s="61" t="s">
        <v>307</v>
      </c>
      <c r="Q65" s="61"/>
      <c r="R65" s="61" t="s">
        <v>306</v>
      </c>
      <c r="S65" s="61" t="s">
        <v>307</v>
      </c>
      <c r="T65" s="61" t="s">
        <v>307</v>
      </c>
      <c r="U65" s="61" t="s">
        <v>307</v>
      </c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 t="s">
        <v>307</v>
      </c>
      <c r="AG65" s="61" t="s">
        <v>307</v>
      </c>
      <c r="AH65" s="37"/>
      <c r="AI65" s="61"/>
      <c r="AJ65" s="61"/>
      <c r="AK65" s="61"/>
      <c r="AL65" s="61"/>
      <c r="AM65" s="61" t="s">
        <v>306</v>
      </c>
      <c r="AN65" s="61" t="s">
        <v>307</v>
      </c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 t="s">
        <v>307</v>
      </c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2">
        <f t="shared" si="1"/>
        <v>13</v>
      </c>
      <c r="CP65" s="56">
        <f t="shared" si="0"/>
        <v>93</v>
      </c>
      <c r="CQ65" s="37"/>
      <c r="CR65" s="37"/>
      <c r="CS65" s="37"/>
      <c r="CT65" s="37"/>
      <c r="CU65" s="37"/>
      <c r="CV65" s="37"/>
      <c r="CW65" s="37"/>
    </row>
    <row r="66" spans="1:101" ht="14" x14ac:dyDescent="0.25">
      <c r="A66" s="80">
        <v>57</v>
      </c>
      <c r="B66" s="80" t="s">
        <v>118</v>
      </c>
      <c r="C66" s="80">
        <v>30273</v>
      </c>
      <c r="D66" s="81" t="s">
        <v>119</v>
      </c>
      <c r="E66" s="61" t="s">
        <v>307</v>
      </c>
      <c r="F66" s="61"/>
      <c r="G66" s="61" t="s">
        <v>307</v>
      </c>
      <c r="H66" s="61" t="s">
        <v>307</v>
      </c>
      <c r="I66" s="61"/>
      <c r="J66" s="61"/>
      <c r="K66" s="61" t="s">
        <v>307</v>
      </c>
      <c r="L66" s="61" t="s">
        <v>306</v>
      </c>
      <c r="M66" s="61"/>
      <c r="N66" s="61"/>
      <c r="O66" s="61"/>
      <c r="P66" s="61" t="s">
        <v>307</v>
      </c>
      <c r="Q66" s="61"/>
      <c r="R66" s="61" t="s">
        <v>307</v>
      </c>
      <c r="S66" s="61" t="s">
        <v>307</v>
      </c>
      <c r="T66" s="61" t="s">
        <v>307</v>
      </c>
      <c r="U66" s="61" t="s">
        <v>307</v>
      </c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 t="s">
        <v>307</v>
      </c>
      <c r="AG66" s="61" t="s">
        <v>307</v>
      </c>
      <c r="AH66" s="37"/>
      <c r="AI66" s="61"/>
      <c r="AJ66" s="61"/>
      <c r="AK66" s="61"/>
      <c r="AL66" s="61"/>
      <c r="AM66" s="61" t="s">
        <v>307</v>
      </c>
      <c r="AN66" s="61" t="s">
        <v>307</v>
      </c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 t="s">
        <v>307</v>
      </c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2">
        <f t="shared" si="1"/>
        <v>14</v>
      </c>
      <c r="CP66" s="56">
        <f t="shared" si="0"/>
        <v>100</v>
      </c>
      <c r="CQ66" s="37"/>
      <c r="CR66" s="37"/>
      <c r="CS66" s="37"/>
      <c r="CT66" s="37"/>
      <c r="CU66" s="37"/>
      <c r="CV66" s="37"/>
      <c r="CW66" s="37"/>
    </row>
    <row r="67" spans="1:101" ht="14" x14ac:dyDescent="0.25">
      <c r="A67" s="80">
        <v>58</v>
      </c>
      <c r="B67" s="80" t="s">
        <v>120</v>
      </c>
      <c r="C67" s="80">
        <v>30236</v>
      </c>
      <c r="D67" s="81" t="s">
        <v>121</v>
      </c>
      <c r="E67" s="61" t="s">
        <v>306</v>
      </c>
      <c r="F67" s="61"/>
      <c r="G67" s="61" t="s">
        <v>306</v>
      </c>
      <c r="H67" s="61" t="s">
        <v>306</v>
      </c>
      <c r="I67" s="61"/>
      <c r="J67" s="61"/>
      <c r="K67" s="61" t="s">
        <v>307</v>
      </c>
      <c r="L67" s="61" t="s">
        <v>307</v>
      </c>
      <c r="M67" s="61"/>
      <c r="N67" s="61"/>
      <c r="O67" s="61"/>
      <c r="P67" s="61" t="s">
        <v>306</v>
      </c>
      <c r="Q67" s="61"/>
      <c r="R67" s="61" t="s">
        <v>307</v>
      </c>
      <c r="S67" s="61" t="s">
        <v>306</v>
      </c>
      <c r="T67" s="61" t="s">
        <v>306</v>
      </c>
      <c r="U67" s="61" t="s">
        <v>306</v>
      </c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 t="s">
        <v>307</v>
      </c>
      <c r="AG67" s="61" t="s">
        <v>307</v>
      </c>
      <c r="AH67" s="37"/>
      <c r="AI67" s="61"/>
      <c r="AJ67" s="61"/>
      <c r="AK67" s="61"/>
      <c r="AL67" s="61"/>
      <c r="AM67" s="61" t="s">
        <v>306</v>
      </c>
      <c r="AN67" s="61" t="s">
        <v>307</v>
      </c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 t="s">
        <v>306</v>
      </c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2">
        <f t="shared" si="1"/>
        <v>6</v>
      </c>
      <c r="CP67" s="56">
        <f t="shared" si="0"/>
        <v>43</v>
      </c>
      <c r="CQ67" s="37"/>
      <c r="CR67" s="37"/>
      <c r="CS67" s="37"/>
      <c r="CT67" s="37"/>
      <c r="CU67" s="37"/>
      <c r="CV67" s="37"/>
      <c r="CW67" s="37"/>
    </row>
    <row r="68" spans="1:101" ht="14" x14ac:dyDescent="0.25">
      <c r="A68" s="80">
        <v>59</v>
      </c>
      <c r="B68" s="80" t="s">
        <v>122</v>
      </c>
      <c r="C68" s="80">
        <v>32251</v>
      </c>
      <c r="D68" s="81" t="s">
        <v>123</v>
      </c>
      <c r="E68" s="61" t="s">
        <v>306</v>
      </c>
      <c r="F68" s="61"/>
      <c r="G68" s="61" t="s">
        <v>307</v>
      </c>
      <c r="H68" s="61" t="s">
        <v>307</v>
      </c>
      <c r="I68" s="61"/>
      <c r="J68" s="61"/>
      <c r="K68" s="61" t="s">
        <v>307</v>
      </c>
      <c r="L68" s="61" t="s">
        <v>307</v>
      </c>
      <c r="M68" s="61"/>
      <c r="N68" s="61"/>
      <c r="O68" s="61"/>
      <c r="P68" s="61" t="s">
        <v>306</v>
      </c>
      <c r="Q68" s="61"/>
      <c r="R68" s="61" t="s">
        <v>307</v>
      </c>
      <c r="S68" s="61" t="s">
        <v>307</v>
      </c>
      <c r="T68" s="61" t="s">
        <v>307</v>
      </c>
      <c r="U68" s="61" t="s">
        <v>307</v>
      </c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 t="s">
        <v>307</v>
      </c>
      <c r="AG68" s="61" t="s">
        <v>306</v>
      </c>
      <c r="AH68" s="37"/>
      <c r="AI68" s="61"/>
      <c r="AJ68" s="61"/>
      <c r="AK68" s="61"/>
      <c r="AL68" s="61"/>
      <c r="AM68" s="61" t="s">
        <v>307</v>
      </c>
      <c r="AN68" s="61" t="s">
        <v>306</v>
      </c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 t="s">
        <v>307</v>
      </c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2">
        <f t="shared" si="1"/>
        <v>11</v>
      </c>
      <c r="CP68" s="56">
        <f t="shared" si="0"/>
        <v>79</v>
      </c>
      <c r="CQ68" s="37"/>
      <c r="CR68" s="37"/>
      <c r="CS68" s="37"/>
      <c r="CT68" s="37"/>
      <c r="CU68" s="37"/>
      <c r="CV68" s="37"/>
      <c r="CW68" s="37"/>
    </row>
    <row r="69" spans="1:101" ht="14" x14ac:dyDescent="0.25">
      <c r="A69" s="80">
        <v>60</v>
      </c>
      <c r="B69" s="80" t="s">
        <v>124</v>
      </c>
      <c r="C69" s="80">
        <v>30250</v>
      </c>
      <c r="D69" s="81" t="s">
        <v>125</v>
      </c>
      <c r="E69" s="61" t="s">
        <v>307</v>
      </c>
      <c r="F69" s="61"/>
      <c r="G69" s="61" t="s">
        <v>307</v>
      </c>
      <c r="H69" s="61" t="s">
        <v>307</v>
      </c>
      <c r="I69" s="61"/>
      <c r="J69" s="61"/>
      <c r="K69" s="61" t="s">
        <v>307</v>
      </c>
      <c r="L69" s="61" t="s">
        <v>306</v>
      </c>
      <c r="M69" s="61"/>
      <c r="N69" s="61"/>
      <c r="O69" s="61"/>
      <c r="P69" s="61" t="s">
        <v>307</v>
      </c>
      <c r="Q69" s="61"/>
      <c r="R69" s="61" t="s">
        <v>307</v>
      </c>
      <c r="S69" s="61" t="s">
        <v>307</v>
      </c>
      <c r="T69" s="61" t="s">
        <v>307</v>
      </c>
      <c r="U69" s="61" t="s">
        <v>307</v>
      </c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 t="s">
        <v>307</v>
      </c>
      <c r="AG69" s="61" t="s">
        <v>307</v>
      </c>
      <c r="AH69" s="37"/>
      <c r="AI69" s="61"/>
      <c r="AJ69" s="61"/>
      <c r="AK69" s="61"/>
      <c r="AL69" s="61"/>
      <c r="AM69" s="61" t="s">
        <v>307</v>
      </c>
      <c r="AN69" s="61" t="s">
        <v>307</v>
      </c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 t="s">
        <v>307</v>
      </c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2">
        <f t="shared" si="1"/>
        <v>14</v>
      </c>
      <c r="CP69" s="56">
        <f t="shared" si="0"/>
        <v>100</v>
      </c>
      <c r="CQ69" s="37"/>
      <c r="CR69" s="37"/>
      <c r="CS69" s="37"/>
      <c r="CT69" s="37"/>
      <c r="CU69" s="37"/>
      <c r="CV69" s="37"/>
      <c r="CW69" s="37"/>
    </row>
    <row r="70" spans="1:101" ht="14" x14ac:dyDescent="0.25">
      <c r="A70" s="80">
        <v>61</v>
      </c>
      <c r="B70" s="80" t="s">
        <v>126</v>
      </c>
      <c r="C70" s="80">
        <v>30339</v>
      </c>
      <c r="D70" s="81" t="s">
        <v>127</v>
      </c>
      <c r="E70" s="61" t="s">
        <v>306</v>
      </c>
      <c r="F70" s="61"/>
      <c r="G70" s="61" t="s">
        <v>306</v>
      </c>
      <c r="H70" s="61" t="s">
        <v>306</v>
      </c>
      <c r="I70" s="61"/>
      <c r="J70" s="61"/>
      <c r="K70" s="61" t="s">
        <v>306</v>
      </c>
      <c r="L70" s="61" t="s">
        <v>306</v>
      </c>
      <c r="M70" s="61"/>
      <c r="N70" s="61"/>
      <c r="O70" s="61"/>
      <c r="P70" s="61" t="s">
        <v>306</v>
      </c>
      <c r="Q70" s="61"/>
      <c r="R70" s="61" t="s">
        <v>306</v>
      </c>
      <c r="S70" s="61" t="s">
        <v>307</v>
      </c>
      <c r="T70" s="61" t="s">
        <v>306</v>
      </c>
      <c r="U70" s="61" t="s">
        <v>306</v>
      </c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 t="s">
        <v>307</v>
      </c>
      <c r="AG70" s="61" t="s">
        <v>307</v>
      </c>
      <c r="AH70" s="37"/>
      <c r="AI70" s="61"/>
      <c r="AJ70" s="61"/>
      <c r="AK70" s="61"/>
      <c r="AL70" s="61"/>
      <c r="AM70" s="61" t="s">
        <v>306</v>
      </c>
      <c r="AN70" s="61" t="s">
        <v>306</v>
      </c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 t="s">
        <v>306</v>
      </c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2">
        <f t="shared" si="1"/>
        <v>3</v>
      </c>
      <c r="CP70" s="56">
        <f t="shared" si="0"/>
        <v>21</v>
      </c>
      <c r="CQ70" s="37"/>
      <c r="CR70" s="37"/>
      <c r="CS70" s="37"/>
      <c r="CT70" s="37"/>
      <c r="CU70" s="37"/>
      <c r="CV70" s="37"/>
      <c r="CW70" s="37"/>
    </row>
    <row r="71" spans="1:101" ht="14" x14ac:dyDescent="0.25">
      <c r="A71" s="80">
        <v>62</v>
      </c>
      <c r="B71" s="80" t="s">
        <v>128</v>
      </c>
      <c r="C71" s="80">
        <v>30564</v>
      </c>
      <c r="D71" s="81" t="s">
        <v>129</v>
      </c>
      <c r="E71" s="61" t="s">
        <v>306</v>
      </c>
      <c r="F71" s="61"/>
      <c r="G71" s="61" t="s">
        <v>306</v>
      </c>
      <c r="H71" s="61" t="s">
        <v>306</v>
      </c>
      <c r="I71" s="61"/>
      <c r="J71" s="61"/>
      <c r="K71" s="61" t="s">
        <v>306</v>
      </c>
      <c r="L71" s="61" t="s">
        <v>306</v>
      </c>
      <c r="M71" s="61"/>
      <c r="N71" s="61"/>
      <c r="O71" s="61"/>
      <c r="P71" s="61" t="s">
        <v>307</v>
      </c>
      <c r="Q71" s="61"/>
      <c r="R71" s="61" t="s">
        <v>307</v>
      </c>
      <c r="S71" s="61" t="s">
        <v>307</v>
      </c>
      <c r="T71" s="61" t="s">
        <v>307</v>
      </c>
      <c r="U71" s="61" t="s">
        <v>307</v>
      </c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 t="s">
        <v>307</v>
      </c>
      <c r="AG71" s="61" t="s">
        <v>307</v>
      </c>
      <c r="AH71" s="37"/>
      <c r="AI71" s="61"/>
      <c r="AJ71" s="61"/>
      <c r="AK71" s="61"/>
      <c r="AL71" s="61"/>
      <c r="AM71" s="61" t="s">
        <v>307</v>
      </c>
      <c r="AN71" s="61" t="s">
        <v>307</v>
      </c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 t="s">
        <v>307</v>
      </c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2">
        <f t="shared" si="1"/>
        <v>10</v>
      </c>
      <c r="CP71" s="56">
        <f t="shared" si="0"/>
        <v>71</v>
      </c>
      <c r="CQ71" s="37"/>
      <c r="CR71" s="37"/>
      <c r="CS71" s="37"/>
      <c r="CT71" s="37"/>
      <c r="CU71" s="37"/>
      <c r="CV71" s="37"/>
      <c r="CW71" s="37"/>
    </row>
    <row r="72" spans="1:101" ht="14" x14ac:dyDescent="0.25">
      <c r="A72" s="80">
        <v>63</v>
      </c>
      <c r="B72" s="80" t="s">
        <v>130</v>
      </c>
      <c r="C72" s="80">
        <v>30107</v>
      </c>
      <c r="D72" s="81" t="s">
        <v>131</v>
      </c>
      <c r="E72" s="61" t="s">
        <v>306</v>
      </c>
      <c r="F72" s="61"/>
      <c r="G72" s="61" t="s">
        <v>306</v>
      </c>
      <c r="H72" s="61" t="s">
        <v>307</v>
      </c>
      <c r="I72" s="61"/>
      <c r="J72" s="61"/>
      <c r="K72" s="61" t="s">
        <v>306</v>
      </c>
      <c r="L72" s="61" t="s">
        <v>307</v>
      </c>
      <c r="M72" s="61"/>
      <c r="N72" s="61"/>
      <c r="O72" s="61"/>
      <c r="P72" s="61" t="s">
        <v>306</v>
      </c>
      <c r="Q72" s="61"/>
      <c r="R72" s="61" t="s">
        <v>306</v>
      </c>
      <c r="S72" s="61" t="s">
        <v>306</v>
      </c>
      <c r="T72" s="61" t="s">
        <v>306</v>
      </c>
      <c r="U72" s="61" t="s">
        <v>307</v>
      </c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 t="s">
        <v>307</v>
      </c>
      <c r="AG72" s="61" t="s">
        <v>307</v>
      </c>
      <c r="AH72" s="37"/>
      <c r="AI72" s="61"/>
      <c r="AJ72" s="61"/>
      <c r="AK72" s="61"/>
      <c r="AL72" s="61"/>
      <c r="AM72" s="61" t="s">
        <v>307</v>
      </c>
      <c r="AN72" s="61" t="s">
        <v>307</v>
      </c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 t="s">
        <v>307</v>
      </c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2">
        <f t="shared" si="1"/>
        <v>8</v>
      </c>
      <c r="CP72" s="56">
        <f t="shared" si="0"/>
        <v>57</v>
      </c>
      <c r="CQ72" s="37"/>
      <c r="CR72" s="37"/>
      <c r="CS72" s="37"/>
      <c r="CT72" s="37"/>
      <c r="CU72" s="37"/>
      <c r="CV72" s="37"/>
      <c r="CW72" s="37"/>
    </row>
    <row r="73" spans="1:101" ht="14" x14ac:dyDescent="0.25">
      <c r="A73" s="80">
        <v>64</v>
      </c>
      <c r="B73" s="80" t="s">
        <v>132</v>
      </c>
      <c r="C73" s="80">
        <v>31198</v>
      </c>
      <c r="D73" s="81" t="s">
        <v>133</v>
      </c>
      <c r="E73" s="61" t="s">
        <v>306</v>
      </c>
      <c r="F73" s="61"/>
      <c r="G73" s="61" t="s">
        <v>306</v>
      </c>
      <c r="H73" s="61" t="s">
        <v>307</v>
      </c>
      <c r="I73" s="61"/>
      <c r="J73" s="61"/>
      <c r="K73" s="61" t="s">
        <v>307</v>
      </c>
      <c r="L73" s="61" t="s">
        <v>307</v>
      </c>
      <c r="M73" s="61"/>
      <c r="N73" s="61"/>
      <c r="O73" s="61"/>
      <c r="P73" s="61" t="s">
        <v>307</v>
      </c>
      <c r="Q73" s="61"/>
      <c r="R73" s="61" t="s">
        <v>307</v>
      </c>
      <c r="S73" s="61" t="s">
        <v>307</v>
      </c>
      <c r="T73" s="61" t="s">
        <v>306</v>
      </c>
      <c r="U73" s="61" t="s">
        <v>307</v>
      </c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 t="s">
        <v>307</v>
      </c>
      <c r="AG73" s="61" t="s">
        <v>307</v>
      </c>
      <c r="AH73" s="37"/>
      <c r="AI73" s="61"/>
      <c r="AJ73" s="61"/>
      <c r="AK73" s="61"/>
      <c r="AL73" s="61"/>
      <c r="AM73" s="61" t="s">
        <v>307</v>
      </c>
      <c r="AN73" s="61" t="s">
        <v>307</v>
      </c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 t="s">
        <v>307</v>
      </c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2">
        <f t="shared" si="1"/>
        <v>12</v>
      </c>
      <c r="CP73" s="56">
        <f t="shared" si="0"/>
        <v>86</v>
      </c>
      <c r="CQ73" s="37"/>
      <c r="CR73" s="37"/>
      <c r="CS73" s="37"/>
      <c r="CT73" s="37"/>
      <c r="CU73" s="37"/>
      <c r="CV73" s="37"/>
      <c r="CW73" s="37"/>
    </row>
    <row r="74" spans="1:101" ht="14" x14ac:dyDescent="0.25">
      <c r="A74" s="80">
        <v>65</v>
      </c>
      <c r="B74" s="80" t="s">
        <v>134</v>
      </c>
      <c r="C74" s="80">
        <v>30982</v>
      </c>
      <c r="D74" s="81" t="s">
        <v>135</v>
      </c>
      <c r="E74" s="61" t="s">
        <v>307</v>
      </c>
      <c r="F74" s="61"/>
      <c r="G74" s="61" t="s">
        <v>307</v>
      </c>
      <c r="H74" s="61" t="s">
        <v>307</v>
      </c>
      <c r="I74" s="61"/>
      <c r="J74" s="61"/>
      <c r="K74" s="61" t="s">
        <v>307</v>
      </c>
      <c r="L74" s="61" t="s">
        <v>307</v>
      </c>
      <c r="M74" s="61"/>
      <c r="N74" s="61"/>
      <c r="O74" s="61"/>
      <c r="P74" s="61" t="s">
        <v>307</v>
      </c>
      <c r="Q74" s="61"/>
      <c r="R74" s="61" t="s">
        <v>307</v>
      </c>
      <c r="S74" s="61" t="s">
        <v>307</v>
      </c>
      <c r="T74" s="61" t="s">
        <v>306</v>
      </c>
      <c r="U74" s="61" t="s">
        <v>306</v>
      </c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 t="s">
        <v>307</v>
      </c>
      <c r="AG74" s="61" t="s">
        <v>307</v>
      </c>
      <c r="AH74" s="37"/>
      <c r="AI74" s="61"/>
      <c r="AJ74" s="61"/>
      <c r="AK74" s="61"/>
      <c r="AL74" s="61"/>
      <c r="AM74" s="61" t="s">
        <v>307</v>
      </c>
      <c r="AN74" s="61" t="s">
        <v>306</v>
      </c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 t="s">
        <v>307</v>
      </c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2">
        <f t="shared" si="1"/>
        <v>12</v>
      </c>
      <c r="CP74" s="56">
        <f t="shared" si="0"/>
        <v>86</v>
      </c>
      <c r="CQ74" s="37"/>
      <c r="CR74" s="37"/>
      <c r="CS74" s="37"/>
      <c r="CT74" s="37"/>
      <c r="CU74" s="37"/>
      <c r="CV74" s="37"/>
      <c r="CW74" s="37"/>
    </row>
    <row r="75" spans="1:101" ht="14" x14ac:dyDescent="0.25">
      <c r="A75" s="80">
        <v>66</v>
      </c>
      <c r="B75" s="80" t="s">
        <v>136</v>
      </c>
      <c r="C75" s="80">
        <v>30284</v>
      </c>
      <c r="D75" s="81" t="s">
        <v>137</v>
      </c>
      <c r="E75" s="61" t="s">
        <v>306</v>
      </c>
      <c r="F75" s="61"/>
      <c r="G75" s="61" t="s">
        <v>306</v>
      </c>
      <c r="H75" s="61" t="s">
        <v>306</v>
      </c>
      <c r="I75" s="61"/>
      <c r="J75" s="61"/>
      <c r="K75" s="61" t="s">
        <v>307</v>
      </c>
      <c r="L75" s="61" t="s">
        <v>307</v>
      </c>
      <c r="M75" s="61"/>
      <c r="N75" s="61"/>
      <c r="O75" s="61"/>
      <c r="P75" s="61" t="s">
        <v>307</v>
      </c>
      <c r="Q75" s="61"/>
      <c r="R75" s="61" t="s">
        <v>307</v>
      </c>
      <c r="S75" s="61" t="s">
        <v>307</v>
      </c>
      <c r="T75" s="61" t="s">
        <v>307</v>
      </c>
      <c r="U75" s="61" t="s">
        <v>307</v>
      </c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 t="s">
        <v>307</v>
      </c>
      <c r="AG75" s="61" t="s">
        <v>307</v>
      </c>
      <c r="AH75" s="37"/>
      <c r="AI75" s="61"/>
      <c r="AJ75" s="61"/>
      <c r="AK75" s="61"/>
      <c r="AL75" s="61"/>
      <c r="AM75" s="61" t="s">
        <v>306</v>
      </c>
      <c r="AN75" s="61" t="s">
        <v>306</v>
      </c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 t="s">
        <v>307</v>
      </c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2">
        <f t="shared" si="1"/>
        <v>10</v>
      </c>
      <c r="CP75" s="56">
        <f t="shared" si="0"/>
        <v>71</v>
      </c>
      <c r="CQ75" s="37"/>
      <c r="CR75" s="37"/>
      <c r="CS75" s="37"/>
      <c r="CT75" s="37"/>
      <c r="CU75" s="37"/>
      <c r="CV75" s="37"/>
      <c r="CW75" s="37"/>
    </row>
    <row r="76" spans="1:101" ht="14" x14ac:dyDescent="0.25">
      <c r="A76" s="80">
        <v>67</v>
      </c>
      <c r="B76" s="80" t="s">
        <v>138</v>
      </c>
      <c r="C76" s="80">
        <v>30278</v>
      </c>
      <c r="D76" s="81" t="s">
        <v>139</v>
      </c>
      <c r="E76" s="61" t="s">
        <v>307</v>
      </c>
      <c r="F76" s="61"/>
      <c r="G76" s="61" t="s">
        <v>307</v>
      </c>
      <c r="H76" s="61" t="s">
        <v>307</v>
      </c>
      <c r="I76" s="61"/>
      <c r="J76" s="61"/>
      <c r="K76" s="61" t="s">
        <v>307</v>
      </c>
      <c r="L76" s="61" t="s">
        <v>307</v>
      </c>
      <c r="M76" s="61"/>
      <c r="N76" s="61"/>
      <c r="O76" s="61"/>
      <c r="P76" s="61" t="s">
        <v>307</v>
      </c>
      <c r="Q76" s="61"/>
      <c r="R76" s="61" t="s">
        <v>307</v>
      </c>
      <c r="S76" s="61" t="s">
        <v>307</v>
      </c>
      <c r="T76" s="61" t="s">
        <v>307</v>
      </c>
      <c r="U76" s="61" t="s">
        <v>307</v>
      </c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 t="s">
        <v>307</v>
      </c>
      <c r="AG76" s="61" t="s">
        <v>307</v>
      </c>
      <c r="AH76" s="37"/>
      <c r="AI76" s="61"/>
      <c r="AJ76" s="61"/>
      <c r="AK76" s="61"/>
      <c r="AL76" s="61"/>
      <c r="AM76" s="61" t="s">
        <v>307</v>
      </c>
      <c r="AN76" s="61" t="s">
        <v>307</v>
      </c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 t="s">
        <v>307</v>
      </c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2">
        <f t="shared" si="1"/>
        <v>15</v>
      </c>
      <c r="CP76" s="56">
        <f t="shared" si="0"/>
        <v>107</v>
      </c>
      <c r="CQ76" s="37"/>
      <c r="CR76" s="37"/>
      <c r="CS76" s="37"/>
      <c r="CT76" s="37"/>
      <c r="CU76" s="37"/>
      <c r="CV76" s="37"/>
      <c r="CW76" s="37"/>
    </row>
    <row r="77" spans="1:101" ht="14" x14ac:dyDescent="0.25">
      <c r="A77" s="80">
        <v>68</v>
      </c>
      <c r="B77" s="80" t="s">
        <v>140</v>
      </c>
      <c r="C77" s="80">
        <v>30408</v>
      </c>
      <c r="D77" s="81" t="s">
        <v>141</v>
      </c>
      <c r="E77" s="61" t="s">
        <v>306</v>
      </c>
      <c r="F77" s="61"/>
      <c r="G77" s="61" t="s">
        <v>307</v>
      </c>
      <c r="H77" s="61" t="s">
        <v>307</v>
      </c>
      <c r="I77" s="61"/>
      <c r="J77" s="61"/>
      <c r="K77" s="61" t="s">
        <v>306</v>
      </c>
      <c r="L77" s="61" t="s">
        <v>307</v>
      </c>
      <c r="M77" s="61"/>
      <c r="N77" s="61"/>
      <c r="O77" s="61"/>
      <c r="P77" s="61" t="s">
        <v>306</v>
      </c>
      <c r="Q77" s="61"/>
      <c r="R77" s="61" t="s">
        <v>306</v>
      </c>
      <c r="S77" s="61" t="s">
        <v>307</v>
      </c>
      <c r="T77" s="61" t="s">
        <v>306</v>
      </c>
      <c r="U77" s="61" t="s">
        <v>307</v>
      </c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 t="s">
        <v>306</v>
      </c>
      <c r="AG77" s="61" t="s">
        <v>306</v>
      </c>
      <c r="AH77" s="37"/>
      <c r="AI77" s="61"/>
      <c r="AJ77" s="61"/>
      <c r="AK77" s="61"/>
      <c r="AL77" s="61"/>
      <c r="AM77" s="61" t="s">
        <v>306</v>
      </c>
      <c r="AN77" s="61" t="s">
        <v>306</v>
      </c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 t="s">
        <v>306</v>
      </c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2">
        <f t="shared" si="1"/>
        <v>5</v>
      </c>
      <c r="CP77" s="56">
        <f t="shared" si="0"/>
        <v>36</v>
      </c>
      <c r="CQ77" s="37"/>
      <c r="CR77" s="37"/>
      <c r="CS77" s="37"/>
      <c r="CT77" s="37"/>
      <c r="CU77" s="37"/>
      <c r="CV77" s="37"/>
      <c r="CW77" s="37"/>
    </row>
    <row r="78" spans="1:101" ht="14" x14ac:dyDescent="0.25">
      <c r="A78" s="80">
        <v>69</v>
      </c>
      <c r="B78" s="80" t="s">
        <v>142</v>
      </c>
      <c r="C78" s="80">
        <v>30207</v>
      </c>
      <c r="D78" s="81" t="s">
        <v>143</v>
      </c>
      <c r="E78" s="61" t="s">
        <v>307</v>
      </c>
      <c r="F78" s="61"/>
      <c r="G78" s="61" t="s">
        <v>306</v>
      </c>
      <c r="H78" s="61" t="s">
        <v>307</v>
      </c>
      <c r="I78" s="61"/>
      <c r="J78" s="61"/>
      <c r="K78" s="61" t="s">
        <v>307</v>
      </c>
      <c r="L78" s="61" t="s">
        <v>307</v>
      </c>
      <c r="M78" s="61"/>
      <c r="N78" s="61"/>
      <c r="O78" s="61"/>
      <c r="P78" s="61" t="s">
        <v>306</v>
      </c>
      <c r="Q78" s="61"/>
      <c r="R78" s="61" t="s">
        <v>307</v>
      </c>
      <c r="S78" s="61" t="s">
        <v>306</v>
      </c>
      <c r="T78" s="61" t="s">
        <v>307</v>
      </c>
      <c r="U78" s="61" t="s">
        <v>307</v>
      </c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 t="s">
        <v>306</v>
      </c>
      <c r="AG78" s="61" t="s">
        <v>306</v>
      </c>
      <c r="AH78" s="37"/>
      <c r="AI78" s="61"/>
      <c r="AJ78" s="61"/>
      <c r="AK78" s="61"/>
      <c r="AL78" s="61"/>
      <c r="AM78" s="61" t="s">
        <v>307</v>
      </c>
      <c r="AN78" s="61" t="s">
        <v>307</v>
      </c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 t="s">
        <v>307</v>
      </c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2">
        <f t="shared" si="1"/>
        <v>10</v>
      </c>
      <c r="CP78" s="56">
        <f t="shared" si="0"/>
        <v>71</v>
      </c>
      <c r="CQ78" s="37"/>
      <c r="CR78" s="37"/>
      <c r="CS78" s="37"/>
      <c r="CT78" s="37"/>
      <c r="CU78" s="37"/>
      <c r="CV78" s="37"/>
      <c r="CW78" s="37"/>
    </row>
    <row r="79" spans="1:101" ht="14" x14ac:dyDescent="0.25">
      <c r="A79" s="80">
        <v>70</v>
      </c>
      <c r="B79" s="80" t="s">
        <v>144</v>
      </c>
      <c r="C79" s="80">
        <v>30286</v>
      </c>
      <c r="D79" s="81" t="s">
        <v>145</v>
      </c>
      <c r="E79" s="61" t="s">
        <v>307</v>
      </c>
      <c r="F79" s="61"/>
      <c r="G79" s="61" t="s">
        <v>307</v>
      </c>
      <c r="H79" s="61" t="s">
        <v>307</v>
      </c>
      <c r="I79" s="61"/>
      <c r="J79" s="61"/>
      <c r="K79" s="61" t="s">
        <v>307</v>
      </c>
      <c r="L79" s="61" t="s">
        <v>307</v>
      </c>
      <c r="M79" s="61"/>
      <c r="N79" s="61"/>
      <c r="O79" s="61"/>
      <c r="P79" s="61" t="s">
        <v>307</v>
      </c>
      <c r="Q79" s="61"/>
      <c r="R79" s="61" t="s">
        <v>307</v>
      </c>
      <c r="S79" s="61" t="s">
        <v>307</v>
      </c>
      <c r="T79" s="61" t="s">
        <v>307</v>
      </c>
      <c r="U79" s="61" t="s">
        <v>307</v>
      </c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 t="s">
        <v>307</v>
      </c>
      <c r="AG79" s="61" t="s">
        <v>307</v>
      </c>
      <c r="AH79" s="37"/>
      <c r="AI79" s="61"/>
      <c r="AJ79" s="61"/>
      <c r="AK79" s="61"/>
      <c r="AL79" s="61"/>
      <c r="AM79" s="61" t="s">
        <v>307</v>
      </c>
      <c r="AN79" s="61" t="s">
        <v>307</v>
      </c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 t="s">
        <v>307</v>
      </c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2">
        <f t="shared" si="1"/>
        <v>15</v>
      </c>
      <c r="CP79" s="56">
        <f t="shared" si="0"/>
        <v>107</v>
      </c>
      <c r="CQ79" s="37"/>
      <c r="CR79" s="37"/>
      <c r="CS79" s="37"/>
      <c r="CT79" s="37"/>
      <c r="CU79" s="37"/>
      <c r="CV79" s="37"/>
      <c r="CW79" s="37"/>
    </row>
    <row r="80" spans="1:101" ht="14" x14ac:dyDescent="0.25">
      <c r="A80" s="80">
        <v>71</v>
      </c>
      <c r="B80" s="80" t="s">
        <v>146</v>
      </c>
      <c r="C80" s="80">
        <v>30481</v>
      </c>
      <c r="D80" s="81" t="s">
        <v>147</v>
      </c>
      <c r="E80" s="61" t="s">
        <v>306</v>
      </c>
      <c r="F80" s="61"/>
      <c r="G80" s="61" t="s">
        <v>307</v>
      </c>
      <c r="H80" s="61" t="s">
        <v>306</v>
      </c>
      <c r="I80" s="61"/>
      <c r="J80" s="61"/>
      <c r="K80" s="61" t="s">
        <v>307</v>
      </c>
      <c r="L80" s="61" t="s">
        <v>307</v>
      </c>
      <c r="M80" s="61"/>
      <c r="N80" s="61"/>
      <c r="O80" s="61"/>
      <c r="P80" s="61" t="s">
        <v>307</v>
      </c>
      <c r="Q80" s="61"/>
      <c r="R80" s="61" t="s">
        <v>306</v>
      </c>
      <c r="S80" s="61" t="s">
        <v>307</v>
      </c>
      <c r="T80" s="61" t="s">
        <v>306</v>
      </c>
      <c r="U80" s="61" t="s">
        <v>307</v>
      </c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 t="s">
        <v>307</v>
      </c>
      <c r="AG80" s="61" t="s">
        <v>307</v>
      </c>
      <c r="AH80" s="37"/>
      <c r="AI80" s="61"/>
      <c r="AJ80" s="61"/>
      <c r="AK80" s="61"/>
      <c r="AL80" s="61"/>
      <c r="AM80" s="61" t="s">
        <v>307</v>
      </c>
      <c r="AN80" s="61" t="s">
        <v>307</v>
      </c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 t="s">
        <v>306</v>
      </c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2">
        <f t="shared" si="1"/>
        <v>10</v>
      </c>
      <c r="CP80" s="56">
        <f t="shared" si="0"/>
        <v>71</v>
      </c>
      <c r="CQ80" s="37"/>
      <c r="CR80" s="37"/>
      <c r="CS80" s="37"/>
      <c r="CT80" s="37"/>
      <c r="CU80" s="37"/>
      <c r="CV80" s="37"/>
      <c r="CW80" s="37"/>
    </row>
    <row r="81" spans="1:101" ht="14" x14ac:dyDescent="0.25">
      <c r="A81" s="80">
        <v>72</v>
      </c>
      <c r="B81" s="80" t="s">
        <v>148</v>
      </c>
      <c r="C81" s="80">
        <v>30229</v>
      </c>
      <c r="D81" s="81" t="s">
        <v>149</v>
      </c>
      <c r="E81" s="61" t="s">
        <v>307</v>
      </c>
      <c r="F81" s="61"/>
      <c r="G81" s="61" t="s">
        <v>307</v>
      </c>
      <c r="H81" s="61" t="s">
        <v>307</v>
      </c>
      <c r="I81" s="61"/>
      <c r="J81" s="61"/>
      <c r="K81" s="61" t="s">
        <v>307</v>
      </c>
      <c r="L81" s="61" t="s">
        <v>307</v>
      </c>
      <c r="M81" s="61"/>
      <c r="N81" s="61"/>
      <c r="O81" s="61"/>
      <c r="P81" s="61" t="s">
        <v>307</v>
      </c>
      <c r="Q81" s="61"/>
      <c r="R81" s="61" t="s">
        <v>307</v>
      </c>
      <c r="S81" s="61" t="s">
        <v>307</v>
      </c>
      <c r="T81" s="61" t="s">
        <v>307</v>
      </c>
      <c r="U81" s="61" t="s">
        <v>307</v>
      </c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 t="s">
        <v>307</v>
      </c>
      <c r="AG81" s="61" t="s">
        <v>307</v>
      </c>
      <c r="AH81" s="37"/>
      <c r="AI81" s="61"/>
      <c r="AJ81" s="61"/>
      <c r="AK81" s="61"/>
      <c r="AL81" s="61"/>
      <c r="AM81" s="61" t="s">
        <v>307</v>
      </c>
      <c r="AN81" s="61" t="s">
        <v>307</v>
      </c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 t="s">
        <v>307</v>
      </c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2">
        <f t="shared" si="1"/>
        <v>15</v>
      </c>
      <c r="CP81" s="56">
        <f t="shared" si="0"/>
        <v>107</v>
      </c>
      <c r="CQ81" s="37"/>
      <c r="CR81" s="37"/>
      <c r="CS81" s="37"/>
      <c r="CT81" s="37"/>
      <c r="CU81" s="37"/>
      <c r="CV81" s="37"/>
      <c r="CW81" s="37"/>
    </row>
    <row r="82" spans="1:101" ht="14" x14ac:dyDescent="0.25">
      <c r="A82" s="80">
        <v>73</v>
      </c>
      <c r="B82" s="80" t="s">
        <v>150</v>
      </c>
      <c r="C82" s="80">
        <v>30392</v>
      </c>
      <c r="D82" s="81" t="s">
        <v>151</v>
      </c>
      <c r="E82" s="61" t="s">
        <v>306</v>
      </c>
      <c r="F82" s="61"/>
      <c r="G82" s="61" t="s">
        <v>306</v>
      </c>
      <c r="H82" s="61" t="s">
        <v>306</v>
      </c>
      <c r="I82" s="61"/>
      <c r="J82" s="61"/>
      <c r="K82" s="61" t="s">
        <v>306</v>
      </c>
      <c r="L82" s="61" t="s">
        <v>306</v>
      </c>
      <c r="M82" s="61"/>
      <c r="N82" s="61"/>
      <c r="O82" s="61"/>
      <c r="P82" s="61" t="s">
        <v>306</v>
      </c>
      <c r="Q82" s="61"/>
      <c r="R82" s="61" t="s">
        <v>306</v>
      </c>
      <c r="S82" s="61" t="s">
        <v>307</v>
      </c>
      <c r="T82" s="61" t="s">
        <v>306</v>
      </c>
      <c r="U82" s="61" t="s">
        <v>306</v>
      </c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 t="s">
        <v>306</v>
      </c>
      <c r="AG82" s="61" t="s">
        <v>307</v>
      </c>
      <c r="AH82" s="37"/>
      <c r="AI82" s="61"/>
      <c r="AJ82" s="61"/>
      <c r="AK82" s="61"/>
      <c r="AL82" s="61"/>
      <c r="AM82" s="61" t="s">
        <v>306</v>
      </c>
      <c r="AN82" s="61" t="s">
        <v>306</v>
      </c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 t="s">
        <v>306</v>
      </c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2">
        <f t="shared" si="1"/>
        <v>2</v>
      </c>
      <c r="CP82" s="56">
        <f t="shared" si="0"/>
        <v>14</v>
      </c>
      <c r="CQ82" s="37"/>
      <c r="CR82" s="37"/>
      <c r="CS82" s="37"/>
      <c r="CT82" s="37"/>
      <c r="CU82" s="37"/>
      <c r="CV82" s="37"/>
      <c r="CW82" s="37"/>
    </row>
    <row r="83" spans="1:101" ht="14" x14ac:dyDescent="0.25">
      <c r="A83" s="80">
        <v>74</v>
      </c>
      <c r="B83" s="80" t="s">
        <v>152</v>
      </c>
      <c r="C83" s="80">
        <v>30252</v>
      </c>
      <c r="D83" s="81" t="s">
        <v>153</v>
      </c>
      <c r="E83" s="61" t="s">
        <v>307</v>
      </c>
      <c r="F83" s="61"/>
      <c r="G83" s="61" t="s">
        <v>306</v>
      </c>
      <c r="H83" s="61" t="s">
        <v>306</v>
      </c>
      <c r="I83" s="61"/>
      <c r="J83" s="61"/>
      <c r="K83" s="61" t="s">
        <v>307</v>
      </c>
      <c r="L83" s="61" t="s">
        <v>307</v>
      </c>
      <c r="M83" s="61"/>
      <c r="N83" s="61"/>
      <c r="O83" s="61"/>
      <c r="P83" s="61" t="s">
        <v>306</v>
      </c>
      <c r="Q83" s="61"/>
      <c r="R83" s="61" t="s">
        <v>306</v>
      </c>
      <c r="S83" s="61" t="s">
        <v>306</v>
      </c>
      <c r="T83" s="61" t="s">
        <v>306</v>
      </c>
      <c r="U83" s="61" t="s">
        <v>307</v>
      </c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 t="s">
        <v>307</v>
      </c>
      <c r="AG83" s="61" t="s">
        <v>307</v>
      </c>
      <c r="AH83" s="37"/>
      <c r="AI83" s="61"/>
      <c r="AJ83" s="61"/>
      <c r="AK83" s="61"/>
      <c r="AL83" s="61"/>
      <c r="AM83" s="61" t="s">
        <v>306</v>
      </c>
      <c r="AN83" s="61" t="s">
        <v>306</v>
      </c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 t="s">
        <v>307</v>
      </c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2">
        <f t="shared" si="1"/>
        <v>7</v>
      </c>
      <c r="CP83" s="56">
        <f t="shared" si="0"/>
        <v>50</v>
      </c>
      <c r="CQ83" s="37"/>
      <c r="CR83" s="37"/>
      <c r="CS83" s="37"/>
      <c r="CT83" s="37"/>
      <c r="CU83" s="37"/>
      <c r="CV83" s="37"/>
      <c r="CW83" s="37"/>
    </row>
    <row r="84" spans="1:101" ht="14" x14ac:dyDescent="0.25">
      <c r="A84" s="80">
        <v>75</v>
      </c>
      <c r="B84" s="80" t="s">
        <v>154</v>
      </c>
      <c r="C84" s="80">
        <v>30245</v>
      </c>
      <c r="D84" s="81" t="s">
        <v>155</v>
      </c>
      <c r="E84" s="61" t="s">
        <v>306</v>
      </c>
      <c r="F84" s="61"/>
      <c r="G84" s="61" t="s">
        <v>307</v>
      </c>
      <c r="H84" s="61" t="s">
        <v>307</v>
      </c>
      <c r="I84" s="61"/>
      <c r="J84" s="61"/>
      <c r="K84" s="61" t="s">
        <v>307</v>
      </c>
      <c r="L84" s="61" t="s">
        <v>307</v>
      </c>
      <c r="M84" s="61"/>
      <c r="N84" s="61"/>
      <c r="O84" s="61"/>
      <c r="P84" s="61" t="s">
        <v>307</v>
      </c>
      <c r="Q84" s="61"/>
      <c r="R84" s="61" t="s">
        <v>307</v>
      </c>
      <c r="S84" s="61" t="s">
        <v>307</v>
      </c>
      <c r="T84" s="61" t="s">
        <v>307</v>
      </c>
      <c r="U84" s="61" t="s">
        <v>306</v>
      </c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 t="s">
        <v>307</v>
      </c>
      <c r="AG84" s="61" t="s">
        <v>307</v>
      </c>
      <c r="AH84" s="37"/>
      <c r="AI84" s="61"/>
      <c r="AJ84" s="61"/>
      <c r="AK84" s="61"/>
      <c r="AL84" s="61"/>
      <c r="AM84" s="61" t="s">
        <v>307</v>
      </c>
      <c r="AN84" s="61" t="s">
        <v>306</v>
      </c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 t="s">
        <v>306</v>
      </c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2">
        <f t="shared" si="1"/>
        <v>11</v>
      </c>
      <c r="CP84" s="56">
        <f t="shared" si="0"/>
        <v>79</v>
      </c>
      <c r="CQ84" s="37"/>
      <c r="CR84" s="37"/>
      <c r="CS84" s="37"/>
      <c r="CT84" s="37"/>
      <c r="CU84" s="37"/>
      <c r="CV84" s="37"/>
      <c r="CW84" s="37"/>
    </row>
    <row r="85" spans="1:101" ht="14" x14ac:dyDescent="0.25">
      <c r="A85" s="80">
        <v>76</v>
      </c>
      <c r="B85" s="80" t="s">
        <v>156</v>
      </c>
      <c r="C85" s="80">
        <v>30043</v>
      </c>
      <c r="D85" s="81" t="s">
        <v>157</v>
      </c>
      <c r="E85" s="61" t="s">
        <v>307</v>
      </c>
      <c r="F85" s="61"/>
      <c r="G85" s="61" t="s">
        <v>307</v>
      </c>
      <c r="H85" s="61" t="s">
        <v>307</v>
      </c>
      <c r="I85" s="61"/>
      <c r="J85" s="61"/>
      <c r="K85" s="61" t="s">
        <v>307</v>
      </c>
      <c r="L85" s="61" t="s">
        <v>307</v>
      </c>
      <c r="M85" s="61"/>
      <c r="N85" s="61"/>
      <c r="O85" s="61"/>
      <c r="P85" s="61" t="s">
        <v>307</v>
      </c>
      <c r="Q85" s="61"/>
      <c r="R85" s="61" t="s">
        <v>307</v>
      </c>
      <c r="S85" s="61" t="s">
        <v>306</v>
      </c>
      <c r="T85" s="61" t="s">
        <v>306</v>
      </c>
      <c r="U85" s="61" t="s">
        <v>307</v>
      </c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 t="s">
        <v>306</v>
      </c>
      <c r="AG85" s="61" t="s">
        <v>306</v>
      </c>
      <c r="AH85" s="37"/>
      <c r="AI85" s="61"/>
      <c r="AJ85" s="61"/>
      <c r="AK85" s="61"/>
      <c r="AL85" s="61"/>
      <c r="AM85" s="61" t="s">
        <v>306</v>
      </c>
      <c r="AN85" s="61" t="s">
        <v>307</v>
      </c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 t="s">
        <v>307</v>
      </c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2">
        <f t="shared" si="1"/>
        <v>10</v>
      </c>
      <c r="CP85" s="56">
        <f t="shared" si="0"/>
        <v>71</v>
      </c>
      <c r="CQ85" s="37"/>
      <c r="CR85" s="37"/>
      <c r="CS85" s="37"/>
      <c r="CT85" s="37"/>
      <c r="CU85" s="37"/>
      <c r="CV85" s="37"/>
      <c r="CW85" s="37"/>
    </row>
    <row r="86" spans="1:101" ht="14" x14ac:dyDescent="0.25">
      <c r="A86" s="80">
        <v>77</v>
      </c>
      <c r="B86" s="80" t="s">
        <v>158</v>
      </c>
      <c r="C86" s="80">
        <v>30659</v>
      </c>
      <c r="D86" s="81" t="s">
        <v>159</v>
      </c>
      <c r="E86" s="61" t="s">
        <v>307</v>
      </c>
      <c r="F86" s="61"/>
      <c r="G86" s="61" t="s">
        <v>307</v>
      </c>
      <c r="H86" s="61" t="s">
        <v>307</v>
      </c>
      <c r="I86" s="61"/>
      <c r="J86" s="61"/>
      <c r="K86" s="61" t="s">
        <v>307</v>
      </c>
      <c r="L86" s="61" t="s">
        <v>307</v>
      </c>
      <c r="M86" s="61"/>
      <c r="N86" s="61"/>
      <c r="O86" s="61"/>
      <c r="P86" s="61" t="s">
        <v>307</v>
      </c>
      <c r="Q86" s="61"/>
      <c r="R86" s="61" t="s">
        <v>307</v>
      </c>
      <c r="S86" s="61" t="s">
        <v>307</v>
      </c>
      <c r="T86" s="61" t="s">
        <v>307</v>
      </c>
      <c r="U86" s="61" t="s">
        <v>307</v>
      </c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 t="s">
        <v>306</v>
      </c>
      <c r="AG86" s="61" t="s">
        <v>306</v>
      </c>
      <c r="AH86" s="37"/>
      <c r="AI86" s="61"/>
      <c r="AJ86" s="61"/>
      <c r="AK86" s="61"/>
      <c r="AL86" s="61"/>
      <c r="AM86" s="61" t="s">
        <v>307</v>
      </c>
      <c r="AN86" s="61" t="s">
        <v>306</v>
      </c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 t="s">
        <v>307</v>
      </c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2">
        <f t="shared" si="1"/>
        <v>12</v>
      </c>
      <c r="CP86" s="56">
        <f t="shared" si="0"/>
        <v>86</v>
      </c>
      <c r="CQ86" s="37"/>
      <c r="CR86" s="37"/>
      <c r="CS86" s="37"/>
      <c r="CT86" s="37"/>
      <c r="CU86" s="37"/>
      <c r="CV86" s="37"/>
      <c r="CW86" s="37"/>
    </row>
    <row r="87" spans="1:101" ht="14" x14ac:dyDescent="0.25">
      <c r="A87" s="80">
        <v>78</v>
      </c>
      <c r="B87" s="80" t="s">
        <v>160</v>
      </c>
      <c r="C87" s="80">
        <v>30004</v>
      </c>
      <c r="D87" s="81" t="s">
        <v>161</v>
      </c>
      <c r="E87" s="61" t="s">
        <v>306</v>
      </c>
      <c r="F87" s="61"/>
      <c r="G87" s="61" t="s">
        <v>307</v>
      </c>
      <c r="H87" s="61" t="s">
        <v>307</v>
      </c>
      <c r="I87" s="61"/>
      <c r="J87" s="61"/>
      <c r="K87" s="61" t="s">
        <v>307</v>
      </c>
      <c r="L87" s="61" t="s">
        <v>306</v>
      </c>
      <c r="M87" s="61"/>
      <c r="N87" s="61"/>
      <c r="O87" s="61"/>
      <c r="P87" s="61" t="s">
        <v>306</v>
      </c>
      <c r="Q87" s="61"/>
      <c r="R87" s="61" t="s">
        <v>307</v>
      </c>
      <c r="S87" s="61" t="s">
        <v>306</v>
      </c>
      <c r="T87" s="61" t="s">
        <v>306</v>
      </c>
      <c r="U87" s="61" t="s">
        <v>306</v>
      </c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 t="s">
        <v>307</v>
      </c>
      <c r="AG87" s="61" t="s">
        <v>307</v>
      </c>
      <c r="AH87" s="37"/>
      <c r="AI87" s="61"/>
      <c r="AJ87" s="61"/>
      <c r="AK87" s="61"/>
      <c r="AL87" s="61"/>
      <c r="AM87" s="61" t="s">
        <v>307</v>
      </c>
      <c r="AN87" s="61" t="s">
        <v>307</v>
      </c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 t="s">
        <v>307</v>
      </c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2">
        <f t="shared" si="1"/>
        <v>9</v>
      </c>
      <c r="CP87" s="56">
        <f t="shared" si="0"/>
        <v>64</v>
      </c>
      <c r="CQ87" s="37"/>
      <c r="CR87" s="37"/>
      <c r="CS87" s="37"/>
      <c r="CT87" s="37"/>
      <c r="CU87" s="37"/>
      <c r="CV87" s="37"/>
      <c r="CW87" s="37"/>
    </row>
    <row r="88" spans="1:101" ht="14" x14ac:dyDescent="0.25">
      <c r="A88" s="80">
        <v>79</v>
      </c>
      <c r="B88" s="80" t="s">
        <v>162</v>
      </c>
      <c r="C88" s="80">
        <v>30170</v>
      </c>
      <c r="D88" s="81" t="s">
        <v>163</v>
      </c>
      <c r="E88" s="61" t="s">
        <v>307</v>
      </c>
      <c r="F88" s="61"/>
      <c r="G88" s="61" t="s">
        <v>307</v>
      </c>
      <c r="H88" s="61" t="s">
        <v>306</v>
      </c>
      <c r="I88" s="61"/>
      <c r="J88" s="61"/>
      <c r="K88" s="61" t="s">
        <v>307</v>
      </c>
      <c r="L88" s="61" t="s">
        <v>307</v>
      </c>
      <c r="M88" s="61"/>
      <c r="N88" s="61"/>
      <c r="O88" s="61"/>
      <c r="P88" s="61" t="s">
        <v>307</v>
      </c>
      <c r="Q88" s="61"/>
      <c r="R88" s="61" t="s">
        <v>307</v>
      </c>
      <c r="S88" s="61" t="s">
        <v>307</v>
      </c>
      <c r="T88" s="61" t="s">
        <v>306</v>
      </c>
      <c r="U88" s="61" t="s">
        <v>307</v>
      </c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 t="s">
        <v>306</v>
      </c>
      <c r="AG88" s="61" t="s">
        <v>306</v>
      </c>
      <c r="AH88" s="37"/>
      <c r="AI88" s="61"/>
      <c r="AJ88" s="61"/>
      <c r="AK88" s="61"/>
      <c r="AL88" s="61"/>
      <c r="AM88" s="61" t="s">
        <v>307</v>
      </c>
      <c r="AN88" s="61" t="s">
        <v>307</v>
      </c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 t="s">
        <v>307</v>
      </c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2">
        <f t="shared" si="1"/>
        <v>11</v>
      </c>
      <c r="CP88" s="56">
        <f t="shared" si="0"/>
        <v>79</v>
      </c>
      <c r="CQ88" s="37"/>
      <c r="CR88" s="37"/>
      <c r="CS88" s="37"/>
      <c r="CT88" s="37"/>
      <c r="CU88" s="37"/>
      <c r="CV88" s="37"/>
      <c r="CW88" s="37"/>
    </row>
    <row r="89" spans="1:101" ht="14" x14ac:dyDescent="0.25">
      <c r="A89" s="80">
        <v>80</v>
      </c>
      <c r="B89" s="80" t="s">
        <v>164</v>
      </c>
      <c r="C89" s="80">
        <v>30538</v>
      </c>
      <c r="D89" s="81" t="s">
        <v>165</v>
      </c>
      <c r="E89" s="61" t="s">
        <v>306</v>
      </c>
      <c r="F89" s="61"/>
      <c r="G89" s="61" t="s">
        <v>306</v>
      </c>
      <c r="H89" s="61" t="s">
        <v>306</v>
      </c>
      <c r="I89" s="61"/>
      <c r="J89" s="61"/>
      <c r="K89" s="61" t="s">
        <v>307</v>
      </c>
      <c r="L89" s="61" t="s">
        <v>306</v>
      </c>
      <c r="M89" s="61"/>
      <c r="N89" s="61"/>
      <c r="O89" s="61"/>
      <c r="P89" s="61" t="s">
        <v>307</v>
      </c>
      <c r="Q89" s="61"/>
      <c r="R89" s="61" t="s">
        <v>307</v>
      </c>
      <c r="S89" s="61" t="s">
        <v>307</v>
      </c>
      <c r="T89" s="61" t="s">
        <v>306</v>
      </c>
      <c r="U89" s="61" t="s">
        <v>306</v>
      </c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 t="s">
        <v>306</v>
      </c>
      <c r="AG89" s="61" t="s">
        <v>306</v>
      </c>
      <c r="AH89" s="37"/>
      <c r="AI89" s="61"/>
      <c r="AJ89" s="61"/>
      <c r="AK89" s="61"/>
      <c r="AL89" s="61"/>
      <c r="AM89" s="61" t="s">
        <v>307</v>
      </c>
      <c r="AN89" s="61" t="s">
        <v>307</v>
      </c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 t="s">
        <v>306</v>
      </c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2">
        <f t="shared" si="1"/>
        <v>6</v>
      </c>
      <c r="CP89" s="56">
        <f t="shared" si="0"/>
        <v>43</v>
      </c>
      <c r="CQ89" s="37"/>
      <c r="CR89" s="37"/>
      <c r="CS89" s="37"/>
      <c r="CT89" s="37"/>
      <c r="CU89" s="37"/>
      <c r="CV89" s="37"/>
      <c r="CW89" s="37"/>
    </row>
    <row r="90" spans="1:101" ht="14" x14ac:dyDescent="0.25">
      <c r="A90" s="80">
        <v>81</v>
      </c>
      <c r="B90" s="80" t="s">
        <v>166</v>
      </c>
      <c r="C90" s="80">
        <v>30274</v>
      </c>
      <c r="D90" s="81" t="s">
        <v>167</v>
      </c>
      <c r="E90" s="61" t="s">
        <v>307</v>
      </c>
      <c r="F90" s="61"/>
      <c r="G90" s="61" t="s">
        <v>307</v>
      </c>
      <c r="H90" s="61" t="s">
        <v>307</v>
      </c>
      <c r="I90" s="61"/>
      <c r="J90" s="61"/>
      <c r="K90" s="61" t="s">
        <v>306</v>
      </c>
      <c r="L90" s="61" t="s">
        <v>307</v>
      </c>
      <c r="M90" s="61"/>
      <c r="N90" s="61"/>
      <c r="O90" s="61"/>
      <c r="P90" s="61" t="s">
        <v>307</v>
      </c>
      <c r="Q90" s="61"/>
      <c r="R90" s="61" t="s">
        <v>306</v>
      </c>
      <c r="S90" s="61" t="s">
        <v>307</v>
      </c>
      <c r="T90" s="61" t="s">
        <v>307</v>
      </c>
      <c r="U90" s="61" t="s">
        <v>307</v>
      </c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 t="s">
        <v>307</v>
      </c>
      <c r="AG90" s="61" t="s">
        <v>307</v>
      </c>
      <c r="AH90" s="37"/>
      <c r="AI90" s="61"/>
      <c r="AJ90" s="61"/>
      <c r="AK90" s="61"/>
      <c r="AL90" s="61"/>
      <c r="AM90" s="61" t="s">
        <v>306</v>
      </c>
      <c r="AN90" s="61" t="s">
        <v>306</v>
      </c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 t="s">
        <v>306</v>
      </c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2">
        <f t="shared" si="1"/>
        <v>10</v>
      </c>
      <c r="CP90" s="56">
        <f t="shared" si="0"/>
        <v>71</v>
      </c>
      <c r="CQ90" s="37"/>
      <c r="CR90" s="37"/>
      <c r="CS90" s="37"/>
      <c r="CT90" s="37"/>
      <c r="CU90" s="37"/>
      <c r="CV90" s="37"/>
      <c r="CW90" s="37"/>
    </row>
    <row r="91" spans="1:101" ht="14" x14ac:dyDescent="0.25">
      <c r="A91" s="80">
        <v>82</v>
      </c>
      <c r="B91" s="80" t="s">
        <v>168</v>
      </c>
      <c r="C91" s="80">
        <v>30305</v>
      </c>
      <c r="D91" s="81" t="s">
        <v>169</v>
      </c>
      <c r="E91" s="61" t="s">
        <v>306</v>
      </c>
      <c r="F91" s="61"/>
      <c r="G91" s="61" t="s">
        <v>307</v>
      </c>
      <c r="H91" s="61" t="s">
        <v>307</v>
      </c>
      <c r="I91" s="61"/>
      <c r="J91" s="61"/>
      <c r="K91" s="61" t="s">
        <v>307</v>
      </c>
      <c r="L91" s="61" t="s">
        <v>307</v>
      </c>
      <c r="M91" s="61"/>
      <c r="N91" s="61"/>
      <c r="O91" s="61"/>
      <c r="P91" s="61" t="s">
        <v>307</v>
      </c>
      <c r="Q91" s="61"/>
      <c r="R91" s="61" t="s">
        <v>307</v>
      </c>
      <c r="S91" s="61" t="s">
        <v>307</v>
      </c>
      <c r="T91" s="61" t="s">
        <v>307</v>
      </c>
      <c r="U91" s="61" t="s">
        <v>307</v>
      </c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 t="s">
        <v>307</v>
      </c>
      <c r="AG91" s="61" t="s">
        <v>307</v>
      </c>
      <c r="AH91" s="37"/>
      <c r="AI91" s="61"/>
      <c r="AJ91" s="61"/>
      <c r="AK91" s="61"/>
      <c r="AL91" s="61"/>
      <c r="AM91" s="61" t="s">
        <v>307</v>
      </c>
      <c r="AN91" s="61" t="s">
        <v>307</v>
      </c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 t="s">
        <v>306</v>
      </c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2">
        <f t="shared" si="1"/>
        <v>13</v>
      </c>
      <c r="CP91" s="56">
        <f t="shared" si="0"/>
        <v>93</v>
      </c>
      <c r="CQ91" s="37"/>
      <c r="CR91" s="37"/>
      <c r="CS91" s="37"/>
      <c r="CT91" s="37"/>
      <c r="CU91" s="37"/>
      <c r="CV91" s="37"/>
      <c r="CW91" s="37"/>
    </row>
    <row r="92" spans="1:101" ht="14" x14ac:dyDescent="0.25">
      <c r="A92" s="80">
        <v>83</v>
      </c>
      <c r="B92" s="80" t="s">
        <v>170</v>
      </c>
      <c r="C92" s="80">
        <v>30249</v>
      </c>
      <c r="D92" s="81" t="s">
        <v>171</v>
      </c>
      <c r="E92" s="61" t="s">
        <v>306</v>
      </c>
      <c r="F92" s="61"/>
      <c r="G92" s="61" t="s">
        <v>307</v>
      </c>
      <c r="H92" s="61" t="s">
        <v>306</v>
      </c>
      <c r="I92" s="61"/>
      <c r="J92" s="61"/>
      <c r="K92" s="61" t="s">
        <v>307</v>
      </c>
      <c r="L92" s="61" t="s">
        <v>307</v>
      </c>
      <c r="M92" s="61"/>
      <c r="N92" s="61"/>
      <c r="O92" s="61"/>
      <c r="P92" s="61" t="s">
        <v>306</v>
      </c>
      <c r="Q92" s="61"/>
      <c r="R92" s="61" t="s">
        <v>306</v>
      </c>
      <c r="S92" s="61" t="s">
        <v>306</v>
      </c>
      <c r="T92" s="61" t="s">
        <v>307</v>
      </c>
      <c r="U92" s="61" t="s">
        <v>306</v>
      </c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 t="s">
        <v>306</v>
      </c>
      <c r="AG92" s="61" t="s">
        <v>307</v>
      </c>
      <c r="AH92" s="37"/>
      <c r="AI92" s="61"/>
      <c r="AJ92" s="61"/>
      <c r="AK92" s="61"/>
      <c r="AL92" s="61"/>
      <c r="AM92" s="61" t="s">
        <v>306</v>
      </c>
      <c r="AN92" s="61" t="s">
        <v>306</v>
      </c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 t="s">
        <v>306</v>
      </c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2">
        <f t="shared" si="1"/>
        <v>5</v>
      </c>
      <c r="CP92" s="56">
        <f t="shared" si="0"/>
        <v>36</v>
      </c>
      <c r="CQ92" s="37"/>
      <c r="CR92" s="37"/>
      <c r="CS92" s="37"/>
      <c r="CT92" s="37"/>
      <c r="CU92" s="37"/>
      <c r="CV92" s="37"/>
      <c r="CW92" s="37"/>
    </row>
    <row r="93" spans="1:101" ht="14" x14ac:dyDescent="0.25">
      <c r="A93" s="80">
        <v>84</v>
      </c>
      <c r="B93" s="80" t="s">
        <v>172</v>
      </c>
      <c r="C93" s="80">
        <v>31995</v>
      </c>
      <c r="D93" s="81" t="s">
        <v>173</v>
      </c>
      <c r="E93" s="61" t="s">
        <v>306</v>
      </c>
      <c r="F93" s="61"/>
      <c r="G93" s="61" t="s">
        <v>306</v>
      </c>
      <c r="H93" s="61" t="s">
        <v>306</v>
      </c>
      <c r="I93" s="61"/>
      <c r="J93" s="61"/>
      <c r="K93" s="61" t="s">
        <v>306</v>
      </c>
      <c r="L93" s="61" t="s">
        <v>306</v>
      </c>
      <c r="M93" s="61"/>
      <c r="N93" s="61"/>
      <c r="O93" s="61"/>
      <c r="P93" s="61" t="s">
        <v>306</v>
      </c>
      <c r="Q93" s="61"/>
      <c r="R93" s="61" t="s">
        <v>306</v>
      </c>
      <c r="S93" s="61" t="s">
        <v>306</v>
      </c>
      <c r="T93" s="61" t="s">
        <v>306</v>
      </c>
      <c r="U93" s="61" t="s">
        <v>306</v>
      </c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 t="s">
        <v>306</v>
      </c>
      <c r="AG93" s="61" t="s">
        <v>306</v>
      </c>
      <c r="AH93" s="37"/>
      <c r="AI93" s="61"/>
      <c r="AJ93" s="61"/>
      <c r="AK93" s="61"/>
      <c r="AL93" s="61"/>
      <c r="AM93" s="61" t="s">
        <v>306</v>
      </c>
      <c r="AN93" s="61" t="s">
        <v>306</v>
      </c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 t="s">
        <v>307</v>
      </c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2">
        <f t="shared" si="1"/>
        <v>1</v>
      </c>
      <c r="CP93" s="56">
        <f t="shared" si="0"/>
        <v>7</v>
      </c>
      <c r="CQ93" s="37"/>
      <c r="CR93" s="37"/>
      <c r="CS93" s="37"/>
      <c r="CT93" s="37"/>
      <c r="CU93" s="37"/>
      <c r="CV93" s="37"/>
      <c r="CW93" s="37"/>
    </row>
    <row r="94" spans="1:101" ht="14" x14ac:dyDescent="0.25">
      <c r="A94" s="80">
        <v>85</v>
      </c>
      <c r="B94" s="80" t="s">
        <v>174</v>
      </c>
      <c r="C94" s="80">
        <v>30354</v>
      </c>
      <c r="D94" s="81" t="s">
        <v>175</v>
      </c>
      <c r="E94" s="61" t="s">
        <v>306</v>
      </c>
      <c r="F94" s="61"/>
      <c r="G94" s="61" t="s">
        <v>306</v>
      </c>
      <c r="H94" s="61" t="s">
        <v>307</v>
      </c>
      <c r="I94" s="61"/>
      <c r="J94" s="61"/>
      <c r="K94" s="61" t="s">
        <v>307</v>
      </c>
      <c r="L94" s="61" t="s">
        <v>307</v>
      </c>
      <c r="M94" s="61"/>
      <c r="N94" s="61"/>
      <c r="O94" s="61"/>
      <c r="P94" s="61" t="s">
        <v>307</v>
      </c>
      <c r="Q94" s="61"/>
      <c r="R94" s="61" t="s">
        <v>307</v>
      </c>
      <c r="S94" s="61" t="s">
        <v>306</v>
      </c>
      <c r="T94" s="61" t="s">
        <v>307</v>
      </c>
      <c r="U94" s="61" t="s">
        <v>306</v>
      </c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 t="s">
        <v>307</v>
      </c>
      <c r="AG94" s="61" t="s">
        <v>307</v>
      </c>
      <c r="AH94" s="37"/>
      <c r="AI94" s="61"/>
      <c r="AJ94" s="61"/>
      <c r="AK94" s="61"/>
      <c r="AL94" s="61"/>
      <c r="AM94" s="61" t="s">
        <v>306</v>
      </c>
      <c r="AN94" s="61" t="s">
        <v>306</v>
      </c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 t="s">
        <v>306</v>
      </c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2">
        <f t="shared" si="1"/>
        <v>8</v>
      </c>
      <c r="CP94" s="56">
        <f t="shared" si="0"/>
        <v>57</v>
      </c>
      <c r="CQ94" s="37"/>
      <c r="CR94" s="37"/>
      <c r="CS94" s="37"/>
      <c r="CT94" s="37"/>
      <c r="CU94" s="37"/>
      <c r="CV94" s="37"/>
      <c r="CW94" s="37"/>
    </row>
    <row r="95" spans="1:101" ht="14" x14ac:dyDescent="0.25">
      <c r="A95" s="80">
        <v>86</v>
      </c>
      <c r="B95" s="80" t="s">
        <v>176</v>
      </c>
      <c r="C95" s="80">
        <v>30291</v>
      </c>
      <c r="D95" s="81" t="s">
        <v>177</v>
      </c>
      <c r="E95" s="61" t="s">
        <v>307</v>
      </c>
      <c r="F95" s="61"/>
      <c r="G95" s="61" t="s">
        <v>307</v>
      </c>
      <c r="H95" s="61" t="s">
        <v>307</v>
      </c>
      <c r="I95" s="61"/>
      <c r="J95" s="61"/>
      <c r="K95" s="61" t="s">
        <v>307</v>
      </c>
      <c r="L95" s="61" t="s">
        <v>307</v>
      </c>
      <c r="M95" s="61"/>
      <c r="N95" s="61"/>
      <c r="O95" s="61"/>
      <c r="P95" s="61" t="s">
        <v>307</v>
      </c>
      <c r="Q95" s="61"/>
      <c r="R95" s="61" t="s">
        <v>307</v>
      </c>
      <c r="S95" s="61" t="s">
        <v>307</v>
      </c>
      <c r="T95" s="61" t="s">
        <v>306</v>
      </c>
      <c r="U95" s="61" t="s">
        <v>306</v>
      </c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 t="s">
        <v>307</v>
      </c>
      <c r="AG95" s="61" t="s">
        <v>307</v>
      </c>
      <c r="AH95" s="37"/>
      <c r="AI95" s="61"/>
      <c r="AJ95" s="61"/>
      <c r="AK95" s="61"/>
      <c r="AL95" s="61"/>
      <c r="AM95" s="61" t="s">
        <v>307</v>
      </c>
      <c r="AN95" s="61" t="s">
        <v>307</v>
      </c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 t="s">
        <v>306</v>
      </c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2">
        <f t="shared" si="1"/>
        <v>12</v>
      </c>
      <c r="CP95" s="56">
        <f t="shared" si="0"/>
        <v>86</v>
      </c>
      <c r="CQ95" s="37"/>
      <c r="CR95" s="37"/>
      <c r="CS95" s="37"/>
      <c r="CT95" s="37"/>
      <c r="CU95" s="37"/>
      <c r="CV95" s="37"/>
      <c r="CW95" s="37"/>
    </row>
    <row r="96" spans="1:101" ht="14" x14ac:dyDescent="0.25">
      <c r="A96" s="80">
        <v>87</v>
      </c>
      <c r="B96" s="80" t="s">
        <v>178</v>
      </c>
      <c r="C96" s="80">
        <v>31294</v>
      </c>
      <c r="D96" s="81" t="s">
        <v>179</v>
      </c>
      <c r="E96" s="61" t="s">
        <v>306</v>
      </c>
      <c r="F96" s="61"/>
      <c r="G96" s="61" t="s">
        <v>306</v>
      </c>
      <c r="H96" s="61" t="s">
        <v>307</v>
      </c>
      <c r="I96" s="61"/>
      <c r="J96" s="61"/>
      <c r="K96" s="61" t="s">
        <v>307</v>
      </c>
      <c r="L96" s="61" t="s">
        <v>306</v>
      </c>
      <c r="M96" s="61"/>
      <c r="N96" s="61"/>
      <c r="O96" s="61"/>
      <c r="P96" s="61" t="s">
        <v>306</v>
      </c>
      <c r="Q96" s="61"/>
      <c r="R96" s="61" t="s">
        <v>306</v>
      </c>
      <c r="S96" s="61" t="s">
        <v>306</v>
      </c>
      <c r="T96" s="61" t="s">
        <v>306</v>
      </c>
      <c r="U96" s="61" t="s">
        <v>306</v>
      </c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 t="s">
        <v>306</v>
      </c>
      <c r="AG96" s="61" t="s">
        <v>306</v>
      </c>
      <c r="AH96" s="37"/>
      <c r="AI96" s="61"/>
      <c r="AJ96" s="61"/>
      <c r="AK96" s="61"/>
      <c r="AL96" s="61"/>
      <c r="AM96" s="61" t="s">
        <v>306</v>
      </c>
      <c r="AN96" s="61" t="s">
        <v>307</v>
      </c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 t="s">
        <v>307</v>
      </c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2">
        <f t="shared" si="1"/>
        <v>4</v>
      </c>
      <c r="CP96" s="56">
        <f t="shared" si="0"/>
        <v>29</v>
      </c>
      <c r="CQ96" s="37"/>
      <c r="CR96" s="37"/>
      <c r="CS96" s="37"/>
      <c r="CT96" s="37"/>
      <c r="CU96" s="37"/>
      <c r="CV96" s="37"/>
      <c r="CW96" s="37"/>
    </row>
    <row r="97" spans="1:101" ht="14" x14ac:dyDescent="0.25">
      <c r="A97" s="80">
        <v>88</v>
      </c>
      <c r="B97" s="80" t="s">
        <v>180</v>
      </c>
      <c r="C97" s="80">
        <v>30696</v>
      </c>
      <c r="D97" s="81" t="s">
        <v>181</v>
      </c>
      <c r="E97" s="61" t="s">
        <v>306</v>
      </c>
      <c r="F97" s="61"/>
      <c r="G97" s="61" t="s">
        <v>307</v>
      </c>
      <c r="H97" s="61" t="s">
        <v>307</v>
      </c>
      <c r="I97" s="61"/>
      <c r="J97" s="61"/>
      <c r="K97" s="61" t="s">
        <v>307</v>
      </c>
      <c r="L97" s="61" t="s">
        <v>307</v>
      </c>
      <c r="M97" s="61"/>
      <c r="N97" s="61"/>
      <c r="O97" s="61"/>
      <c r="P97" s="61" t="s">
        <v>307</v>
      </c>
      <c r="Q97" s="61"/>
      <c r="R97" s="61" t="s">
        <v>307</v>
      </c>
      <c r="S97" s="61" t="s">
        <v>307</v>
      </c>
      <c r="T97" s="61" t="s">
        <v>306</v>
      </c>
      <c r="U97" s="61" t="s">
        <v>306</v>
      </c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 t="s">
        <v>307</v>
      </c>
      <c r="AG97" s="61" t="s">
        <v>307</v>
      </c>
      <c r="AH97" s="37"/>
      <c r="AI97" s="61"/>
      <c r="AJ97" s="61"/>
      <c r="AK97" s="61"/>
      <c r="AL97" s="61"/>
      <c r="AM97" s="61" t="s">
        <v>306</v>
      </c>
      <c r="AN97" s="61" t="s">
        <v>306</v>
      </c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 t="s">
        <v>307</v>
      </c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2">
        <f t="shared" si="1"/>
        <v>10</v>
      </c>
      <c r="CP97" s="56">
        <f t="shared" si="0"/>
        <v>71</v>
      </c>
      <c r="CQ97" s="37"/>
      <c r="CR97" s="37"/>
      <c r="CS97" s="37"/>
      <c r="CT97" s="37"/>
      <c r="CU97" s="37"/>
      <c r="CV97" s="37"/>
      <c r="CW97" s="37"/>
    </row>
    <row r="98" spans="1:101" ht="14" x14ac:dyDescent="0.25">
      <c r="A98" s="80">
        <v>89</v>
      </c>
      <c r="B98" s="80" t="s">
        <v>182</v>
      </c>
      <c r="C98" s="80">
        <v>30005</v>
      </c>
      <c r="D98" s="81" t="s">
        <v>183</v>
      </c>
      <c r="E98" s="61" t="s">
        <v>306</v>
      </c>
      <c r="F98" s="61"/>
      <c r="G98" s="61" t="s">
        <v>306</v>
      </c>
      <c r="H98" s="61" t="s">
        <v>307</v>
      </c>
      <c r="I98" s="61"/>
      <c r="J98" s="61"/>
      <c r="K98" s="61" t="s">
        <v>307</v>
      </c>
      <c r="L98" s="61" t="s">
        <v>307</v>
      </c>
      <c r="M98" s="61"/>
      <c r="N98" s="61"/>
      <c r="O98" s="61"/>
      <c r="P98" s="61" t="s">
        <v>307</v>
      </c>
      <c r="Q98" s="61"/>
      <c r="R98" s="61" t="s">
        <v>307</v>
      </c>
      <c r="S98" s="61" t="s">
        <v>307</v>
      </c>
      <c r="T98" s="61" t="s">
        <v>307</v>
      </c>
      <c r="U98" s="61" t="s">
        <v>307</v>
      </c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 t="s">
        <v>306</v>
      </c>
      <c r="AG98" s="61" t="s">
        <v>306</v>
      </c>
      <c r="AH98" s="37"/>
      <c r="AI98" s="61"/>
      <c r="AJ98" s="61"/>
      <c r="AK98" s="61"/>
      <c r="AL98" s="61"/>
      <c r="AM98" s="61" t="s">
        <v>306</v>
      </c>
      <c r="AN98" s="61" t="s">
        <v>306</v>
      </c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 t="s">
        <v>307</v>
      </c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2">
        <f t="shared" si="1"/>
        <v>9</v>
      </c>
      <c r="CP98" s="56">
        <f t="shared" si="0"/>
        <v>64</v>
      </c>
      <c r="CQ98" s="37"/>
      <c r="CR98" s="37"/>
      <c r="CS98" s="37"/>
      <c r="CT98" s="37"/>
      <c r="CU98" s="37"/>
      <c r="CV98" s="37"/>
      <c r="CW98" s="37"/>
    </row>
    <row r="99" spans="1:101" ht="14" x14ac:dyDescent="0.25">
      <c r="A99" s="80">
        <v>90</v>
      </c>
      <c r="B99" s="80" t="s">
        <v>184</v>
      </c>
      <c r="C99" s="80">
        <v>31996</v>
      </c>
      <c r="D99" s="81" t="s">
        <v>185</v>
      </c>
      <c r="E99" s="61" t="s">
        <v>306</v>
      </c>
      <c r="F99" s="61"/>
      <c r="G99" s="61" t="s">
        <v>306</v>
      </c>
      <c r="H99" s="61" t="s">
        <v>306</v>
      </c>
      <c r="I99" s="61"/>
      <c r="J99" s="61"/>
      <c r="K99" s="61" t="s">
        <v>306</v>
      </c>
      <c r="L99" s="61" t="s">
        <v>306</v>
      </c>
      <c r="M99" s="61"/>
      <c r="N99" s="61"/>
      <c r="O99" s="61"/>
      <c r="P99" s="61" t="s">
        <v>306</v>
      </c>
      <c r="Q99" s="61"/>
      <c r="R99" s="61" t="s">
        <v>306</v>
      </c>
      <c r="S99" s="61" t="s">
        <v>306</v>
      </c>
      <c r="T99" s="61" t="s">
        <v>306</v>
      </c>
      <c r="U99" s="61" t="s">
        <v>306</v>
      </c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 t="s">
        <v>307</v>
      </c>
      <c r="AG99" s="61" t="s">
        <v>307</v>
      </c>
      <c r="AH99" s="37"/>
      <c r="AI99" s="61"/>
      <c r="AJ99" s="61"/>
      <c r="AK99" s="61"/>
      <c r="AL99" s="61"/>
      <c r="AM99" s="61" t="s">
        <v>306</v>
      </c>
      <c r="AN99" s="61" t="s">
        <v>306</v>
      </c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 t="s">
        <v>307</v>
      </c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2">
        <f t="shared" si="1"/>
        <v>3</v>
      </c>
      <c r="CP99" s="56">
        <f t="shared" si="0"/>
        <v>21</v>
      </c>
      <c r="CQ99" s="37"/>
      <c r="CR99" s="37"/>
      <c r="CS99" s="37"/>
      <c r="CT99" s="37"/>
      <c r="CU99" s="37"/>
      <c r="CV99" s="37"/>
      <c r="CW99" s="37"/>
    </row>
    <row r="100" spans="1:101" ht="14" x14ac:dyDescent="0.25">
      <c r="A100" s="80">
        <v>91</v>
      </c>
      <c r="B100" s="80" t="s">
        <v>186</v>
      </c>
      <c r="C100" s="80">
        <v>30560</v>
      </c>
      <c r="D100" s="81" t="s">
        <v>187</v>
      </c>
      <c r="E100" s="61" t="s">
        <v>306</v>
      </c>
      <c r="F100" s="61"/>
      <c r="G100" s="61" t="s">
        <v>307</v>
      </c>
      <c r="H100" s="61" t="s">
        <v>307</v>
      </c>
      <c r="I100" s="61"/>
      <c r="J100" s="61"/>
      <c r="K100" s="61" t="s">
        <v>307</v>
      </c>
      <c r="L100" s="61" t="s">
        <v>307</v>
      </c>
      <c r="M100" s="61"/>
      <c r="N100" s="61"/>
      <c r="O100" s="61"/>
      <c r="P100" s="61" t="s">
        <v>307</v>
      </c>
      <c r="Q100" s="61"/>
      <c r="R100" s="61" t="s">
        <v>307</v>
      </c>
      <c r="S100" s="61" t="s">
        <v>307</v>
      </c>
      <c r="T100" s="61" t="s">
        <v>307</v>
      </c>
      <c r="U100" s="61" t="s">
        <v>306</v>
      </c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 t="s">
        <v>307</v>
      </c>
      <c r="AG100" s="61" t="s">
        <v>307</v>
      </c>
      <c r="AH100" s="37"/>
      <c r="AI100" s="61"/>
      <c r="AJ100" s="61"/>
      <c r="AK100" s="61"/>
      <c r="AL100" s="61"/>
      <c r="AM100" s="61" t="s">
        <v>307</v>
      </c>
      <c r="AN100" s="61" t="s">
        <v>307</v>
      </c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 t="s">
        <v>307</v>
      </c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2">
        <f t="shared" si="1"/>
        <v>13</v>
      </c>
      <c r="CP100" s="56">
        <f t="shared" si="0"/>
        <v>93</v>
      </c>
      <c r="CQ100" s="37"/>
      <c r="CR100" s="37"/>
      <c r="CS100" s="37"/>
      <c r="CT100" s="37"/>
      <c r="CU100" s="37"/>
      <c r="CV100" s="37"/>
      <c r="CW100" s="37"/>
    </row>
    <row r="101" spans="1:101" ht="14" x14ac:dyDescent="0.25">
      <c r="A101" s="80">
        <v>92</v>
      </c>
      <c r="B101" s="80" t="s">
        <v>188</v>
      </c>
      <c r="C101" s="80">
        <v>30378</v>
      </c>
      <c r="D101" s="81" t="s">
        <v>189</v>
      </c>
      <c r="E101" s="61" t="s">
        <v>306</v>
      </c>
      <c r="F101" s="61"/>
      <c r="G101" s="61" t="s">
        <v>306</v>
      </c>
      <c r="H101" s="61" t="s">
        <v>306</v>
      </c>
      <c r="I101" s="61"/>
      <c r="J101" s="61"/>
      <c r="K101" s="61" t="s">
        <v>307</v>
      </c>
      <c r="L101" s="61" t="s">
        <v>307</v>
      </c>
      <c r="M101" s="61"/>
      <c r="N101" s="61"/>
      <c r="O101" s="61"/>
      <c r="P101" s="61" t="s">
        <v>306</v>
      </c>
      <c r="Q101" s="61"/>
      <c r="R101" s="61" t="s">
        <v>306</v>
      </c>
      <c r="S101" s="61" t="s">
        <v>307</v>
      </c>
      <c r="T101" s="61" t="s">
        <v>306</v>
      </c>
      <c r="U101" s="61" t="s">
        <v>306</v>
      </c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 t="s">
        <v>307</v>
      </c>
      <c r="AG101" s="61" t="s">
        <v>306</v>
      </c>
      <c r="AH101" s="37"/>
      <c r="AI101" s="61"/>
      <c r="AJ101" s="61"/>
      <c r="AK101" s="61"/>
      <c r="AL101" s="61"/>
      <c r="AM101" s="61" t="s">
        <v>307</v>
      </c>
      <c r="AN101" s="61" t="s">
        <v>306</v>
      </c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 t="s">
        <v>306</v>
      </c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2">
        <f t="shared" si="1"/>
        <v>5</v>
      </c>
      <c r="CP101" s="56">
        <f t="shared" si="0"/>
        <v>36</v>
      </c>
      <c r="CQ101" s="37"/>
      <c r="CR101" s="37"/>
      <c r="CS101" s="37"/>
      <c r="CT101" s="37"/>
      <c r="CU101" s="37"/>
      <c r="CV101" s="37"/>
      <c r="CW101" s="37"/>
    </row>
    <row r="102" spans="1:101" ht="14" x14ac:dyDescent="0.25">
      <c r="A102" s="80">
        <v>93</v>
      </c>
      <c r="B102" s="80" t="s">
        <v>190</v>
      </c>
      <c r="C102" s="80">
        <v>30407</v>
      </c>
      <c r="D102" s="81" t="s">
        <v>191</v>
      </c>
      <c r="E102" s="61" t="s">
        <v>306</v>
      </c>
      <c r="F102" s="61"/>
      <c r="G102" s="61" t="s">
        <v>306</v>
      </c>
      <c r="H102" s="61" t="s">
        <v>306</v>
      </c>
      <c r="I102" s="61"/>
      <c r="J102" s="61"/>
      <c r="K102" s="61" t="s">
        <v>306</v>
      </c>
      <c r="L102" s="61" t="s">
        <v>307</v>
      </c>
      <c r="M102" s="61"/>
      <c r="N102" s="61"/>
      <c r="O102" s="61"/>
      <c r="P102" s="61" t="s">
        <v>307</v>
      </c>
      <c r="Q102" s="61"/>
      <c r="R102" s="61" t="s">
        <v>307</v>
      </c>
      <c r="S102" s="61" t="s">
        <v>306</v>
      </c>
      <c r="T102" s="61" t="s">
        <v>306</v>
      </c>
      <c r="U102" s="61" t="s">
        <v>306</v>
      </c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 t="s">
        <v>307</v>
      </c>
      <c r="AG102" s="61" t="s">
        <v>307</v>
      </c>
      <c r="AH102" s="37"/>
      <c r="AI102" s="61"/>
      <c r="AJ102" s="61"/>
      <c r="AK102" s="61"/>
      <c r="AL102" s="61"/>
      <c r="AM102" s="61" t="s">
        <v>306</v>
      </c>
      <c r="AN102" s="61" t="s">
        <v>306</v>
      </c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 t="s">
        <v>307</v>
      </c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2">
        <f t="shared" si="1"/>
        <v>6</v>
      </c>
      <c r="CP102" s="56">
        <f t="shared" si="0"/>
        <v>43</v>
      </c>
      <c r="CQ102" s="37"/>
      <c r="CR102" s="37"/>
      <c r="CS102" s="37"/>
      <c r="CT102" s="37"/>
      <c r="CU102" s="37"/>
      <c r="CV102" s="37"/>
      <c r="CW102" s="37"/>
    </row>
    <row r="103" spans="1:101" ht="14" x14ac:dyDescent="0.25">
      <c r="A103" s="80">
        <v>94</v>
      </c>
      <c r="B103" s="80" t="s">
        <v>192</v>
      </c>
      <c r="C103" s="80">
        <v>32191</v>
      </c>
      <c r="D103" s="81" t="s">
        <v>193</v>
      </c>
      <c r="E103" s="61" t="s">
        <v>306</v>
      </c>
      <c r="F103" s="61"/>
      <c r="G103" s="61" t="s">
        <v>306</v>
      </c>
      <c r="H103" s="61" t="s">
        <v>306</v>
      </c>
      <c r="I103" s="61"/>
      <c r="J103" s="61"/>
      <c r="K103" s="61" t="s">
        <v>306</v>
      </c>
      <c r="L103" s="61" t="s">
        <v>306</v>
      </c>
      <c r="M103" s="61"/>
      <c r="N103" s="61"/>
      <c r="O103" s="61"/>
      <c r="P103" s="61" t="s">
        <v>306</v>
      </c>
      <c r="Q103" s="61"/>
      <c r="R103" s="61" t="s">
        <v>306</v>
      </c>
      <c r="S103" s="61" t="s">
        <v>306</v>
      </c>
      <c r="T103" s="61" t="s">
        <v>306</v>
      </c>
      <c r="U103" s="61" t="s">
        <v>306</v>
      </c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 t="s">
        <v>307</v>
      </c>
      <c r="AG103" s="61" t="s">
        <v>307</v>
      </c>
      <c r="AH103" s="37"/>
      <c r="AI103" s="61"/>
      <c r="AJ103" s="61"/>
      <c r="AK103" s="61"/>
      <c r="AL103" s="61"/>
      <c r="AM103" s="61" t="s">
        <v>306</v>
      </c>
      <c r="AN103" s="61" t="s">
        <v>306</v>
      </c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 t="s">
        <v>307</v>
      </c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2">
        <f t="shared" si="1"/>
        <v>3</v>
      </c>
      <c r="CP103" s="56">
        <f t="shared" si="0"/>
        <v>21</v>
      </c>
      <c r="CQ103" s="37"/>
      <c r="CR103" s="37"/>
      <c r="CS103" s="37"/>
      <c r="CT103" s="37"/>
      <c r="CU103" s="37"/>
      <c r="CV103" s="37"/>
      <c r="CW103" s="37"/>
    </row>
    <row r="104" spans="1:101" ht="14" x14ac:dyDescent="0.25">
      <c r="A104" s="80">
        <v>95</v>
      </c>
      <c r="B104" s="80" t="s">
        <v>194</v>
      </c>
      <c r="C104" s="80">
        <v>30640</v>
      </c>
      <c r="D104" s="81" t="s">
        <v>195</v>
      </c>
      <c r="E104" s="61" t="s">
        <v>306</v>
      </c>
      <c r="F104" s="61"/>
      <c r="G104" s="61" t="s">
        <v>306</v>
      </c>
      <c r="H104" s="61" t="s">
        <v>306</v>
      </c>
      <c r="I104" s="61"/>
      <c r="J104" s="61"/>
      <c r="K104" s="61" t="s">
        <v>306</v>
      </c>
      <c r="L104" s="61" t="s">
        <v>306</v>
      </c>
      <c r="M104" s="61"/>
      <c r="N104" s="61"/>
      <c r="O104" s="61"/>
      <c r="P104" s="61" t="s">
        <v>306</v>
      </c>
      <c r="Q104" s="61"/>
      <c r="R104" s="61" t="s">
        <v>306</v>
      </c>
      <c r="S104" s="61" t="s">
        <v>306</v>
      </c>
      <c r="T104" s="61" t="s">
        <v>307</v>
      </c>
      <c r="U104" s="61" t="s">
        <v>307</v>
      </c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 t="s">
        <v>307</v>
      </c>
      <c r="AG104" s="61" t="s">
        <v>307</v>
      </c>
      <c r="AH104" s="37"/>
      <c r="AI104" s="61"/>
      <c r="AJ104" s="61"/>
      <c r="AK104" s="61"/>
      <c r="AL104" s="61"/>
      <c r="AM104" s="61" t="s">
        <v>307</v>
      </c>
      <c r="AN104" s="61" t="s">
        <v>307</v>
      </c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 t="s">
        <v>307</v>
      </c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2">
        <f t="shared" si="1"/>
        <v>7</v>
      </c>
      <c r="CP104" s="56">
        <f t="shared" si="0"/>
        <v>50</v>
      </c>
      <c r="CQ104" s="37"/>
      <c r="CR104" s="37"/>
      <c r="CS104" s="37"/>
      <c r="CT104" s="37"/>
      <c r="CU104" s="37"/>
      <c r="CV104" s="37"/>
      <c r="CW104" s="37"/>
    </row>
    <row r="105" spans="1:101" ht="14" x14ac:dyDescent="0.25">
      <c r="A105" s="80">
        <v>96</v>
      </c>
      <c r="B105" s="80" t="s">
        <v>196</v>
      </c>
      <c r="C105" s="80">
        <v>30007</v>
      </c>
      <c r="D105" s="81" t="s">
        <v>197</v>
      </c>
      <c r="E105" s="61" t="s">
        <v>306</v>
      </c>
      <c r="F105" s="61"/>
      <c r="G105" s="61" t="s">
        <v>306</v>
      </c>
      <c r="H105" s="61" t="s">
        <v>306</v>
      </c>
      <c r="I105" s="61"/>
      <c r="J105" s="61"/>
      <c r="K105" s="61" t="s">
        <v>307</v>
      </c>
      <c r="L105" s="61" t="s">
        <v>307</v>
      </c>
      <c r="M105" s="61"/>
      <c r="N105" s="61"/>
      <c r="O105" s="61"/>
      <c r="P105" s="61" t="s">
        <v>306</v>
      </c>
      <c r="Q105" s="61"/>
      <c r="R105" s="61" t="s">
        <v>307</v>
      </c>
      <c r="S105" s="61" t="s">
        <v>307</v>
      </c>
      <c r="T105" s="61" t="s">
        <v>306</v>
      </c>
      <c r="U105" s="61" t="s">
        <v>307</v>
      </c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 t="s">
        <v>307</v>
      </c>
      <c r="AG105" s="61" t="s">
        <v>307</v>
      </c>
      <c r="AH105" s="37"/>
      <c r="AI105" s="61"/>
      <c r="AJ105" s="61"/>
      <c r="AK105" s="61"/>
      <c r="AL105" s="61"/>
      <c r="AM105" s="61" t="s">
        <v>307</v>
      </c>
      <c r="AN105" s="61" t="s">
        <v>307</v>
      </c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 t="s">
        <v>307</v>
      </c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2">
        <f t="shared" si="1"/>
        <v>10</v>
      </c>
      <c r="CP105" s="56">
        <f t="shared" si="0"/>
        <v>71</v>
      </c>
      <c r="CQ105" s="37"/>
      <c r="CR105" s="37"/>
      <c r="CS105" s="37"/>
      <c r="CT105" s="37"/>
      <c r="CU105" s="37"/>
      <c r="CV105" s="37"/>
      <c r="CW105" s="37"/>
    </row>
    <row r="106" spans="1:101" ht="14" x14ac:dyDescent="0.25">
      <c r="A106" s="80">
        <v>97</v>
      </c>
      <c r="B106" s="80" t="s">
        <v>198</v>
      </c>
      <c r="C106" s="80">
        <v>30150</v>
      </c>
      <c r="D106" s="81" t="s">
        <v>199</v>
      </c>
      <c r="E106" s="61" t="s">
        <v>307</v>
      </c>
      <c r="F106" s="61"/>
      <c r="G106" s="61" t="s">
        <v>307</v>
      </c>
      <c r="H106" s="61" t="s">
        <v>307</v>
      </c>
      <c r="I106" s="61"/>
      <c r="J106" s="61"/>
      <c r="K106" s="61" t="s">
        <v>306</v>
      </c>
      <c r="L106" s="61" t="s">
        <v>307</v>
      </c>
      <c r="M106" s="61"/>
      <c r="N106" s="61"/>
      <c r="O106" s="61"/>
      <c r="P106" s="61" t="s">
        <v>307</v>
      </c>
      <c r="Q106" s="61"/>
      <c r="R106" s="61" t="s">
        <v>307</v>
      </c>
      <c r="S106" s="61" t="s">
        <v>307</v>
      </c>
      <c r="T106" s="61" t="s">
        <v>306</v>
      </c>
      <c r="U106" s="61" t="s">
        <v>307</v>
      </c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 t="s">
        <v>307</v>
      </c>
      <c r="AG106" s="61" t="s">
        <v>307</v>
      </c>
      <c r="AH106" s="37"/>
      <c r="AI106" s="61"/>
      <c r="AJ106" s="61"/>
      <c r="AK106" s="61"/>
      <c r="AL106" s="61"/>
      <c r="AM106" s="61" t="s">
        <v>307</v>
      </c>
      <c r="AN106" s="61" t="s">
        <v>307</v>
      </c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 t="s">
        <v>307</v>
      </c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2">
        <f t="shared" si="1"/>
        <v>13</v>
      </c>
      <c r="CP106" s="56">
        <f t="shared" si="0"/>
        <v>93</v>
      </c>
      <c r="CQ106" s="37"/>
      <c r="CR106" s="37"/>
      <c r="CS106" s="37"/>
      <c r="CT106" s="37"/>
      <c r="CU106" s="37"/>
      <c r="CV106" s="37"/>
      <c r="CW106" s="37"/>
    </row>
    <row r="107" spans="1:101" ht="14" x14ac:dyDescent="0.25">
      <c r="A107" s="80">
        <v>98</v>
      </c>
      <c r="B107" s="80" t="s">
        <v>200</v>
      </c>
      <c r="C107" s="80">
        <v>30609</v>
      </c>
      <c r="D107" s="81" t="s">
        <v>201</v>
      </c>
      <c r="E107" s="61" t="s">
        <v>306</v>
      </c>
      <c r="F107" s="61"/>
      <c r="G107" s="61" t="s">
        <v>307</v>
      </c>
      <c r="H107" s="61" t="s">
        <v>307</v>
      </c>
      <c r="I107" s="61"/>
      <c r="J107" s="61"/>
      <c r="K107" s="61" t="s">
        <v>306</v>
      </c>
      <c r="L107" s="61" t="s">
        <v>306</v>
      </c>
      <c r="M107" s="61"/>
      <c r="N107" s="61"/>
      <c r="O107" s="61"/>
      <c r="P107" s="61" t="s">
        <v>307</v>
      </c>
      <c r="Q107" s="61"/>
      <c r="R107" s="61" t="s">
        <v>307</v>
      </c>
      <c r="S107" s="61" t="s">
        <v>307</v>
      </c>
      <c r="T107" s="61" t="s">
        <v>307</v>
      </c>
      <c r="U107" s="61" t="s">
        <v>307</v>
      </c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 t="s">
        <v>307</v>
      </c>
      <c r="AG107" s="61" t="s">
        <v>307</v>
      </c>
      <c r="AH107" s="37"/>
      <c r="AI107" s="61"/>
      <c r="AJ107" s="61"/>
      <c r="AK107" s="61"/>
      <c r="AL107" s="61"/>
      <c r="AM107" s="61" t="s">
        <v>306</v>
      </c>
      <c r="AN107" s="61" t="s">
        <v>306</v>
      </c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 t="s">
        <v>307</v>
      </c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2">
        <f t="shared" si="1"/>
        <v>10</v>
      </c>
      <c r="CP107" s="56">
        <f t="shared" si="0"/>
        <v>71</v>
      </c>
      <c r="CQ107" s="37"/>
      <c r="CR107" s="37"/>
      <c r="CS107" s="37"/>
      <c r="CT107" s="37"/>
      <c r="CU107" s="37"/>
      <c r="CV107" s="37"/>
      <c r="CW107" s="37"/>
    </row>
    <row r="108" spans="1:101" ht="14" x14ac:dyDescent="0.25">
      <c r="A108" s="80">
        <v>99</v>
      </c>
      <c r="B108" s="80" t="s">
        <v>202</v>
      </c>
      <c r="C108" s="80">
        <v>30276</v>
      </c>
      <c r="D108" s="81" t="s">
        <v>203</v>
      </c>
      <c r="E108" s="61" t="s">
        <v>306</v>
      </c>
      <c r="F108" s="61"/>
      <c r="G108" s="61" t="s">
        <v>306</v>
      </c>
      <c r="H108" s="61" t="s">
        <v>306</v>
      </c>
      <c r="I108" s="61"/>
      <c r="J108" s="61"/>
      <c r="K108" s="61" t="s">
        <v>307</v>
      </c>
      <c r="L108" s="61" t="s">
        <v>307</v>
      </c>
      <c r="M108" s="61"/>
      <c r="N108" s="61"/>
      <c r="O108" s="61"/>
      <c r="P108" s="61" t="s">
        <v>306</v>
      </c>
      <c r="Q108" s="61"/>
      <c r="R108" s="61" t="s">
        <v>307</v>
      </c>
      <c r="S108" s="61" t="s">
        <v>307</v>
      </c>
      <c r="T108" s="61" t="s">
        <v>307</v>
      </c>
      <c r="U108" s="61" t="s">
        <v>306</v>
      </c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 t="s">
        <v>306</v>
      </c>
      <c r="AG108" s="61" t="s">
        <v>307</v>
      </c>
      <c r="AH108" s="37"/>
      <c r="AI108" s="61"/>
      <c r="AJ108" s="61"/>
      <c r="AK108" s="61"/>
      <c r="AL108" s="61"/>
      <c r="AM108" s="61" t="s">
        <v>307</v>
      </c>
      <c r="AN108" s="61" t="s">
        <v>307</v>
      </c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 t="s">
        <v>306</v>
      </c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2">
        <f t="shared" si="1"/>
        <v>8</v>
      </c>
      <c r="CP108" s="56">
        <f t="shared" si="0"/>
        <v>57</v>
      </c>
      <c r="CQ108" s="37"/>
      <c r="CR108" s="37"/>
      <c r="CS108" s="37"/>
      <c r="CT108" s="37"/>
      <c r="CU108" s="37"/>
      <c r="CV108" s="37"/>
      <c r="CW108" s="37"/>
    </row>
    <row r="109" spans="1:101" ht="14" x14ac:dyDescent="0.25">
      <c r="A109" s="80">
        <v>100</v>
      </c>
      <c r="B109" s="80" t="s">
        <v>204</v>
      </c>
      <c r="C109" s="80">
        <v>30224</v>
      </c>
      <c r="D109" s="81" t="s">
        <v>205</v>
      </c>
      <c r="E109" s="61" t="s">
        <v>307</v>
      </c>
      <c r="F109" s="61"/>
      <c r="G109" s="61" t="s">
        <v>307</v>
      </c>
      <c r="H109" s="61" t="s">
        <v>307</v>
      </c>
      <c r="I109" s="61"/>
      <c r="J109" s="61"/>
      <c r="K109" s="61" t="s">
        <v>307</v>
      </c>
      <c r="L109" s="61" t="s">
        <v>307</v>
      </c>
      <c r="M109" s="61"/>
      <c r="N109" s="61"/>
      <c r="O109" s="61"/>
      <c r="P109" s="61" t="s">
        <v>307</v>
      </c>
      <c r="Q109" s="61"/>
      <c r="R109" s="61" t="s">
        <v>306</v>
      </c>
      <c r="S109" s="61" t="s">
        <v>307</v>
      </c>
      <c r="T109" s="61" t="s">
        <v>307</v>
      </c>
      <c r="U109" s="61" t="s">
        <v>307</v>
      </c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 t="s">
        <v>307</v>
      </c>
      <c r="AG109" s="61" t="s">
        <v>307</v>
      </c>
      <c r="AH109" s="37"/>
      <c r="AI109" s="61"/>
      <c r="AJ109" s="61"/>
      <c r="AK109" s="61"/>
      <c r="AL109" s="61"/>
      <c r="AM109" s="61" t="s">
        <v>306</v>
      </c>
      <c r="AN109" s="61" t="s">
        <v>307</v>
      </c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 t="s">
        <v>307</v>
      </c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2">
        <f t="shared" si="1"/>
        <v>13</v>
      </c>
      <c r="CP109" s="56">
        <f t="shared" si="0"/>
        <v>93</v>
      </c>
      <c r="CQ109" s="37"/>
      <c r="CR109" s="37"/>
      <c r="CS109" s="37"/>
      <c r="CT109" s="37"/>
      <c r="CU109" s="37"/>
      <c r="CV109" s="37"/>
      <c r="CW109" s="37"/>
    </row>
    <row r="110" spans="1:101" ht="14" x14ac:dyDescent="0.25">
      <c r="A110" s="80">
        <v>101</v>
      </c>
      <c r="B110" s="80" t="s">
        <v>206</v>
      </c>
      <c r="C110" s="80">
        <v>30152</v>
      </c>
      <c r="D110" s="81" t="s">
        <v>207</v>
      </c>
      <c r="E110" s="61" t="s">
        <v>307</v>
      </c>
      <c r="F110" s="61"/>
      <c r="G110" s="61" t="s">
        <v>307</v>
      </c>
      <c r="H110" s="61" t="s">
        <v>306</v>
      </c>
      <c r="I110" s="61"/>
      <c r="J110" s="61"/>
      <c r="K110" s="61" t="s">
        <v>307</v>
      </c>
      <c r="L110" s="61" t="s">
        <v>307</v>
      </c>
      <c r="M110" s="61"/>
      <c r="N110" s="61"/>
      <c r="O110" s="61"/>
      <c r="P110" s="61" t="s">
        <v>307</v>
      </c>
      <c r="Q110" s="61"/>
      <c r="R110" s="61" t="s">
        <v>307</v>
      </c>
      <c r="S110" s="61" t="s">
        <v>307</v>
      </c>
      <c r="T110" s="61" t="s">
        <v>307</v>
      </c>
      <c r="U110" s="61" t="s">
        <v>307</v>
      </c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 t="s">
        <v>307</v>
      </c>
      <c r="AG110" s="61" t="s">
        <v>307</v>
      </c>
      <c r="AH110" s="37"/>
      <c r="AI110" s="61"/>
      <c r="AJ110" s="61"/>
      <c r="AK110" s="61"/>
      <c r="AL110" s="61"/>
      <c r="AM110" s="61" t="s">
        <v>307</v>
      </c>
      <c r="AN110" s="61" t="s">
        <v>307</v>
      </c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 t="s">
        <v>306</v>
      </c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2">
        <f t="shared" si="1"/>
        <v>13</v>
      </c>
      <c r="CP110" s="56">
        <f t="shared" si="0"/>
        <v>93</v>
      </c>
      <c r="CQ110" s="37"/>
      <c r="CR110" s="37"/>
      <c r="CS110" s="37"/>
      <c r="CT110" s="37"/>
      <c r="CU110" s="37"/>
      <c r="CV110" s="37"/>
      <c r="CW110" s="37"/>
    </row>
    <row r="111" spans="1:101" ht="14" x14ac:dyDescent="0.25">
      <c r="A111" s="80">
        <v>102</v>
      </c>
      <c r="B111" s="80" t="s">
        <v>208</v>
      </c>
      <c r="C111" s="80">
        <v>30500</v>
      </c>
      <c r="D111" s="81" t="s">
        <v>209</v>
      </c>
      <c r="E111" s="61" t="s">
        <v>306</v>
      </c>
      <c r="F111" s="61"/>
      <c r="G111" s="61" t="s">
        <v>306</v>
      </c>
      <c r="H111" s="61" t="s">
        <v>306</v>
      </c>
      <c r="I111" s="61"/>
      <c r="J111" s="61"/>
      <c r="K111" s="61" t="s">
        <v>307</v>
      </c>
      <c r="L111" s="61" t="s">
        <v>307</v>
      </c>
      <c r="M111" s="61"/>
      <c r="N111" s="61"/>
      <c r="O111" s="61"/>
      <c r="P111" s="61" t="s">
        <v>307</v>
      </c>
      <c r="Q111" s="61"/>
      <c r="R111" s="61" t="s">
        <v>307</v>
      </c>
      <c r="S111" s="61" t="s">
        <v>307</v>
      </c>
      <c r="T111" s="61" t="s">
        <v>307</v>
      </c>
      <c r="U111" s="61" t="s">
        <v>307</v>
      </c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 t="s">
        <v>307</v>
      </c>
      <c r="AG111" s="61" t="s">
        <v>307</v>
      </c>
      <c r="AH111" s="37"/>
      <c r="AI111" s="61"/>
      <c r="AJ111" s="61"/>
      <c r="AK111" s="61"/>
      <c r="AL111" s="61"/>
      <c r="AM111" s="61" t="s">
        <v>306</v>
      </c>
      <c r="AN111" s="61" t="s">
        <v>306</v>
      </c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 t="s">
        <v>307</v>
      </c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2">
        <f t="shared" si="1"/>
        <v>10</v>
      </c>
      <c r="CP111" s="56">
        <f t="shared" si="0"/>
        <v>71</v>
      </c>
      <c r="CQ111" s="37"/>
      <c r="CR111" s="37"/>
      <c r="CS111" s="37"/>
      <c r="CT111" s="37"/>
      <c r="CU111" s="37"/>
      <c r="CV111" s="37"/>
      <c r="CW111" s="37"/>
    </row>
    <row r="112" spans="1:101" ht="14" x14ac:dyDescent="0.25">
      <c r="A112" s="80">
        <v>103</v>
      </c>
      <c r="B112" s="80" t="s">
        <v>210</v>
      </c>
      <c r="C112" s="80">
        <v>30165</v>
      </c>
      <c r="D112" s="81" t="s">
        <v>211</v>
      </c>
      <c r="E112" s="61" t="s">
        <v>306</v>
      </c>
      <c r="F112" s="61"/>
      <c r="G112" s="61" t="s">
        <v>306</v>
      </c>
      <c r="H112" s="61" t="s">
        <v>306</v>
      </c>
      <c r="I112" s="61"/>
      <c r="J112" s="61"/>
      <c r="K112" s="61" t="s">
        <v>307</v>
      </c>
      <c r="L112" s="61" t="s">
        <v>307</v>
      </c>
      <c r="M112" s="61"/>
      <c r="N112" s="61"/>
      <c r="O112" s="61"/>
      <c r="P112" s="61" t="s">
        <v>306</v>
      </c>
      <c r="Q112" s="61"/>
      <c r="R112" s="61" t="s">
        <v>307</v>
      </c>
      <c r="S112" s="61" t="s">
        <v>307</v>
      </c>
      <c r="T112" s="61" t="s">
        <v>307</v>
      </c>
      <c r="U112" s="61" t="s">
        <v>307</v>
      </c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 t="s">
        <v>307</v>
      </c>
      <c r="AG112" s="61" t="s">
        <v>307</v>
      </c>
      <c r="AH112" s="37"/>
      <c r="AI112" s="61"/>
      <c r="AJ112" s="61"/>
      <c r="AK112" s="61"/>
      <c r="AL112" s="61"/>
      <c r="AM112" s="61" t="s">
        <v>307</v>
      </c>
      <c r="AN112" s="61" t="s">
        <v>306</v>
      </c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 t="s">
        <v>306</v>
      </c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2">
        <f t="shared" si="1"/>
        <v>9</v>
      </c>
      <c r="CP112" s="56">
        <f t="shared" si="0"/>
        <v>64</v>
      </c>
      <c r="CQ112" s="37"/>
      <c r="CR112" s="37"/>
      <c r="CS112" s="37"/>
      <c r="CT112" s="37"/>
      <c r="CU112" s="37"/>
      <c r="CV112" s="37"/>
      <c r="CW112" s="37"/>
    </row>
    <row r="113" spans="1:101" ht="14" x14ac:dyDescent="0.25">
      <c r="A113" s="80">
        <v>104</v>
      </c>
      <c r="B113" s="80" t="s">
        <v>212</v>
      </c>
      <c r="C113" s="80">
        <v>30545</v>
      </c>
      <c r="D113" s="81" t="s">
        <v>213</v>
      </c>
      <c r="E113" s="61" t="s">
        <v>306</v>
      </c>
      <c r="F113" s="61"/>
      <c r="G113" s="61" t="s">
        <v>306</v>
      </c>
      <c r="H113" s="61" t="s">
        <v>306</v>
      </c>
      <c r="I113" s="61"/>
      <c r="J113" s="61"/>
      <c r="K113" s="61" t="s">
        <v>307</v>
      </c>
      <c r="L113" s="61" t="s">
        <v>307</v>
      </c>
      <c r="M113" s="61"/>
      <c r="N113" s="61"/>
      <c r="O113" s="61"/>
      <c r="P113" s="61" t="s">
        <v>307</v>
      </c>
      <c r="Q113" s="61"/>
      <c r="R113" s="61" t="s">
        <v>307</v>
      </c>
      <c r="S113" s="61" t="s">
        <v>307</v>
      </c>
      <c r="T113" s="61" t="s">
        <v>307</v>
      </c>
      <c r="U113" s="61" t="s">
        <v>307</v>
      </c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 t="s">
        <v>307</v>
      </c>
      <c r="AG113" s="61" t="s">
        <v>307</v>
      </c>
      <c r="AH113" s="37"/>
      <c r="AI113" s="61"/>
      <c r="AJ113" s="61"/>
      <c r="AK113" s="61"/>
      <c r="AL113" s="61"/>
      <c r="AM113" s="61" t="s">
        <v>307</v>
      </c>
      <c r="AN113" s="61" t="s">
        <v>307</v>
      </c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 t="s">
        <v>306</v>
      </c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2">
        <f t="shared" si="1"/>
        <v>11</v>
      </c>
      <c r="CP113" s="56">
        <f t="shared" si="0"/>
        <v>79</v>
      </c>
      <c r="CQ113" s="37"/>
      <c r="CR113" s="37"/>
      <c r="CS113" s="37"/>
      <c r="CT113" s="37"/>
      <c r="CU113" s="37"/>
      <c r="CV113" s="37"/>
      <c r="CW113" s="37"/>
    </row>
    <row r="114" spans="1:101" ht="14" x14ac:dyDescent="0.25">
      <c r="A114" s="80">
        <v>105</v>
      </c>
      <c r="B114" s="80" t="s">
        <v>214</v>
      </c>
      <c r="C114" s="80">
        <v>30347</v>
      </c>
      <c r="D114" s="81" t="s">
        <v>215</v>
      </c>
      <c r="E114" s="61" t="s">
        <v>306</v>
      </c>
      <c r="F114" s="61"/>
      <c r="G114" s="61" t="s">
        <v>306</v>
      </c>
      <c r="H114" s="61" t="s">
        <v>306</v>
      </c>
      <c r="I114" s="61"/>
      <c r="J114" s="61"/>
      <c r="K114" s="61" t="s">
        <v>306</v>
      </c>
      <c r="L114" s="61" t="s">
        <v>306</v>
      </c>
      <c r="M114" s="61"/>
      <c r="N114" s="61"/>
      <c r="O114" s="61"/>
      <c r="P114" s="61" t="s">
        <v>306</v>
      </c>
      <c r="Q114" s="61"/>
      <c r="R114" s="61" t="s">
        <v>306</v>
      </c>
      <c r="S114" s="61" t="s">
        <v>307</v>
      </c>
      <c r="T114" s="61" t="s">
        <v>306</v>
      </c>
      <c r="U114" s="61" t="s">
        <v>306</v>
      </c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 t="s">
        <v>306</v>
      </c>
      <c r="AG114" s="61" t="s">
        <v>307</v>
      </c>
      <c r="AH114" s="37"/>
      <c r="AI114" s="61"/>
      <c r="AJ114" s="61"/>
      <c r="AK114" s="61"/>
      <c r="AL114" s="61"/>
      <c r="AM114" s="61" t="s">
        <v>306</v>
      </c>
      <c r="AN114" s="61" t="s">
        <v>306</v>
      </c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 t="s">
        <v>306</v>
      </c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2">
        <f t="shared" si="1"/>
        <v>2</v>
      </c>
      <c r="CP114" s="56">
        <f t="shared" si="0"/>
        <v>14</v>
      </c>
      <c r="CQ114" s="37"/>
      <c r="CR114" s="37"/>
      <c r="CS114" s="37"/>
      <c r="CT114" s="37"/>
      <c r="CU114" s="37"/>
      <c r="CV114" s="37"/>
      <c r="CW114" s="37"/>
    </row>
    <row r="115" spans="1:101" ht="14" x14ac:dyDescent="0.25">
      <c r="A115" s="80">
        <v>106</v>
      </c>
      <c r="B115" s="80" t="s">
        <v>216</v>
      </c>
      <c r="C115" s="80">
        <v>30427</v>
      </c>
      <c r="D115" s="81" t="s">
        <v>217</v>
      </c>
      <c r="E115" s="61" t="s">
        <v>306</v>
      </c>
      <c r="F115" s="61"/>
      <c r="G115" s="61" t="s">
        <v>307</v>
      </c>
      <c r="H115" s="61" t="s">
        <v>307</v>
      </c>
      <c r="I115" s="61"/>
      <c r="J115" s="61"/>
      <c r="K115" s="61" t="s">
        <v>307</v>
      </c>
      <c r="L115" s="61" t="s">
        <v>307</v>
      </c>
      <c r="M115" s="61"/>
      <c r="N115" s="61"/>
      <c r="O115" s="61"/>
      <c r="P115" s="61" t="s">
        <v>307</v>
      </c>
      <c r="Q115" s="61"/>
      <c r="R115" s="61" t="s">
        <v>307</v>
      </c>
      <c r="S115" s="61" t="s">
        <v>307</v>
      </c>
      <c r="T115" s="61" t="s">
        <v>306</v>
      </c>
      <c r="U115" s="61" t="s">
        <v>306</v>
      </c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 t="s">
        <v>307</v>
      </c>
      <c r="AG115" s="61" t="s">
        <v>307</v>
      </c>
      <c r="AH115" s="37"/>
      <c r="AI115" s="61"/>
      <c r="AJ115" s="61"/>
      <c r="AK115" s="61"/>
      <c r="AL115" s="61"/>
      <c r="AM115" s="61" t="s">
        <v>306</v>
      </c>
      <c r="AN115" s="61" t="s">
        <v>306</v>
      </c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 t="s">
        <v>307</v>
      </c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2">
        <f t="shared" si="1"/>
        <v>10</v>
      </c>
      <c r="CP115" s="56">
        <f t="shared" si="0"/>
        <v>71</v>
      </c>
      <c r="CQ115" s="37"/>
      <c r="CR115" s="37"/>
      <c r="CS115" s="37"/>
      <c r="CT115" s="37"/>
      <c r="CU115" s="37"/>
      <c r="CV115" s="37"/>
      <c r="CW115" s="37"/>
    </row>
    <row r="116" spans="1:101" ht="14" x14ac:dyDescent="0.25">
      <c r="A116" s="80">
        <v>107</v>
      </c>
      <c r="B116" s="80" t="s">
        <v>218</v>
      </c>
      <c r="C116" s="80">
        <v>30191</v>
      </c>
      <c r="D116" s="81" t="s">
        <v>219</v>
      </c>
      <c r="E116" s="61" t="s">
        <v>306</v>
      </c>
      <c r="F116" s="61"/>
      <c r="G116" s="61" t="s">
        <v>306</v>
      </c>
      <c r="H116" s="61" t="s">
        <v>306</v>
      </c>
      <c r="I116" s="61"/>
      <c r="J116" s="61"/>
      <c r="K116" s="61" t="s">
        <v>306</v>
      </c>
      <c r="L116" s="61" t="s">
        <v>306</v>
      </c>
      <c r="M116" s="61"/>
      <c r="N116" s="61"/>
      <c r="O116" s="61"/>
      <c r="P116" s="61" t="s">
        <v>306</v>
      </c>
      <c r="Q116" s="61"/>
      <c r="R116" s="61" t="s">
        <v>306</v>
      </c>
      <c r="S116" s="61" t="s">
        <v>306</v>
      </c>
      <c r="T116" s="61" t="s">
        <v>306</v>
      </c>
      <c r="U116" s="61" t="s">
        <v>306</v>
      </c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 t="s">
        <v>306</v>
      </c>
      <c r="AG116" s="61" t="s">
        <v>306</v>
      </c>
      <c r="AH116" s="37"/>
      <c r="AI116" s="61"/>
      <c r="AJ116" s="61"/>
      <c r="AK116" s="61"/>
      <c r="AL116" s="61"/>
      <c r="AM116" s="61" t="s">
        <v>306</v>
      </c>
      <c r="AN116" s="61" t="s">
        <v>306</v>
      </c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 t="s">
        <v>307</v>
      </c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2">
        <f t="shared" si="1"/>
        <v>1</v>
      </c>
      <c r="CP116" s="56">
        <f t="shared" si="0"/>
        <v>7</v>
      </c>
      <c r="CQ116" s="37"/>
      <c r="CR116" s="37"/>
      <c r="CS116" s="37"/>
      <c r="CT116" s="37"/>
      <c r="CU116" s="37"/>
      <c r="CV116" s="37"/>
      <c r="CW116" s="37"/>
    </row>
    <row r="117" spans="1:101" ht="14" x14ac:dyDescent="0.25">
      <c r="A117" s="80">
        <v>108</v>
      </c>
      <c r="B117" s="80" t="s">
        <v>220</v>
      </c>
      <c r="C117" s="80">
        <v>30658</v>
      </c>
      <c r="D117" s="81" t="s">
        <v>221</v>
      </c>
      <c r="E117" s="61" t="s">
        <v>306</v>
      </c>
      <c r="F117" s="61"/>
      <c r="G117" s="61" t="s">
        <v>307</v>
      </c>
      <c r="H117" s="61" t="s">
        <v>306</v>
      </c>
      <c r="I117" s="61"/>
      <c r="J117" s="61"/>
      <c r="K117" s="61" t="s">
        <v>306</v>
      </c>
      <c r="L117" s="61" t="s">
        <v>307</v>
      </c>
      <c r="M117" s="61"/>
      <c r="N117" s="61"/>
      <c r="O117" s="61"/>
      <c r="P117" s="61" t="s">
        <v>306</v>
      </c>
      <c r="Q117" s="61"/>
      <c r="R117" s="61" t="s">
        <v>306</v>
      </c>
      <c r="S117" s="61" t="s">
        <v>306</v>
      </c>
      <c r="T117" s="61" t="s">
        <v>307</v>
      </c>
      <c r="U117" s="61" t="s">
        <v>306</v>
      </c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 t="s">
        <v>307</v>
      </c>
      <c r="AG117" s="61" t="s">
        <v>307</v>
      </c>
      <c r="AH117" s="37"/>
      <c r="AI117" s="61"/>
      <c r="AJ117" s="61"/>
      <c r="AK117" s="61"/>
      <c r="AL117" s="61"/>
      <c r="AM117" s="61" t="s">
        <v>306</v>
      </c>
      <c r="AN117" s="61" t="s">
        <v>306</v>
      </c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 t="s">
        <v>306</v>
      </c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2">
        <f t="shared" si="1"/>
        <v>5</v>
      </c>
      <c r="CP117" s="56">
        <f t="shared" si="0"/>
        <v>36</v>
      </c>
      <c r="CQ117" s="37"/>
      <c r="CR117" s="37"/>
      <c r="CS117" s="37"/>
      <c r="CT117" s="37"/>
      <c r="CU117" s="37"/>
      <c r="CV117" s="37"/>
      <c r="CW117" s="37"/>
    </row>
    <row r="118" spans="1:101" ht="14" x14ac:dyDescent="0.25">
      <c r="A118" s="80">
        <v>109</v>
      </c>
      <c r="B118" s="80" t="s">
        <v>222</v>
      </c>
      <c r="C118" s="80">
        <v>30515</v>
      </c>
      <c r="D118" s="81" t="s">
        <v>223</v>
      </c>
      <c r="E118" s="61" t="s">
        <v>306</v>
      </c>
      <c r="F118" s="61"/>
      <c r="G118" s="61" t="s">
        <v>306</v>
      </c>
      <c r="H118" s="61" t="s">
        <v>306</v>
      </c>
      <c r="I118" s="61"/>
      <c r="J118" s="61"/>
      <c r="K118" s="61" t="s">
        <v>306</v>
      </c>
      <c r="L118" s="61" t="s">
        <v>307</v>
      </c>
      <c r="M118" s="61"/>
      <c r="N118" s="61"/>
      <c r="O118" s="61"/>
      <c r="P118" s="61" t="s">
        <v>307</v>
      </c>
      <c r="Q118" s="61"/>
      <c r="R118" s="61" t="s">
        <v>307</v>
      </c>
      <c r="S118" s="61" t="s">
        <v>306</v>
      </c>
      <c r="T118" s="61" t="s">
        <v>307</v>
      </c>
      <c r="U118" s="61" t="s">
        <v>306</v>
      </c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 t="s">
        <v>306</v>
      </c>
      <c r="AG118" s="61" t="s">
        <v>306</v>
      </c>
      <c r="AH118" s="37"/>
      <c r="AI118" s="61"/>
      <c r="AJ118" s="61"/>
      <c r="AK118" s="61"/>
      <c r="AL118" s="61"/>
      <c r="AM118" s="61" t="s">
        <v>306</v>
      </c>
      <c r="AN118" s="61" t="s">
        <v>307</v>
      </c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 t="s">
        <v>307</v>
      </c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2">
        <f t="shared" si="1"/>
        <v>6</v>
      </c>
      <c r="CP118" s="56">
        <f t="shared" si="0"/>
        <v>43</v>
      </c>
      <c r="CQ118" s="37"/>
      <c r="CR118" s="37"/>
      <c r="CS118" s="37"/>
      <c r="CT118" s="37"/>
      <c r="CU118" s="37"/>
      <c r="CV118" s="37"/>
      <c r="CW118" s="37"/>
    </row>
    <row r="119" spans="1:101" ht="14" x14ac:dyDescent="0.25">
      <c r="A119" s="80">
        <v>110</v>
      </c>
      <c r="B119" s="80" t="s">
        <v>224</v>
      </c>
      <c r="C119" s="80">
        <v>30541</v>
      </c>
      <c r="D119" s="81" t="s">
        <v>225</v>
      </c>
      <c r="E119" s="61" t="s">
        <v>307</v>
      </c>
      <c r="F119" s="61"/>
      <c r="G119" s="61" t="s">
        <v>307</v>
      </c>
      <c r="H119" s="61" t="s">
        <v>307</v>
      </c>
      <c r="I119" s="61"/>
      <c r="J119" s="61"/>
      <c r="K119" s="61" t="s">
        <v>307</v>
      </c>
      <c r="L119" s="61" t="s">
        <v>307</v>
      </c>
      <c r="M119" s="61"/>
      <c r="N119" s="61"/>
      <c r="O119" s="61"/>
      <c r="P119" s="61" t="s">
        <v>307</v>
      </c>
      <c r="Q119" s="61"/>
      <c r="R119" s="61" t="s">
        <v>306</v>
      </c>
      <c r="S119" s="61" t="s">
        <v>307</v>
      </c>
      <c r="T119" s="61" t="s">
        <v>307</v>
      </c>
      <c r="U119" s="61" t="s">
        <v>307</v>
      </c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 t="s">
        <v>307</v>
      </c>
      <c r="AG119" s="61" t="s">
        <v>307</v>
      </c>
      <c r="AH119" s="37"/>
      <c r="AI119" s="61"/>
      <c r="AJ119" s="61"/>
      <c r="AK119" s="61"/>
      <c r="AL119" s="61"/>
      <c r="AM119" s="61" t="s">
        <v>306</v>
      </c>
      <c r="AN119" s="61" t="s">
        <v>307</v>
      </c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 t="s">
        <v>307</v>
      </c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2">
        <f t="shared" si="1"/>
        <v>13</v>
      </c>
      <c r="CP119" s="56">
        <f t="shared" si="0"/>
        <v>93</v>
      </c>
      <c r="CQ119" s="37"/>
      <c r="CR119" s="37"/>
      <c r="CS119" s="37"/>
      <c r="CT119" s="37"/>
      <c r="CU119" s="37"/>
      <c r="CV119" s="37"/>
      <c r="CW119" s="37"/>
    </row>
    <row r="120" spans="1:101" ht="14" x14ac:dyDescent="0.25">
      <c r="A120" s="80">
        <v>111</v>
      </c>
      <c r="B120" s="80" t="s">
        <v>226</v>
      </c>
      <c r="C120" s="80">
        <v>30370</v>
      </c>
      <c r="D120" s="81" t="s">
        <v>227</v>
      </c>
      <c r="E120" s="61" t="s">
        <v>307</v>
      </c>
      <c r="F120" s="61"/>
      <c r="G120" s="61" t="s">
        <v>307</v>
      </c>
      <c r="H120" s="61" t="s">
        <v>307</v>
      </c>
      <c r="I120" s="61"/>
      <c r="J120" s="61"/>
      <c r="K120" s="61" t="s">
        <v>307</v>
      </c>
      <c r="L120" s="61" t="s">
        <v>307</v>
      </c>
      <c r="M120" s="61"/>
      <c r="N120" s="61"/>
      <c r="O120" s="61"/>
      <c r="P120" s="61" t="s">
        <v>307</v>
      </c>
      <c r="Q120" s="61"/>
      <c r="R120" s="61" t="s">
        <v>307</v>
      </c>
      <c r="S120" s="61" t="s">
        <v>307</v>
      </c>
      <c r="T120" s="61" t="s">
        <v>307</v>
      </c>
      <c r="U120" s="61" t="s">
        <v>307</v>
      </c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 t="s">
        <v>307</v>
      </c>
      <c r="AG120" s="61" t="s">
        <v>307</v>
      </c>
      <c r="AH120" s="37"/>
      <c r="AI120" s="61"/>
      <c r="AJ120" s="61"/>
      <c r="AK120" s="61"/>
      <c r="AL120" s="61"/>
      <c r="AM120" s="61" t="s">
        <v>307</v>
      </c>
      <c r="AN120" s="61" t="s">
        <v>307</v>
      </c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 t="s">
        <v>307</v>
      </c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2">
        <f t="shared" si="1"/>
        <v>15</v>
      </c>
      <c r="CP120" s="56">
        <f t="shared" si="0"/>
        <v>107</v>
      </c>
      <c r="CQ120" s="37"/>
      <c r="CR120" s="37"/>
      <c r="CS120" s="37"/>
      <c r="CT120" s="37"/>
      <c r="CU120" s="37"/>
      <c r="CV120" s="37"/>
      <c r="CW120" s="37"/>
    </row>
    <row r="121" spans="1:101" ht="14" x14ac:dyDescent="0.25">
      <c r="A121" s="80">
        <v>112</v>
      </c>
      <c r="B121" s="80" t="s">
        <v>228</v>
      </c>
      <c r="C121" s="80">
        <v>30411</v>
      </c>
      <c r="D121" s="81" t="s">
        <v>229</v>
      </c>
      <c r="E121" s="61" t="s">
        <v>306</v>
      </c>
      <c r="F121" s="61"/>
      <c r="G121" s="61" t="s">
        <v>307</v>
      </c>
      <c r="H121" s="61" t="s">
        <v>307</v>
      </c>
      <c r="I121" s="61"/>
      <c r="J121" s="61"/>
      <c r="K121" s="61" t="s">
        <v>307</v>
      </c>
      <c r="L121" s="61" t="s">
        <v>306</v>
      </c>
      <c r="M121" s="61"/>
      <c r="N121" s="61"/>
      <c r="O121" s="61"/>
      <c r="P121" s="61" t="s">
        <v>307</v>
      </c>
      <c r="Q121" s="61"/>
      <c r="R121" s="61" t="s">
        <v>306</v>
      </c>
      <c r="S121" s="61" t="s">
        <v>307</v>
      </c>
      <c r="T121" s="61" t="s">
        <v>306</v>
      </c>
      <c r="U121" s="61" t="s">
        <v>307</v>
      </c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 t="s">
        <v>306</v>
      </c>
      <c r="AG121" s="61" t="s">
        <v>307</v>
      </c>
      <c r="AH121" s="37"/>
      <c r="AI121" s="61"/>
      <c r="AJ121" s="61"/>
      <c r="AK121" s="61"/>
      <c r="AL121" s="61"/>
      <c r="AM121" s="61" t="s">
        <v>307</v>
      </c>
      <c r="AN121" s="61" t="s">
        <v>307</v>
      </c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 t="s">
        <v>307</v>
      </c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2">
        <f t="shared" si="1"/>
        <v>10</v>
      </c>
      <c r="CP121" s="56">
        <f t="shared" si="0"/>
        <v>71</v>
      </c>
      <c r="CQ121" s="37"/>
      <c r="CR121" s="37"/>
      <c r="CS121" s="37"/>
      <c r="CT121" s="37"/>
      <c r="CU121" s="37"/>
      <c r="CV121" s="37"/>
      <c r="CW121" s="37"/>
    </row>
    <row r="122" spans="1:101" ht="14" x14ac:dyDescent="0.25">
      <c r="A122" s="80">
        <v>113</v>
      </c>
      <c r="B122" s="80" t="s">
        <v>230</v>
      </c>
      <c r="C122" s="80">
        <v>30461</v>
      </c>
      <c r="D122" s="81" t="s">
        <v>231</v>
      </c>
      <c r="E122" s="61" t="s">
        <v>306</v>
      </c>
      <c r="F122" s="61"/>
      <c r="G122" s="61" t="s">
        <v>306</v>
      </c>
      <c r="H122" s="61" t="s">
        <v>306</v>
      </c>
      <c r="I122" s="61"/>
      <c r="J122" s="61"/>
      <c r="K122" s="61" t="s">
        <v>306</v>
      </c>
      <c r="L122" s="61" t="s">
        <v>306</v>
      </c>
      <c r="M122" s="61"/>
      <c r="N122" s="61"/>
      <c r="O122" s="61"/>
      <c r="P122" s="61" t="s">
        <v>306</v>
      </c>
      <c r="Q122" s="61"/>
      <c r="R122" s="61" t="s">
        <v>306</v>
      </c>
      <c r="S122" s="61" t="s">
        <v>306</v>
      </c>
      <c r="T122" s="61" t="s">
        <v>306</v>
      </c>
      <c r="U122" s="61" t="s">
        <v>307</v>
      </c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 t="s">
        <v>306</v>
      </c>
      <c r="AG122" s="61" t="s">
        <v>307</v>
      </c>
      <c r="AH122" s="37"/>
      <c r="AI122" s="61"/>
      <c r="AJ122" s="61"/>
      <c r="AK122" s="61"/>
      <c r="AL122" s="61"/>
      <c r="AM122" s="61" t="s">
        <v>306</v>
      </c>
      <c r="AN122" s="61" t="s">
        <v>306</v>
      </c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 t="s">
        <v>307</v>
      </c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2">
        <f t="shared" si="1"/>
        <v>3</v>
      </c>
      <c r="CP122" s="56">
        <f t="shared" si="0"/>
        <v>21</v>
      </c>
      <c r="CQ122" s="37"/>
      <c r="CR122" s="37"/>
      <c r="CS122" s="37"/>
      <c r="CT122" s="37"/>
      <c r="CU122" s="37"/>
      <c r="CV122" s="37"/>
      <c r="CW122" s="37"/>
    </row>
    <row r="123" spans="1:101" ht="14" x14ac:dyDescent="0.25">
      <c r="A123" s="80">
        <v>114</v>
      </c>
      <c r="B123" s="80" t="s">
        <v>232</v>
      </c>
      <c r="C123" s="80">
        <v>30687</v>
      </c>
      <c r="D123" s="81" t="s">
        <v>233</v>
      </c>
      <c r="E123" s="61" t="s">
        <v>307</v>
      </c>
      <c r="F123" s="61"/>
      <c r="G123" s="61" t="s">
        <v>306</v>
      </c>
      <c r="H123" s="61" t="s">
        <v>307</v>
      </c>
      <c r="I123" s="61"/>
      <c r="J123" s="61"/>
      <c r="K123" s="61" t="s">
        <v>306</v>
      </c>
      <c r="L123" s="61" t="s">
        <v>307</v>
      </c>
      <c r="M123" s="61"/>
      <c r="N123" s="61"/>
      <c r="O123" s="61"/>
      <c r="P123" s="61" t="s">
        <v>306</v>
      </c>
      <c r="Q123" s="61"/>
      <c r="R123" s="61" t="s">
        <v>306</v>
      </c>
      <c r="S123" s="61" t="s">
        <v>307</v>
      </c>
      <c r="T123" s="61" t="s">
        <v>306</v>
      </c>
      <c r="U123" s="61" t="s">
        <v>307</v>
      </c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 t="s">
        <v>307</v>
      </c>
      <c r="AG123" s="61" t="s">
        <v>307</v>
      </c>
      <c r="AH123" s="37"/>
      <c r="AI123" s="61"/>
      <c r="AJ123" s="61"/>
      <c r="AK123" s="61"/>
      <c r="AL123" s="61"/>
      <c r="AM123" s="61" t="s">
        <v>306</v>
      </c>
      <c r="AN123" s="61" t="s">
        <v>306</v>
      </c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 t="s">
        <v>306</v>
      </c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2">
        <f t="shared" si="1"/>
        <v>7</v>
      </c>
      <c r="CP123" s="56">
        <f t="shared" si="0"/>
        <v>50</v>
      </c>
      <c r="CQ123" s="37"/>
      <c r="CR123" s="37"/>
      <c r="CS123" s="37"/>
      <c r="CT123" s="37"/>
      <c r="CU123" s="37"/>
      <c r="CV123" s="37"/>
      <c r="CW123" s="37"/>
    </row>
    <row r="124" spans="1:101" ht="14" x14ac:dyDescent="0.25">
      <c r="A124" s="80">
        <v>115</v>
      </c>
      <c r="B124" s="80" t="s">
        <v>234</v>
      </c>
      <c r="C124" s="80">
        <v>30185</v>
      </c>
      <c r="D124" s="81" t="s">
        <v>235</v>
      </c>
      <c r="E124" s="61" t="s">
        <v>306</v>
      </c>
      <c r="F124" s="61"/>
      <c r="G124" s="61" t="s">
        <v>306</v>
      </c>
      <c r="H124" s="61" t="s">
        <v>307</v>
      </c>
      <c r="I124" s="61"/>
      <c r="J124" s="61"/>
      <c r="K124" s="61" t="s">
        <v>307</v>
      </c>
      <c r="L124" s="61" t="s">
        <v>307</v>
      </c>
      <c r="M124" s="61"/>
      <c r="N124" s="61"/>
      <c r="O124" s="61"/>
      <c r="P124" s="61" t="s">
        <v>307</v>
      </c>
      <c r="Q124" s="61"/>
      <c r="R124" s="61" t="s">
        <v>307</v>
      </c>
      <c r="S124" s="61" t="s">
        <v>307</v>
      </c>
      <c r="T124" s="61" t="s">
        <v>307</v>
      </c>
      <c r="U124" s="61" t="s">
        <v>307</v>
      </c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 t="s">
        <v>307</v>
      </c>
      <c r="AG124" s="61" t="s">
        <v>307</v>
      </c>
      <c r="AH124" s="37"/>
      <c r="AI124" s="61"/>
      <c r="AJ124" s="61"/>
      <c r="AK124" s="61"/>
      <c r="AL124" s="61"/>
      <c r="AM124" s="61" t="s">
        <v>306</v>
      </c>
      <c r="AN124" s="61" t="s">
        <v>306</v>
      </c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 t="s">
        <v>307</v>
      </c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2">
        <f t="shared" si="1"/>
        <v>11</v>
      </c>
      <c r="CP124" s="56">
        <f t="shared" si="0"/>
        <v>79</v>
      </c>
      <c r="CQ124" s="37"/>
      <c r="CR124" s="37"/>
      <c r="CS124" s="37"/>
      <c r="CT124" s="37"/>
      <c r="CU124" s="37"/>
      <c r="CV124" s="37"/>
      <c r="CW124" s="37"/>
    </row>
    <row r="125" spans="1:101" ht="14" x14ac:dyDescent="0.25">
      <c r="A125" s="80">
        <v>116</v>
      </c>
      <c r="B125" s="80" t="s">
        <v>236</v>
      </c>
      <c r="C125" s="80">
        <v>30417</v>
      </c>
      <c r="D125" s="81" t="s">
        <v>237</v>
      </c>
      <c r="E125" s="61" t="s">
        <v>307</v>
      </c>
      <c r="F125" s="61"/>
      <c r="G125" s="61" t="s">
        <v>307</v>
      </c>
      <c r="H125" s="61" t="s">
        <v>306</v>
      </c>
      <c r="I125" s="61"/>
      <c r="J125" s="61"/>
      <c r="K125" s="61" t="s">
        <v>306</v>
      </c>
      <c r="L125" s="61" t="s">
        <v>306</v>
      </c>
      <c r="M125" s="61"/>
      <c r="N125" s="61"/>
      <c r="O125" s="61"/>
      <c r="P125" s="61" t="s">
        <v>306</v>
      </c>
      <c r="Q125" s="61"/>
      <c r="R125" s="61" t="s">
        <v>307</v>
      </c>
      <c r="S125" s="61" t="s">
        <v>307</v>
      </c>
      <c r="T125" s="61" t="s">
        <v>307</v>
      </c>
      <c r="U125" s="61" t="s">
        <v>307</v>
      </c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 t="s">
        <v>307</v>
      </c>
      <c r="AG125" s="61" t="s">
        <v>307</v>
      </c>
      <c r="AH125" s="37"/>
      <c r="AI125" s="61"/>
      <c r="AJ125" s="61"/>
      <c r="AK125" s="61"/>
      <c r="AL125" s="61"/>
      <c r="AM125" s="61" t="s">
        <v>306</v>
      </c>
      <c r="AN125" s="61" t="s">
        <v>306</v>
      </c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 t="s">
        <v>307</v>
      </c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2">
        <f t="shared" si="1"/>
        <v>9</v>
      </c>
      <c r="CP125" s="56">
        <f t="shared" si="0"/>
        <v>64</v>
      </c>
      <c r="CQ125" s="37"/>
      <c r="CR125" s="37"/>
      <c r="CS125" s="37"/>
      <c r="CT125" s="37"/>
      <c r="CU125" s="37"/>
      <c r="CV125" s="37"/>
      <c r="CW125" s="37"/>
    </row>
    <row r="126" spans="1:101" ht="14" x14ac:dyDescent="0.25">
      <c r="A126" s="80">
        <v>117</v>
      </c>
      <c r="B126" s="80" t="s">
        <v>238</v>
      </c>
      <c r="C126" s="80">
        <v>30790</v>
      </c>
      <c r="D126" s="81" t="s">
        <v>239</v>
      </c>
      <c r="E126" s="61" t="s">
        <v>306</v>
      </c>
      <c r="F126" s="61"/>
      <c r="G126" s="61" t="s">
        <v>306</v>
      </c>
      <c r="H126" s="61" t="s">
        <v>306</v>
      </c>
      <c r="I126" s="61"/>
      <c r="J126" s="61"/>
      <c r="K126" s="61" t="s">
        <v>307</v>
      </c>
      <c r="L126" s="61" t="s">
        <v>307</v>
      </c>
      <c r="M126" s="61"/>
      <c r="N126" s="61"/>
      <c r="O126" s="61"/>
      <c r="P126" s="61" t="s">
        <v>306</v>
      </c>
      <c r="Q126" s="61"/>
      <c r="R126" s="61" t="s">
        <v>307</v>
      </c>
      <c r="S126" s="61" t="s">
        <v>307</v>
      </c>
      <c r="T126" s="61" t="s">
        <v>306</v>
      </c>
      <c r="U126" s="61" t="s">
        <v>306</v>
      </c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 t="s">
        <v>307</v>
      </c>
      <c r="AG126" s="61" t="s">
        <v>307</v>
      </c>
      <c r="AH126" s="37"/>
      <c r="AI126" s="61"/>
      <c r="AJ126" s="61"/>
      <c r="AK126" s="61"/>
      <c r="AL126" s="61"/>
      <c r="AM126" s="61" t="s">
        <v>307</v>
      </c>
      <c r="AN126" s="61" t="s">
        <v>307</v>
      </c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 t="s">
        <v>306</v>
      </c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2">
        <f t="shared" si="1"/>
        <v>8</v>
      </c>
      <c r="CP126" s="56">
        <f t="shared" si="0"/>
        <v>57</v>
      </c>
      <c r="CQ126" s="37"/>
      <c r="CR126" s="37"/>
      <c r="CS126" s="37"/>
      <c r="CT126" s="37"/>
      <c r="CU126" s="37"/>
      <c r="CV126" s="37"/>
      <c r="CW126" s="37"/>
    </row>
    <row r="127" spans="1:101" ht="14" x14ac:dyDescent="0.25">
      <c r="A127" s="80">
        <v>118</v>
      </c>
      <c r="B127" s="80" t="s">
        <v>240</v>
      </c>
      <c r="C127" s="80">
        <v>30083</v>
      </c>
      <c r="D127" s="81" t="s">
        <v>241</v>
      </c>
      <c r="E127" s="61" t="s">
        <v>306</v>
      </c>
      <c r="F127" s="61"/>
      <c r="G127" s="61" t="s">
        <v>306</v>
      </c>
      <c r="H127" s="61" t="s">
        <v>307</v>
      </c>
      <c r="I127" s="61"/>
      <c r="J127" s="61"/>
      <c r="K127" s="61" t="s">
        <v>307</v>
      </c>
      <c r="L127" s="61" t="s">
        <v>307</v>
      </c>
      <c r="M127" s="61"/>
      <c r="N127" s="61"/>
      <c r="O127" s="61"/>
      <c r="P127" s="61" t="s">
        <v>307</v>
      </c>
      <c r="Q127" s="61"/>
      <c r="R127" s="61" t="s">
        <v>307</v>
      </c>
      <c r="S127" s="61" t="s">
        <v>307</v>
      </c>
      <c r="T127" s="61" t="s">
        <v>307</v>
      </c>
      <c r="U127" s="61" t="s">
        <v>307</v>
      </c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 t="s">
        <v>307</v>
      </c>
      <c r="AG127" s="61" t="s">
        <v>306</v>
      </c>
      <c r="AH127" s="37"/>
      <c r="AI127" s="61"/>
      <c r="AJ127" s="61"/>
      <c r="AK127" s="61"/>
      <c r="AL127" s="61"/>
      <c r="AM127" s="61" t="s">
        <v>307</v>
      </c>
      <c r="AN127" s="61" t="s">
        <v>307</v>
      </c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 t="s">
        <v>306</v>
      </c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2">
        <f t="shared" si="1"/>
        <v>11</v>
      </c>
      <c r="CP127" s="56">
        <f t="shared" si="0"/>
        <v>79</v>
      </c>
      <c r="CQ127" s="37"/>
      <c r="CR127" s="37"/>
      <c r="CS127" s="37"/>
      <c r="CT127" s="37"/>
      <c r="CU127" s="37"/>
      <c r="CV127" s="37"/>
      <c r="CW127" s="37"/>
    </row>
    <row r="128" spans="1:101" ht="14" x14ac:dyDescent="0.25">
      <c r="A128" s="80">
        <v>119</v>
      </c>
      <c r="B128" s="80" t="s">
        <v>242</v>
      </c>
      <c r="C128" s="80">
        <v>30331</v>
      </c>
      <c r="D128" s="81" t="s">
        <v>243</v>
      </c>
      <c r="E128" s="61" t="s">
        <v>306</v>
      </c>
      <c r="F128" s="61"/>
      <c r="G128" s="61" t="s">
        <v>306</v>
      </c>
      <c r="H128" s="61" t="s">
        <v>306</v>
      </c>
      <c r="I128" s="61"/>
      <c r="J128" s="61"/>
      <c r="K128" s="61" t="s">
        <v>306</v>
      </c>
      <c r="L128" s="61" t="s">
        <v>307</v>
      </c>
      <c r="M128" s="61"/>
      <c r="N128" s="61"/>
      <c r="O128" s="61"/>
      <c r="P128" s="61" t="s">
        <v>306</v>
      </c>
      <c r="Q128" s="61"/>
      <c r="R128" s="61" t="s">
        <v>306</v>
      </c>
      <c r="S128" s="61" t="s">
        <v>306</v>
      </c>
      <c r="T128" s="61" t="s">
        <v>306</v>
      </c>
      <c r="U128" s="61" t="s">
        <v>306</v>
      </c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 t="s">
        <v>306</v>
      </c>
      <c r="AG128" s="61" t="s">
        <v>307</v>
      </c>
      <c r="AH128" s="37"/>
      <c r="AI128" s="61"/>
      <c r="AJ128" s="61"/>
      <c r="AK128" s="61"/>
      <c r="AL128" s="61"/>
      <c r="AM128" s="61" t="s">
        <v>307</v>
      </c>
      <c r="AN128" s="61" t="s">
        <v>307</v>
      </c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 t="s">
        <v>306</v>
      </c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2">
        <f t="shared" si="1"/>
        <v>4</v>
      </c>
      <c r="CP128" s="56">
        <f t="shared" si="0"/>
        <v>29</v>
      </c>
      <c r="CQ128" s="37"/>
      <c r="CR128" s="37"/>
      <c r="CS128" s="37"/>
      <c r="CT128" s="37"/>
      <c r="CU128" s="37"/>
      <c r="CV128" s="37"/>
      <c r="CW128" s="37"/>
    </row>
    <row r="129" spans="1:101" ht="14" x14ac:dyDescent="0.25">
      <c r="A129" s="80">
        <v>120</v>
      </c>
      <c r="B129" s="80" t="s">
        <v>244</v>
      </c>
      <c r="C129" s="80">
        <v>30526</v>
      </c>
      <c r="D129" s="81" t="s">
        <v>245</v>
      </c>
      <c r="E129" s="61" t="s">
        <v>306</v>
      </c>
      <c r="F129" s="61"/>
      <c r="G129" s="61" t="s">
        <v>306</v>
      </c>
      <c r="H129" s="61" t="s">
        <v>306</v>
      </c>
      <c r="I129" s="61"/>
      <c r="J129" s="61"/>
      <c r="K129" s="61" t="s">
        <v>307</v>
      </c>
      <c r="L129" s="61" t="s">
        <v>307</v>
      </c>
      <c r="M129" s="61"/>
      <c r="N129" s="61"/>
      <c r="O129" s="61"/>
      <c r="P129" s="61" t="s">
        <v>306</v>
      </c>
      <c r="Q129" s="61"/>
      <c r="R129" s="61" t="s">
        <v>306</v>
      </c>
      <c r="S129" s="61" t="s">
        <v>307</v>
      </c>
      <c r="T129" s="61" t="s">
        <v>307</v>
      </c>
      <c r="U129" s="61" t="s">
        <v>307</v>
      </c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 t="s">
        <v>306</v>
      </c>
      <c r="AG129" s="61" t="s">
        <v>306</v>
      </c>
      <c r="AH129" s="37"/>
      <c r="AI129" s="61"/>
      <c r="AJ129" s="61"/>
      <c r="AK129" s="61"/>
      <c r="AL129" s="61"/>
      <c r="AM129" s="61" t="s">
        <v>307</v>
      </c>
      <c r="AN129" s="61" t="s">
        <v>307</v>
      </c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 t="s">
        <v>307</v>
      </c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2">
        <f t="shared" si="1"/>
        <v>8</v>
      </c>
      <c r="CP129" s="56">
        <f t="shared" si="0"/>
        <v>57</v>
      </c>
      <c r="CQ129" s="37"/>
      <c r="CR129" s="37"/>
      <c r="CS129" s="37"/>
      <c r="CT129" s="37"/>
      <c r="CU129" s="37"/>
      <c r="CV129" s="37"/>
      <c r="CW129" s="37"/>
    </row>
    <row r="130" spans="1:101" ht="14" x14ac:dyDescent="0.25">
      <c r="A130" s="80">
        <v>121</v>
      </c>
      <c r="B130" s="80" t="s">
        <v>246</v>
      </c>
      <c r="C130" s="80">
        <v>30357</v>
      </c>
      <c r="D130" s="81" t="s">
        <v>247</v>
      </c>
      <c r="E130" s="61" t="s">
        <v>306</v>
      </c>
      <c r="F130" s="61"/>
      <c r="G130" s="61" t="s">
        <v>306</v>
      </c>
      <c r="H130" s="61" t="s">
        <v>307</v>
      </c>
      <c r="I130" s="61"/>
      <c r="J130" s="61"/>
      <c r="K130" s="61" t="s">
        <v>307</v>
      </c>
      <c r="L130" s="61" t="s">
        <v>307</v>
      </c>
      <c r="M130" s="61"/>
      <c r="N130" s="61"/>
      <c r="O130" s="61"/>
      <c r="P130" s="61" t="s">
        <v>307</v>
      </c>
      <c r="Q130" s="61"/>
      <c r="R130" s="61" t="s">
        <v>307</v>
      </c>
      <c r="S130" s="61" t="s">
        <v>307</v>
      </c>
      <c r="T130" s="61" t="s">
        <v>307</v>
      </c>
      <c r="U130" s="61" t="s">
        <v>307</v>
      </c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 t="s">
        <v>307</v>
      </c>
      <c r="AG130" s="61" t="s">
        <v>307</v>
      </c>
      <c r="AH130" s="37"/>
      <c r="AI130" s="61"/>
      <c r="AJ130" s="61"/>
      <c r="AK130" s="61"/>
      <c r="AL130" s="61"/>
      <c r="AM130" s="61" t="s">
        <v>306</v>
      </c>
      <c r="AN130" s="61" t="s">
        <v>306</v>
      </c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 t="s">
        <v>307</v>
      </c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2">
        <f t="shared" si="1"/>
        <v>11</v>
      </c>
      <c r="CP130" s="56">
        <f t="shared" si="0"/>
        <v>79</v>
      </c>
      <c r="CQ130" s="37"/>
      <c r="CR130" s="37"/>
      <c r="CS130" s="37"/>
      <c r="CT130" s="37"/>
      <c r="CU130" s="37"/>
      <c r="CV130" s="37"/>
      <c r="CW130" s="37"/>
    </row>
    <row r="131" spans="1:101" ht="14" x14ac:dyDescent="0.25">
      <c r="A131" s="80">
        <v>122</v>
      </c>
      <c r="B131" s="80" t="s">
        <v>248</v>
      </c>
      <c r="C131" s="80">
        <v>30202</v>
      </c>
      <c r="D131" s="81" t="s">
        <v>249</v>
      </c>
      <c r="E131" s="61" t="s">
        <v>307</v>
      </c>
      <c r="F131" s="61"/>
      <c r="G131" s="61" t="s">
        <v>307</v>
      </c>
      <c r="H131" s="61" t="s">
        <v>306</v>
      </c>
      <c r="I131" s="61"/>
      <c r="J131" s="61"/>
      <c r="K131" s="61" t="s">
        <v>307</v>
      </c>
      <c r="L131" s="61" t="s">
        <v>307</v>
      </c>
      <c r="M131" s="61"/>
      <c r="N131" s="61"/>
      <c r="O131" s="61"/>
      <c r="P131" s="61" t="s">
        <v>307</v>
      </c>
      <c r="Q131" s="61"/>
      <c r="R131" s="61" t="s">
        <v>307</v>
      </c>
      <c r="S131" s="61" t="s">
        <v>307</v>
      </c>
      <c r="T131" s="61" t="s">
        <v>307</v>
      </c>
      <c r="U131" s="61" t="s">
        <v>307</v>
      </c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 t="s">
        <v>306</v>
      </c>
      <c r="AG131" s="61" t="s">
        <v>307</v>
      </c>
      <c r="AH131" s="37"/>
      <c r="AI131" s="61"/>
      <c r="AJ131" s="61"/>
      <c r="AK131" s="61"/>
      <c r="AL131" s="61"/>
      <c r="AM131" s="61" t="s">
        <v>306</v>
      </c>
      <c r="AN131" s="61" t="s">
        <v>307</v>
      </c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 t="s">
        <v>307</v>
      </c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2">
        <f t="shared" si="1"/>
        <v>12</v>
      </c>
      <c r="CP131" s="56">
        <f t="shared" si="0"/>
        <v>86</v>
      </c>
      <c r="CQ131" s="37"/>
      <c r="CR131" s="37"/>
      <c r="CS131" s="37"/>
      <c r="CT131" s="37"/>
      <c r="CU131" s="37"/>
      <c r="CV131" s="37"/>
      <c r="CW131" s="37"/>
    </row>
    <row r="132" spans="1:101" ht="25" x14ac:dyDescent="0.25">
      <c r="A132" s="80">
        <v>123</v>
      </c>
      <c r="B132" s="80" t="s">
        <v>250</v>
      </c>
      <c r="C132" s="80">
        <v>30602</v>
      </c>
      <c r="D132" s="81" t="s">
        <v>251</v>
      </c>
      <c r="E132" s="61" t="s">
        <v>307</v>
      </c>
      <c r="F132" s="61"/>
      <c r="G132" s="61" t="s">
        <v>307</v>
      </c>
      <c r="H132" s="61" t="s">
        <v>306</v>
      </c>
      <c r="I132" s="61"/>
      <c r="J132" s="61"/>
      <c r="K132" s="61" t="s">
        <v>307</v>
      </c>
      <c r="L132" s="61" t="s">
        <v>307</v>
      </c>
      <c r="M132" s="61"/>
      <c r="N132" s="61"/>
      <c r="O132" s="61"/>
      <c r="P132" s="61" t="s">
        <v>307</v>
      </c>
      <c r="Q132" s="61"/>
      <c r="R132" s="61" t="s">
        <v>306</v>
      </c>
      <c r="S132" s="61" t="s">
        <v>306</v>
      </c>
      <c r="T132" s="61" t="s">
        <v>306</v>
      </c>
      <c r="U132" s="61" t="s">
        <v>306</v>
      </c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 t="s">
        <v>306</v>
      </c>
      <c r="AG132" s="61" t="s">
        <v>306</v>
      </c>
      <c r="AH132" s="37"/>
      <c r="AI132" s="61"/>
      <c r="AJ132" s="61"/>
      <c r="AK132" s="61"/>
      <c r="AL132" s="61"/>
      <c r="AM132" s="61" t="s">
        <v>307</v>
      </c>
      <c r="AN132" s="61" t="s">
        <v>306</v>
      </c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 t="s">
        <v>306</v>
      </c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2">
        <f t="shared" si="1"/>
        <v>6</v>
      </c>
      <c r="CP132" s="56">
        <f t="shared" si="0"/>
        <v>43</v>
      </c>
      <c r="CQ132" s="37"/>
      <c r="CR132" s="37"/>
      <c r="CS132" s="37"/>
      <c r="CT132" s="37"/>
      <c r="CU132" s="37"/>
      <c r="CV132" s="37"/>
      <c r="CW132" s="37"/>
    </row>
    <row r="133" spans="1:101" ht="14" x14ac:dyDescent="0.25">
      <c r="A133" s="80">
        <v>124</v>
      </c>
      <c r="B133" s="80" t="s">
        <v>252</v>
      </c>
      <c r="C133" s="80">
        <v>30200</v>
      </c>
      <c r="D133" s="81" t="s">
        <v>253</v>
      </c>
      <c r="E133" s="61" t="s">
        <v>307</v>
      </c>
      <c r="F133" s="61"/>
      <c r="G133" s="61" t="s">
        <v>307</v>
      </c>
      <c r="H133" s="61" t="s">
        <v>306</v>
      </c>
      <c r="I133" s="61"/>
      <c r="J133" s="61"/>
      <c r="K133" s="61" t="s">
        <v>307</v>
      </c>
      <c r="L133" s="61" t="s">
        <v>307</v>
      </c>
      <c r="M133" s="61"/>
      <c r="N133" s="61"/>
      <c r="O133" s="61"/>
      <c r="P133" s="61" t="s">
        <v>307</v>
      </c>
      <c r="Q133" s="61"/>
      <c r="R133" s="61" t="s">
        <v>307</v>
      </c>
      <c r="S133" s="61" t="s">
        <v>307</v>
      </c>
      <c r="T133" s="61" t="s">
        <v>307</v>
      </c>
      <c r="U133" s="61" t="s">
        <v>307</v>
      </c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 t="s">
        <v>307</v>
      </c>
      <c r="AG133" s="61" t="s">
        <v>307</v>
      </c>
      <c r="AH133" s="37"/>
      <c r="AI133" s="61"/>
      <c r="AJ133" s="61"/>
      <c r="AK133" s="61"/>
      <c r="AL133" s="61"/>
      <c r="AM133" s="61" t="s">
        <v>306</v>
      </c>
      <c r="AN133" s="61" t="s">
        <v>307</v>
      </c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 t="s">
        <v>307</v>
      </c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2">
        <f t="shared" si="1"/>
        <v>13</v>
      </c>
      <c r="CP133" s="56">
        <f t="shared" si="0"/>
        <v>93</v>
      </c>
      <c r="CQ133" s="37"/>
      <c r="CR133" s="37"/>
      <c r="CS133" s="37"/>
      <c r="CT133" s="37"/>
      <c r="CU133" s="37"/>
      <c r="CV133" s="37"/>
      <c r="CW133" s="37"/>
    </row>
    <row r="134" spans="1:101" ht="14" x14ac:dyDescent="0.25">
      <c r="A134" s="80">
        <v>125</v>
      </c>
      <c r="B134" s="80" t="s">
        <v>254</v>
      </c>
      <c r="C134" s="80">
        <v>30221</v>
      </c>
      <c r="D134" s="81" t="s">
        <v>255</v>
      </c>
      <c r="E134" s="61" t="s">
        <v>306</v>
      </c>
      <c r="F134" s="61"/>
      <c r="G134" s="61" t="s">
        <v>306</v>
      </c>
      <c r="H134" s="61" t="s">
        <v>306</v>
      </c>
      <c r="I134" s="61"/>
      <c r="J134" s="61"/>
      <c r="K134" s="61" t="s">
        <v>306</v>
      </c>
      <c r="L134" s="61" t="s">
        <v>306</v>
      </c>
      <c r="M134" s="61"/>
      <c r="N134" s="61"/>
      <c r="O134" s="61"/>
      <c r="P134" s="61" t="s">
        <v>306</v>
      </c>
      <c r="Q134" s="61"/>
      <c r="R134" s="61" t="s">
        <v>306</v>
      </c>
      <c r="S134" s="61" t="s">
        <v>306</v>
      </c>
      <c r="T134" s="61" t="s">
        <v>306</v>
      </c>
      <c r="U134" s="61" t="s">
        <v>306</v>
      </c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 t="s">
        <v>306</v>
      </c>
      <c r="AG134" s="61" t="s">
        <v>307</v>
      </c>
      <c r="AH134" s="37"/>
      <c r="AI134" s="61"/>
      <c r="AJ134" s="61"/>
      <c r="AK134" s="61"/>
      <c r="AL134" s="61"/>
      <c r="AM134" s="61" t="s">
        <v>306</v>
      </c>
      <c r="AN134" s="61" t="s">
        <v>306</v>
      </c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 t="s">
        <v>306</v>
      </c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2">
        <f t="shared" si="1"/>
        <v>1</v>
      </c>
      <c r="CP134" s="56">
        <f t="shared" si="0"/>
        <v>7</v>
      </c>
      <c r="CQ134" s="37"/>
      <c r="CR134" s="37"/>
      <c r="CS134" s="37"/>
      <c r="CT134" s="37"/>
      <c r="CU134" s="37"/>
      <c r="CV134" s="37"/>
      <c r="CW134" s="37"/>
    </row>
    <row r="135" spans="1:101" ht="14" x14ac:dyDescent="0.25">
      <c r="A135" s="80">
        <v>126</v>
      </c>
      <c r="B135" s="80" t="s">
        <v>256</v>
      </c>
      <c r="C135" s="80">
        <v>30306</v>
      </c>
      <c r="D135" s="81" t="s">
        <v>257</v>
      </c>
      <c r="E135" s="61" t="s">
        <v>306</v>
      </c>
      <c r="F135" s="61"/>
      <c r="G135" s="61" t="s">
        <v>306</v>
      </c>
      <c r="H135" s="61" t="s">
        <v>306</v>
      </c>
      <c r="I135" s="61"/>
      <c r="J135" s="61"/>
      <c r="K135" s="61" t="s">
        <v>306</v>
      </c>
      <c r="L135" s="61" t="s">
        <v>307</v>
      </c>
      <c r="M135" s="61"/>
      <c r="N135" s="61"/>
      <c r="O135" s="61"/>
      <c r="P135" s="61" t="s">
        <v>306</v>
      </c>
      <c r="Q135" s="61"/>
      <c r="R135" s="61" t="s">
        <v>306</v>
      </c>
      <c r="S135" s="61" t="s">
        <v>306</v>
      </c>
      <c r="T135" s="61" t="s">
        <v>306</v>
      </c>
      <c r="U135" s="61" t="s">
        <v>306</v>
      </c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 t="s">
        <v>306</v>
      </c>
      <c r="AG135" s="61" t="s">
        <v>306</v>
      </c>
      <c r="AH135" s="37"/>
      <c r="AI135" s="61"/>
      <c r="AJ135" s="61"/>
      <c r="AK135" s="61"/>
      <c r="AL135" s="61"/>
      <c r="AM135" s="61" t="s">
        <v>306</v>
      </c>
      <c r="AN135" s="61" t="s">
        <v>307</v>
      </c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 t="s">
        <v>306</v>
      </c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2">
        <f t="shared" si="1"/>
        <v>2</v>
      </c>
      <c r="CP135" s="56">
        <f t="shared" si="0"/>
        <v>14</v>
      </c>
      <c r="CQ135" s="37"/>
      <c r="CR135" s="37"/>
      <c r="CS135" s="37"/>
      <c r="CT135" s="37"/>
      <c r="CU135" s="37"/>
      <c r="CV135" s="37"/>
      <c r="CW135" s="37"/>
    </row>
    <row r="136" spans="1:101" ht="14" x14ac:dyDescent="0.25">
      <c r="A136" s="80">
        <v>127</v>
      </c>
      <c r="B136" s="80" t="s">
        <v>258</v>
      </c>
      <c r="C136" s="80">
        <v>30089</v>
      </c>
      <c r="D136" s="81" t="s">
        <v>259</v>
      </c>
      <c r="E136" s="61" t="s">
        <v>306</v>
      </c>
      <c r="F136" s="61"/>
      <c r="G136" s="61" t="s">
        <v>306</v>
      </c>
      <c r="H136" s="61" t="s">
        <v>306</v>
      </c>
      <c r="I136" s="61"/>
      <c r="J136" s="61"/>
      <c r="K136" s="61" t="s">
        <v>306</v>
      </c>
      <c r="L136" s="61" t="s">
        <v>307</v>
      </c>
      <c r="M136" s="61"/>
      <c r="N136" s="61"/>
      <c r="O136" s="61"/>
      <c r="P136" s="61" t="s">
        <v>307</v>
      </c>
      <c r="Q136" s="61"/>
      <c r="R136" s="61" t="s">
        <v>307</v>
      </c>
      <c r="S136" s="61" t="s">
        <v>306</v>
      </c>
      <c r="T136" s="61" t="s">
        <v>307</v>
      </c>
      <c r="U136" s="61" t="s">
        <v>307</v>
      </c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 t="s">
        <v>307</v>
      </c>
      <c r="AG136" s="61" t="s">
        <v>307</v>
      </c>
      <c r="AH136" s="37"/>
      <c r="AI136" s="61"/>
      <c r="AJ136" s="61"/>
      <c r="AK136" s="61"/>
      <c r="AL136" s="61"/>
      <c r="AM136" s="61" t="s">
        <v>306</v>
      </c>
      <c r="AN136" s="61" t="s">
        <v>306</v>
      </c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 t="s">
        <v>307</v>
      </c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2">
        <f t="shared" si="1"/>
        <v>8</v>
      </c>
      <c r="CP136" s="56">
        <f t="shared" si="0"/>
        <v>57</v>
      </c>
      <c r="CQ136" s="37"/>
      <c r="CR136" s="37"/>
      <c r="CS136" s="37"/>
      <c r="CT136" s="37"/>
      <c r="CU136" s="37"/>
      <c r="CV136" s="37"/>
      <c r="CW136" s="37"/>
    </row>
    <row r="137" spans="1:101" ht="14" x14ac:dyDescent="0.25">
      <c r="A137" s="80">
        <v>128</v>
      </c>
      <c r="B137" s="80" t="s">
        <v>260</v>
      </c>
      <c r="C137" s="80">
        <v>30321</v>
      </c>
      <c r="D137" s="81" t="s">
        <v>261</v>
      </c>
      <c r="E137" s="61" t="s">
        <v>306</v>
      </c>
      <c r="F137" s="61"/>
      <c r="G137" s="61" t="s">
        <v>306</v>
      </c>
      <c r="H137" s="61" t="s">
        <v>306</v>
      </c>
      <c r="I137" s="61"/>
      <c r="J137" s="61"/>
      <c r="K137" s="61" t="s">
        <v>306</v>
      </c>
      <c r="L137" s="61" t="s">
        <v>306</v>
      </c>
      <c r="M137" s="61"/>
      <c r="N137" s="61"/>
      <c r="O137" s="61"/>
      <c r="P137" s="61" t="s">
        <v>306</v>
      </c>
      <c r="Q137" s="61"/>
      <c r="R137" s="61" t="s">
        <v>306</v>
      </c>
      <c r="S137" s="61" t="s">
        <v>306</v>
      </c>
      <c r="T137" s="61" t="s">
        <v>306</v>
      </c>
      <c r="U137" s="61" t="s">
        <v>306</v>
      </c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 t="s">
        <v>306</v>
      </c>
      <c r="AG137" s="61" t="s">
        <v>306</v>
      </c>
      <c r="AH137" s="37"/>
      <c r="AI137" s="61"/>
      <c r="AJ137" s="61"/>
      <c r="AK137" s="61"/>
      <c r="AL137" s="61"/>
      <c r="AM137" s="61" t="s">
        <v>306</v>
      </c>
      <c r="AN137" s="61" t="s">
        <v>306</v>
      </c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 t="s">
        <v>306</v>
      </c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2">
        <f t="shared" si="1"/>
        <v>0</v>
      </c>
      <c r="CP137" s="56">
        <f t="shared" si="0"/>
        <v>0</v>
      </c>
      <c r="CQ137" s="37"/>
      <c r="CR137" s="37"/>
      <c r="CS137" s="37"/>
      <c r="CT137" s="37"/>
      <c r="CU137" s="37"/>
      <c r="CV137" s="37"/>
      <c r="CW137" s="37"/>
    </row>
    <row r="138" spans="1:101" ht="14" x14ac:dyDescent="0.25">
      <c r="A138" s="80">
        <v>129</v>
      </c>
      <c r="B138" s="80" t="s">
        <v>262</v>
      </c>
      <c r="C138" s="80">
        <v>32367</v>
      </c>
      <c r="D138" s="81" t="s">
        <v>263</v>
      </c>
      <c r="E138" s="61" t="s">
        <v>306</v>
      </c>
      <c r="F138" s="61"/>
      <c r="G138" s="61" t="s">
        <v>306</v>
      </c>
      <c r="H138" s="61" t="s">
        <v>306</v>
      </c>
      <c r="I138" s="61"/>
      <c r="J138" s="61"/>
      <c r="K138" s="61" t="s">
        <v>306</v>
      </c>
      <c r="L138" s="61" t="s">
        <v>307</v>
      </c>
      <c r="M138" s="61"/>
      <c r="N138" s="61"/>
      <c r="O138" s="61"/>
      <c r="P138" s="61" t="s">
        <v>307</v>
      </c>
      <c r="Q138" s="61"/>
      <c r="R138" s="61" t="s">
        <v>307</v>
      </c>
      <c r="S138" s="61" t="s">
        <v>306</v>
      </c>
      <c r="T138" s="61" t="s">
        <v>307</v>
      </c>
      <c r="U138" s="61" t="s">
        <v>307</v>
      </c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 t="s">
        <v>307</v>
      </c>
      <c r="AG138" s="61" t="s">
        <v>307</v>
      </c>
      <c r="AH138" s="37"/>
      <c r="AI138" s="61"/>
      <c r="AJ138" s="61"/>
      <c r="AK138" s="61"/>
      <c r="AL138" s="61"/>
      <c r="AM138" s="61" t="s">
        <v>306</v>
      </c>
      <c r="AN138" s="61" t="s">
        <v>306</v>
      </c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 t="s">
        <v>307</v>
      </c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2">
        <f t="shared" si="1"/>
        <v>8</v>
      </c>
      <c r="CP138" s="56">
        <f t="shared" si="0"/>
        <v>57</v>
      </c>
      <c r="CQ138" s="37"/>
      <c r="CR138" s="37"/>
      <c r="CS138" s="37"/>
      <c r="CT138" s="37"/>
      <c r="CU138" s="37"/>
      <c r="CV138" s="37"/>
      <c r="CW138" s="37"/>
    </row>
    <row r="139" spans="1:101" ht="14" x14ac:dyDescent="0.25">
      <c r="A139" s="80">
        <v>130</v>
      </c>
      <c r="B139" s="80" t="s">
        <v>264</v>
      </c>
      <c r="C139" s="80">
        <v>32549</v>
      </c>
      <c r="D139" s="81" t="s">
        <v>265</v>
      </c>
      <c r="E139" s="61" t="s">
        <v>306</v>
      </c>
      <c r="F139" s="61"/>
      <c r="G139" s="61" t="s">
        <v>306</v>
      </c>
      <c r="H139" s="61" t="s">
        <v>306</v>
      </c>
      <c r="I139" s="61"/>
      <c r="J139" s="61"/>
      <c r="K139" s="61" t="s">
        <v>306</v>
      </c>
      <c r="L139" s="61" t="s">
        <v>306</v>
      </c>
      <c r="M139" s="61"/>
      <c r="N139" s="61"/>
      <c r="O139" s="61"/>
      <c r="P139" s="61" t="s">
        <v>306</v>
      </c>
      <c r="Q139" s="61"/>
      <c r="R139" s="61" t="s">
        <v>306</v>
      </c>
      <c r="S139" s="61" t="s">
        <v>306</v>
      </c>
      <c r="T139" s="61" t="s">
        <v>306</v>
      </c>
      <c r="U139" s="61" t="s">
        <v>306</v>
      </c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 t="s">
        <v>306</v>
      </c>
      <c r="AG139" s="61" t="s">
        <v>306</v>
      </c>
      <c r="AH139" s="37"/>
      <c r="AI139" s="61"/>
      <c r="AJ139" s="61"/>
      <c r="AK139" s="61"/>
      <c r="AL139" s="61"/>
      <c r="AM139" s="61" t="s">
        <v>306</v>
      </c>
      <c r="AN139" s="61" t="s">
        <v>306</v>
      </c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 t="s">
        <v>306</v>
      </c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2">
        <f t="shared" si="1"/>
        <v>0</v>
      </c>
      <c r="CP139" s="56">
        <f t="shared" si="0"/>
        <v>0</v>
      </c>
      <c r="CQ139" s="37"/>
      <c r="CR139" s="37"/>
      <c r="CS139" s="37"/>
      <c r="CT139" s="37"/>
      <c r="CU139" s="37"/>
      <c r="CV139" s="37"/>
      <c r="CW139" s="37"/>
    </row>
    <row r="140" spans="1:101" ht="14" x14ac:dyDescent="0.25">
      <c r="A140" s="80">
        <v>131</v>
      </c>
      <c r="B140" s="80" t="s">
        <v>266</v>
      </c>
      <c r="C140" s="80">
        <v>32358</v>
      </c>
      <c r="D140" s="81" t="s">
        <v>267</v>
      </c>
      <c r="E140" s="61" t="s">
        <v>306</v>
      </c>
      <c r="F140" s="61"/>
      <c r="G140" s="61" t="s">
        <v>306</v>
      </c>
      <c r="H140" s="61" t="s">
        <v>307</v>
      </c>
      <c r="I140" s="61"/>
      <c r="J140" s="61"/>
      <c r="K140" s="61" t="s">
        <v>307</v>
      </c>
      <c r="L140" s="61" t="s">
        <v>307</v>
      </c>
      <c r="M140" s="61"/>
      <c r="N140" s="61"/>
      <c r="O140" s="61"/>
      <c r="P140" s="61" t="s">
        <v>307</v>
      </c>
      <c r="Q140" s="61"/>
      <c r="R140" s="61" t="s">
        <v>307</v>
      </c>
      <c r="S140" s="61" t="s">
        <v>306</v>
      </c>
      <c r="T140" s="61" t="s">
        <v>306</v>
      </c>
      <c r="U140" s="61" t="s">
        <v>307</v>
      </c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 t="s">
        <v>307</v>
      </c>
      <c r="AG140" s="61" t="s">
        <v>307</v>
      </c>
      <c r="AH140" s="37"/>
      <c r="AI140" s="61"/>
      <c r="AJ140" s="61"/>
      <c r="AK140" s="61"/>
      <c r="AL140" s="61"/>
      <c r="AM140" s="61" t="s">
        <v>307</v>
      </c>
      <c r="AN140" s="61" t="s">
        <v>306</v>
      </c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 t="s">
        <v>306</v>
      </c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2">
        <f t="shared" si="1"/>
        <v>9</v>
      </c>
      <c r="CP140" s="56">
        <f t="shared" si="0"/>
        <v>64</v>
      </c>
      <c r="CQ140" s="37"/>
      <c r="CR140" s="37"/>
      <c r="CS140" s="37"/>
      <c r="CT140" s="37"/>
      <c r="CU140" s="37"/>
      <c r="CV140" s="37"/>
      <c r="CW140" s="37"/>
    </row>
    <row r="141" spans="1:101" ht="14" x14ac:dyDescent="0.25">
      <c r="A141" s="80">
        <v>132</v>
      </c>
      <c r="B141" s="80" t="s">
        <v>268</v>
      </c>
      <c r="C141" s="80">
        <v>32236</v>
      </c>
      <c r="D141" s="81" t="s">
        <v>269</v>
      </c>
      <c r="E141" s="61" t="s">
        <v>306</v>
      </c>
      <c r="F141" s="61"/>
      <c r="G141" s="61" t="s">
        <v>307</v>
      </c>
      <c r="H141" s="61" t="s">
        <v>307</v>
      </c>
      <c r="I141" s="61"/>
      <c r="J141" s="61"/>
      <c r="K141" s="61" t="s">
        <v>307</v>
      </c>
      <c r="L141" s="61" t="s">
        <v>307</v>
      </c>
      <c r="M141" s="61"/>
      <c r="N141" s="61"/>
      <c r="O141" s="61"/>
      <c r="P141" s="61" t="s">
        <v>307</v>
      </c>
      <c r="Q141" s="61"/>
      <c r="R141" s="61" t="s">
        <v>307</v>
      </c>
      <c r="S141" s="61" t="s">
        <v>307</v>
      </c>
      <c r="T141" s="61" t="s">
        <v>307</v>
      </c>
      <c r="U141" s="61" t="s">
        <v>307</v>
      </c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 t="s">
        <v>307</v>
      </c>
      <c r="AG141" s="61" t="s">
        <v>307</v>
      </c>
      <c r="AH141" s="37"/>
      <c r="AI141" s="61"/>
      <c r="AJ141" s="61"/>
      <c r="AK141" s="61"/>
      <c r="AL141" s="61"/>
      <c r="AM141" s="61" t="s">
        <v>306</v>
      </c>
      <c r="AN141" s="61" t="s">
        <v>306</v>
      </c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 t="s">
        <v>307</v>
      </c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2">
        <f t="shared" si="1"/>
        <v>12</v>
      </c>
      <c r="CP141" s="56">
        <f t="shared" si="0"/>
        <v>86</v>
      </c>
      <c r="CQ141" s="37"/>
      <c r="CR141" s="37"/>
      <c r="CS141" s="37"/>
      <c r="CT141" s="37"/>
      <c r="CU141" s="37"/>
      <c r="CV141" s="37"/>
      <c r="CW141" s="37"/>
    </row>
    <row r="142" spans="1:101" ht="14" x14ac:dyDescent="0.25">
      <c r="A142" s="80">
        <v>133</v>
      </c>
      <c r="B142" s="80" t="s">
        <v>270</v>
      </c>
      <c r="C142" s="80">
        <v>32286</v>
      </c>
      <c r="D142" s="81" t="s">
        <v>271</v>
      </c>
      <c r="E142" s="61" t="s">
        <v>306</v>
      </c>
      <c r="F142" s="61"/>
      <c r="G142" s="61" t="s">
        <v>306</v>
      </c>
      <c r="H142" s="61" t="s">
        <v>306</v>
      </c>
      <c r="I142" s="61"/>
      <c r="J142" s="61"/>
      <c r="K142" s="61" t="s">
        <v>306</v>
      </c>
      <c r="L142" s="61" t="s">
        <v>306</v>
      </c>
      <c r="M142" s="61"/>
      <c r="N142" s="61"/>
      <c r="O142" s="61"/>
      <c r="P142" s="61" t="s">
        <v>306</v>
      </c>
      <c r="Q142" s="61"/>
      <c r="R142" s="61" t="s">
        <v>306</v>
      </c>
      <c r="S142" s="61" t="s">
        <v>306</v>
      </c>
      <c r="T142" s="61" t="s">
        <v>306</v>
      </c>
      <c r="U142" s="61" t="s">
        <v>306</v>
      </c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 t="s">
        <v>306</v>
      </c>
      <c r="AG142" s="61" t="s">
        <v>306</v>
      </c>
      <c r="AH142" s="37"/>
      <c r="AI142" s="61"/>
      <c r="AJ142" s="61"/>
      <c r="AK142" s="61"/>
      <c r="AL142" s="61"/>
      <c r="AM142" s="61" t="s">
        <v>306</v>
      </c>
      <c r="AN142" s="61" t="s">
        <v>306</v>
      </c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 t="s">
        <v>306</v>
      </c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2">
        <f t="shared" si="1"/>
        <v>0</v>
      </c>
      <c r="CP142" s="56">
        <f t="shared" si="0"/>
        <v>0</v>
      </c>
      <c r="CQ142" s="37"/>
      <c r="CR142" s="37"/>
      <c r="CS142" s="37"/>
      <c r="CT142" s="37"/>
      <c r="CU142" s="37"/>
      <c r="CV142" s="37"/>
      <c r="CW142" s="37"/>
    </row>
    <row r="143" spans="1:101" ht="14" x14ac:dyDescent="0.25">
      <c r="A143" s="80">
        <v>134</v>
      </c>
      <c r="B143" s="80" t="s">
        <v>272</v>
      </c>
      <c r="C143" s="80">
        <v>32287</v>
      </c>
      <c r="D143" s="81" t="s">
        <v>273</v>
      </c>
      <c r="E143" s="61" t="s">
        <v>306</v>
      </c>
      <c r="F143" s="61"/>
      <c r="G143" s="61" t="s">
        <v>306</v>
      </c>
      <c r="H143" s="61" t="s">
        <v>306</v>
      </c>
      <c r="I143" s="61"/>
      <c r="J143" s="61"/>
      <c r="K143" s="61" t="s">
        <v>306</v>
      </c>
      <c r="L143" s="61" t="s">
        <v>306</v>
      </c>
      <c r="M143" s="61"/>
      <c r="N143" s="61"/>
      <c r="O143" s="61"/>
      <c r="P143" s="61" t="s">
        <v>306</v>
      </c>
      <c r="Q143" s="61"/>
      <c r="R143" s="61" t="s">
        <v>306</v>
      </c>
      <c r="S143" s="61" t="s">
        <v>306</v>
      </c>
      <c r="T143" s="61" t="s">
        <v>306</v>
      </c>
      <c r="U143" s="61" t="s">
        <v>306</v>
      </c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 t="s">
        <v>306</v>
      </c>
      <c r="AG143" s="61" t="s">
        <v>306</v>
      </c>
      <c r="AH143" s="37"/>
      <c r="AI143" s="61"/>
      <c r="AJ143" s="61"/>
      <c r="AK143" s="61"/>
      <c r="AL143" s="61"/>
      <c r="AM143" s="61" t="s">
        <v>306</v>
      </c>
      <c r="AN143" s="61" t="s">
        <v>306</v>
      </c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 t="s">
        <v>306</v>
      </c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2">
        <f t="shared" si="1"/>
        <v>0</v>
      </c>
      <c r="CP143" s="56">
        <f t="shared" si="0"/>
        <v>0</v>
      </c>
      <c r="CQ143" s="37"/>
      <c r="CR143" s="37"/>
      <c r="CS143" s="37"/>
      <c r="CT143" s="37"/>
      <c r="CU143" s="37"/>
      <c r="CV143" s="37"/>
      <c r="CW143" s="37"/>
    </row>
    <row r="144" spans="1:101" ht="14" x14ac:dyDescent="0.25">
      <c r="A144" s="80">
        <v>135</v>
      </c>
      <c r="B144" s="80" t="s">
        <v>274</v>
      </c>
      <c r="C144" s="80">
        <v>32657</v>
      </c>
      <c r="D144" s="81" t="s">
        <v>275</v>
      </c>
      <c r="E144" s="61" t="s">
        <v>307</v>
      </c>
      <c r="F144" s="61"/>
      <c r="G144" s="61" t="s">
        <v>307</v>
      </c>
      <c r="H144" s="61" t="s">
        <v>306</v>
      </c>
      <c r="I144" s="61"/>
      <c r="J144" s="61"/>
      <c r="K144" s="61" t="s">
        <v>307</v>
      </c>
      <c r="L144" s="61" t="s">
        <v>307</v>
      </c>
      <c r="M144" s="61"/>
      <c r="N144" s="61"/>
      <c r="O144" s="61"/>
      <c r="P144" s="61" t="s">
        <v>306</v>
      </c>
      <c r="Q144" s="61"/>
      <c r="R144" s="61" t="s">
        <v>306</v>
      </c>
      <c r="S144" s="61" t="s">
        <v>306</v>
      </c>
      <c r="T144" s="61" t="s">
        <v>307</v>
      </c>
      <c r="U144" s="61" t="s">
        <v>307</v>
      </c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 t="s">
        <v>306</v>
      </c>
      <c r="AG144" s="61" t="s">
        <v>306</v>
      </c>
      <c r="AH144" s="37"/>
      <c r="AI144" s="61"/>
      <c r="AJ144" s="61"/>
      <c r="AK144" s="61"/>
      <c r="AL144" s="61"/>
      <c r="AM144" s="61" t="s">
        <v>307</v>
      </c>
      <c r="AN144" s="61" t="s">
        <v>307</v>
      </c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 t="s">
        <v>307</v>
      </c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2">
        <f t="shared" si="1"/>
        <v>9</v>
      </c>
      <c r="CP144" s="56">
        <f t="shared" si="0"/>
        <v>64</v>
      </c>
      <c r="CQ144" s="37"/>
      <c r="CR144" s="37"/>
      <c r="CS144" s="37"/>
      <c r="CT144" s="37"/>
      <c r="CU144" s="37"/>
      <c r="CV144" s="37"/>
      <c r="CW144" s="37"/>
    </row>
    <row r="145" spans="1:101" ht="14" x14ac:dyDescent="0.25">
      <c r="A145" s="80">
        <v>136</v>
      </c>
      <c r="B145" s="80" t="s">
        <v>276</v>
      </c>
      <c r="C145" s="80">
        <v>32062</v>
      </c>
      <c r="D145" s="81" t="s">
        <v>277</v>
      </c>
      <c r="E145" s="61" t="s">
        <v>306</v>
      </c>
      <c r="F145" s="61"/>
      <c r="G145" s="61" t="s">
        <v>306</v>
      </c>
      <c r="H145" s="61" t="s">
        <v>306</v>
      </c>
      <c r="I145" s="61"/>
      <c r="J145" s="61"/>
      <c r="K145" s="61" t="s">
        <v>306</v>
      </c>
      <c r="L145" s="61" t="s">
        <v>306</v>
      </c>
      <c r="M145" s="61"/>
      <c r="N145" s="61"/>
      <c r="O145" s="61"/>
      <c r="P145" s="61" t="s">
        <v>306</v>
      </c>
      <c r="Q145" s="61"/>
      <c r="R145" s="61" t="s">
        <v>306</v>
      </c>
      <c r="S145" s="61" t="s">
        <v>306</v>
      </c>
      <c r="T145" s="61" t="s">
        <v>306</v>
      </c>
      <c r="U145" s="61" t="s">
        <v>306</v>
      </c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 t="s">
        <v>306</v>
      </c>
      <c r="AG145" s="61" t="s">
        <v>306</v>
      </c>
      <c r="AH145" s="61"/>
      <c r="AI145" s="61"/>
      <c r="AJ145" s="61"/>
      <c r="AK145" s="61"/>
      <c r="AL145" s="61"/>
      <c r="AM145" s="61" t="s">
        <v>306</v>
      </c>
      <c r="AN145" s="61" t="s">
        <v>306</v>
      </c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 t="s">
        <v>306</v>
      </c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2">
        <f t="shared" si="1"/>
        <v>0</v>
      </c>
      <c r="CP145" s="56">
        <f t="shared" si="0"/>
        <v>0</v>
      </c>
      <c r="CQ145" s="37"/>
      <c r="CR145" s="37"/>
      <c r="CS145" s="37"/>
      <c r="CT145" s="37"/>
      <c r="CU145" s="37"/>
      <c r="CV145" s="37"/>
      <c r="CW145" s="37"/>
    </row>
    <row r="146" spans="1:101" ht="12.5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61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61" t="s">
        <v>306</v>
      </c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</row>
    <row r="147" spans="1:101" ht="12.5" x14ac:dyDescent="0.25">
      <c r="A147" s="37"/>
      <c r="B147" s="37"/>
      <c r="C147" s="37"/>
      <c r="D147" s="37"/>
      <c r="E147" s="8">
        <f t="shared" ref="E147:J147" si="2">COUNTIF(K10:K145,"1")</f>
        <v>0</v>
      </c>
      <c r="F147" s="8">
        <f t="shared" si="2"/>
        <v>0</v>
      </c>
      <c r="G147" s="8">
        <f t="shared" si="2"/>
        <v>0</v>
      </c>
      <c r="H147" s="8">
        <f t="shared" si="2"/>
        <v>0</v>
      </c>
      <c r="I147" s="8">
        <f t="shared" si="2"/>
        <v>0</v>
      </c>
      <c r="J147" s="8">
        <f t="shared" si="2"/>
        <v>0</v>
      </c>
      <c r="K147" s="8">
        <f t="shared" ref="K147:AF147" si="3">COUNTIF(K10:K145,"1")</f>
        <v>0</v>
      </c>
      <c r="L147" s="8">
        <f t="shared" si="3"/>
        <v>0</v>
      </c>
      <c r="M147" s="8">
        <f t="shared" si="3"/>
        <v>0</v>
      </c>
      <c r="N147" s="8">
        <f t="shared" si="3"/>
        <v>0</v>
      </c>
      <c r="O147" s="8">
        <f t="shared" si="3"/>
        <v>0</v>
      </c>
      <c r="P147" s="8">
        <f t="shared" si="3"/>
        <v>0</v>
      </c>
      <c r="Q147" s="8">
        <f t="shared" si="3"/>
        <v>0</v>
      </c>
      <c r="R147" s="8">
        <f t="shared" si="3"/>
        <v>0</v>
      </c>
      <c r="S147" s="8">
        <f t="shared" si="3"/>
        <v>0</v>
      </c>
      <c r="T147" s="8">
        <f t="shared" si="3"/>
        <v>0</v>
      </c>
      <c r="U147" s="8">
        <f t="shared" si="3"/>
        <v>0</v>
      </c>
      <c r="V147" s="8">
        <f t="shared" si="3"/>
        <v>0</v>
      </c>
      <c r="W147" s="8">
        <f t="shared" si="3"/>
        <v>0</v>
      </c>
      <c r="X147" s="8">
        <f t="shared" si="3"/>
        <v>0</v>
      </c>
      <c r="Y147" s="8">
        <f t="shared" si="3"/>
        <v>0</v>
      </c>
      <c r="Z147" s="8">
        <f t="shared" si="3"/>
        <v>0</v>
      </c>
      <c r="AA147" s="8">
        <f t="shared" si="3"/>
        <v>0</v>
      </c>
      <c r="AB147" s="8">
        <f t="shared" si="3"/>
        <v>0</v>
      </c>
      <c r="AC147" s="8">
        <f t="shared" si="3"/>
        <v>0</v>
      </c>
      <c r="AD147" s="8">
        <f t="shared" si="3"/>
        <v>0</v>
      </c>
      <c r="AE147" s="8">
        <f t="shared" si="3"/>
        <v>0</v>
      </c>
      <c r="AF147" s="8">
        <f t="shared" si="3"/>
        <v>0</v>
      </c>
      <c r="AG147" s="37"/>
      <c r="AH147" s="8">
        <f>COUNTIF(AM10:AM145,"1")</f>
        <v>0</v>
      </c>
      <c r="AI147" s="8">
        <f t="shared" ref="AI147:AZ147" si="4">COUNTIF(AI10:AI145,"1")</f>
        <v>0</v>
      </c>
      <c r="AJ147" s="8">
        <f t="shared" si="4"/>
        <v>0</v>
      </c>
      <c r="AK147" s="8">
        <f t="shared" si="4"/>
        <v>0</v>
      </c>
      <c r="AL147" s="8">
        <f t="shared" si="4"/>
        <v>0</v>
      </c>
      <c r="AM147" s="8">
        <f t="shared" si="4"/>
        <v>0</v>
      </c>
      <c r="AN147" s="8">
        <f t="shared" si="4"/>
        <v>0</v>
      </c>
      <c r="AO147" s="8">
        <f t="shared" si="4"/>
        <v>0</v>
      </c>
      <c r="AP147" s="8">
        <f t="shared" si="4"/>
        <v>0</v>
      </c>
      <c r="AQ147" s="8">
        <f t="shared" si="4"/>
        <v>0</v>
      </c>
      <c r="AR147" s="8">
        <f t="shared" si="4"/>
        <v>0</v>
      </c>
      <c r="AS147" s="8">
        <f t="shared" si="4"/>
        <v>0</v>
      </c>
      <c r="AT147" s="8">
        <f t="shared" si="4"/>
        <v>0</v>
      </c>
      <c r="AU147" s="8">
        <f t="shared" si="4"/>
        <v>0</v>
      </c>
      <c r="AV147" s="8">
        <f t="shared" si="4"/>
        <v>0</v>
      </c>
      <c r="AW147" s="8">
        <f t="shared" si="4"/>
        <v>0</v>
      </c>
      <c r="AX147" s="8">
        <f t="shared" si="4"/>
        <v>0</v>
      </c>
      <c r="AY147" s="8">
        <f t="shared" si="4"/>
        <v>0</v>
      </c>
      <c r="AZ147" s="8">
        <f t="shared" si="4"/>
        <v>0</v>
      </c>
      <c r="BA147" s="61" t="s">
        <v>306</v>
      </c>
      <c r="BB147" s="8">
        <f t="shared" ref="BB147:CN147" si="5">COUNTIF(BB10:BB145,"1")</f>
        <v>0</v>
      </c>
      <c r="BC147" s="8">
        <f t="shared" si="5"/>
        <v>0</v>
      </c>
      <c r="BD147" s="8">
        <f t="shared" si="5"/>
        <v>0</v>
      </c>
      <c r="BE147" s="8">
        <f t="shared" si="5"/>
        <v>0</v>
      </c>
      <c r="BF147" s="8">
        <f t="shared" si="5"/>
        <v>0</v>
      </c>
      <c r="BG147" s="8">
        <f t="shared" si="5"/>
        <v>0</v>
      </c>
      <c r="BH147" s="8">
        <f t="shared" si="5"/>
        <v>0</v>
      </c>
      <c r="BI147" s="8">
        <f t="shared" si="5"/>
        <v>0</v>
      </c>
      <c r="BJ147" s="8">
        <f t="shared" si="5"/>
        <v>0</v>
      </c>
      <c r="BK147" s="8">
        <f t="shared" si="5"/>
        <v>0</v>
      </c>
      <c r="BL147" s="8">
        <f t="shared" si="5"/>
        <v>0</v>
      </c>
      <c r="BM147" s="8">
        <f t="shared" si="5"/>
        <v>0</v>
      </c>
      <c r="BN147" s="8">
        <f t="shared" si="5"/>
        <v>0</v>
      </c>
      <c r="BO147" s="8">
        <f t="shared" si="5"/>
        <v>0</v>
      </c>
      <c r="BP147" s="8">
        <f t="shared" si="5"/>
        <v>0</v>
      </c>
      <c r="BQ147" s="8">
        <f t="shared" si="5"/>
        <v>0</v>
      </c>
      <c r="BR147" s="8">
        <f t="shared" si="5"/>
        <v>0</v>
      </c>
      <c r="BS147" s="8">
        <f t="shared" si="5"/>
        <v>0</v>
      </c>
      <c r="BT147" s="8">
        <f t="shared" si="5"/>
        <v>0</v>
      </c>
      <c r="BU147" s="8">
        <f t="shared" si="5"/>
        <v>0</v>
      </c>
      <c r="BV147" s="8">
        <f t="shared" si="5"/>
        <v>0</v>
      </c>
      <c r="BW147" s="8">
        <f t="shared" si="5"/>
        <v>0</v>
      </c>
      <c r="BX147" s="8">
        <f t="shared" si="5"/>
        <v>0</v>
      </c>
      <c r="BY147" s="8">
        <f t="shared" si="5"/>
        <v>0</v>
      </c>
      <c r="BZ147" s="8">
        <f t="shared" si="5"/>
        <v>0</v>
      </c>
      <c r="CA147" s="8">
        <f t="shared" si="5"/>
        <v>0</v>
      </c>
      <c r="CB147" s="8">
        <f t="shared" si="5"/>
        <v>0</v>
      </c>
      <c r="CC147" s="8">
        <f t="shared" si="5"/>
        <v>0</v>
      </c>
      <c r="CD147" s="8">
        <f t="shared" si="5"/>
        <v>0</v>
      </c>
      <c r="CE147" s="8">
        <f t="shared" si="5"/>
        <v>0</v>
      </c>
      <c r="CF147" s="8">
        <f t="shared" si="5"/>
        <v>0</v>
      </c>
      <c r="CG147" s="8">
        <f t="shared" si="5"/>
        <v>0</v>
      </c>
      <c r="CH147" s="8">
        <f t="shared" si="5"/>
        <v>0</v>
      </c>
      <c r="CI147" s="8">
        <f t="shared" si="5"/>
        <v>0</v>
      </c>
      <c r="CJ147" s="8">
        <f t="shared" si="5"/>
        <v>0</v>
      </c>
      <c r="CK147" s="8">
        <f t="shared" si="5"/>
        <v>0</v>
      </c>
      <c r="CL147" s="8">
        <f t="shared" si="5"/>
        <v>0</v>
      </c>
      <c r="CM147" s="8">
        <f t="shared" si="5"/>
        <v>0</v>
      </c>
      <c r="CN147" s="8">
        <f t="shared" si="5"/>
        <v>0</v>
      </c>
      <c r="CO147" s="8"/>
      <c r="CP147" s="37"/>
      <c r="CQ147" s="37"/>
      <c r="CR147" s="37"/>
      <c r="CS147" s="37"/>
      <c r="CT147" s="37"/>
      <c r="CU147" s="37"/>
      <c r="CV147" s="37"/>
      <c r="CW147" s="37"/>
    </row>
    <row r="148" spans="1:101" ht="12.5" x14ac:dyDescent="0.25">
      <c r="A148" s="37"/>
      <c r="B148" s="37"/>
      <c r="C148" s="37"/>
      <c r="D148" s="37"/>
      <c r="E148" s="37"/>
      <c r="F148" s="37"/>
      <c r="G148" s="61">
        <v>0</v>
      </c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61" t="s">
        <v>306</v>
      </c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</row>
    <row r="149" spans="1:101" ht="12.5" x14ac:dyDescent="0.25">
      <c r="A149" s="37"/>
      <c r="B149" s="37"/>
      <c r="C149" s="37"/>
      <c r="D149" s="37"/>
      <c r="E149" s="37"/>
      <c r="F149" s="37"/>
      <c r="G149" s="61">
        <v>0</v>
      </c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61" t="s">
        <v>306</v>
      </c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</row>
    <row r="150" spans="1:101" ht="12.5" x14ac:dyDescent="0.25">
      <c r="A150" s="37"/>
      <c r="B150" s="37"/>
      <c r="C150" s="37"/>
      <c r="D150" s="37"/>
      <c r="E150" s="37"/>
      <c r="F150" s="37"/>
      <c r="G150" s="61">
        <v>0</v>
      </c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61" t="s">
        <v>306</v>
      </c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</row>
    <row r="151" spans="1:101" ht="12.5" x14ac:dyDescent="0.25">
      <c r="A151" s="37"/>
      <c r="B151" s="37"/>
      <c r="C151" s="37"/>
      <c r="D151" s="37"/>
      <c r="E151" s="37"/>
      <c r="F151" s="37"/>
      <c r="G151" s="61">
        <v>0</v>
      </c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61" t="s">
        <v>306</v>
      </c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</row>
    <row r="152" spans="1:101" ht="12.5" x14ac:dyDescent="0.25">
      <c r="A152" s="37"/>
      <c r="B152" s="37"/>
      <c r="C152" s="37"/>
      <c r="D152" s="37"/>
      <c r="E152" s="37"/>
      <c r="F152" s="37"/>
      <c r="G152" s="61">
        <v>0</v>
      </c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</row>
    <row r="153" spans="1:101" ht="12.5" x14ac:dyDescent="0.25">
      <c r="A153" s="37"/>
      <c r="B153" s="37"/>
      <c r="C153" s="37"/>
      <c r="D153" s="37"/>
      <c r="E153" s="37"/>
      <c r="F153" s="37"/>
      <c r="G153" s="61">
        <v>0</v>
      </c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</row>
    <row r="154" spans="1:101" ht="12.5" x14ac:dyDescent="0.25">
      <c r="A154" s="37"/>
      <c r="B154" s="37"/>
      <c r="C154" s="37"/>
      <c r="D154" s="37"/>
      <c r="E154" s="37"/>
      <c r="F154" s="37"/>
      <c r="G154" s="61">
        <v>0</v>
      </c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</row>
    <row r="155" spans="1:101" ht="12.5" x14ac:dyDescent="0.25">
      <c r="A155" s="37"/>
      <c r="B155" s="37"/>
      <c r="C155" s="37"/>
      <c r="D155" s="37"/>
      <c r="E155" s="37"/>
      <c r="F155" s="37"/>
      <c r="G155" s="61">
        <v>0</v>
      </c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</row>
    <row r="156" spans="1:101" ht="12.5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</row>
    <row r="157" spans="1:101" ht="12.5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</row>
    <row r="158" spans="1:101" ht="12.5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</row>
    <row r="159" spans="1:101" ht="12.5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</row>
    <row r="160" spans="1:101" ht="12.5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</row>
    <row r="161" spans="1:101" ht="12.5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</row>
    <row r="162" spans="1:101" ht="12.5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</row>
    <row r="163" spans="1:101" ht="12.5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</row>
    <row r="164" spans="1:101" ht="12.5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</row>
    <row r="165" spans="1:101" ht="12.5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</row>
    <row r="166" spans="1:101" ht="12.5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</row>
    <row r="167" spans="1:101" ht="12.5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</row>
    <row r="168" spans="1:101" ht="12.5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</row>
    <row r="169" spans="1:101" ht="12.5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</row>
    <row r="170" spans="1:101" ht="12.5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</row>
    <row r="171" spans="1:101" ht="12.5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</row>
    <row r="172" spans="1:101" ht="12.5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</row>
    <row r="173" spans="1:101" ht="12.5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</row>
    <row r="174" spans="1:101" ht="12.5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</row>
    <row r="175" spans="1:101" ht="12.5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</row>
    <row r="176" spans="1:101" ht="12.5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</row>
    <row r="177" spans="1:101" ht="12.5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</row>
    <row r="178" spans="1:101" ht="12.5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</row>
    <row r="179" spans="1:101" ht="12.5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</row>
    <row r="180" spans="1:101" ht="12.5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</row>
    <row r="181" spans="1:101" ht="12.5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/>
      <c r="CU181" s="37"/>
      <c r="CV181" s="37"/>
      <c r="CW181" s="37"/>
    </row>
    <row r="182" spans="1:101" ht="12.5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</row>
    <row r="183" spans="1:101" ht="12.5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</row>
    <row r="184" spans="1:101" ht="12.5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</row>
    <row r="185" spans="1:101" ht="12.5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/>
      <c r="CR185" s="37"/>
      <c r="CS185" s="37"/>
      <c r="CT185" s="37"/>
      <c r="CU185" s="37"/>
      <c r="CV185" s="37"/>
      <c r="CW185" s="37"/>
    </row>
    <row r="186" spans="1:101" ht="12.5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</row>
    <row r="187" spans="1:101" ht="12.5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  <c r="CI187" s="37"/>
      <c r="CJ187" s="37"/>
      <c r="CK187" s="37"/>
      <c r="CL187" s="37"/>
      <c r="CM187" s="37"/>
      <c r="CN187" s="37"/>
      <c r="CO187" s="37"/>
      <c r="CP187" s="37"/>
      <c r="CQ187" s="37"/>
      <c r="CR187" s="37"/>
      <c r="CS187" s="37"/>
      <c r="CT187" s="37"/>
      <c r="CU187" s="37"/>
      <c r="CV187" s="37"/>
      <c r="CW187" s="37"/>
    </row>
    <row r="188" spans="1:101" ht="12.5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/>
      <c r="CU188" s="37"/>
      <c r="CV188" s="37"/>
      <c r="CW188" s="37"/>
    </row>
    <row r="189" spans="1:101" ht="12.5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/>
      <c r="CV189" s="37"/>
      <c r="CW189" s="37"/>
    </row>
    <row r="190" spans="1:101" ht="12.5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/>
      <c r="CW190" s="37"/>
    </row>
    <row r="191" spans="1:101" ht="12.5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  <c r="CM191" s="37"/>
      <c r="CN191" s="37"/>
      <c r="CO191" s="37"/>
      <c r="CP191" s="37"/>
      <c r="CQ191" s="37"/>
      <c r="CR191" s="37"/>
      <c r="CS191" s="37"/>
      <c r="CT191" s="37"/>
      <c r="CU191" s="37"/>
      <c r="CV191" s="37"/>
      <c r="CW191" s="37"/>
    </row>
    <row r="192" spans="1:101" ht="12.5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  <c r="CI192" s="37"/>
      <c r="CJ192" s="37"/>
      <c r="CK192" s="37"/>
      <c r="CL192" s="37"/>
      <c r="CM192" s="37"/>
      <c r="CN192" s="37"/>
      <c r="CO192" s="37"/>
      <c r="CP192" s="37"/>
      <c r="CQ192" s="37"/>
      <c r="CR192" s="37"/>
      <c r="CS192" s="37"/>
      <c r="CT192" s="37"/>
      <c r="CU192" s="37"/>
      <c r="CV192" s="37"/>
      <c r="CW192" s="37"/>
    </row>
    <row r="193" spans="1:101" ht="12.5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  <c r="CI193" s="37"/>
      <c r="CJ193" s="37"/>
      <c r="CK193" s="37"/>
      <c r="CL193" s="37"/>
      <c r="CM193" s="37"/>
      <c r="CN193" s="37"/>
      <c r="CO193" s="37"/>
      <c r="CP193" s="37"/>
      <c r="CQ193" s="37"/>
      <c r="CR193" s="37"/>
      <c r="CS193" s="37"/>
      <c r="CT193" s="37"/>
      <c r="CU193" s="37"/>
      <c r="CV193" s="37"/>
      <c r="CW193" s="37"/>
    </row>
    <row r="194" spans="1:101" ht="12.5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  <c r="CI194" s="37"/>
      <c r="CJ194" s="37"/>
      <c r="CK194" s="37"/>
      <c r="CL194" s="37"/>
      <c r="CM194" s="37"/>
      <c r="CN194" s="37"/>
      <c r="CO194" s="37"/>
      <c r="CP194" s="37"/>
      <c r="CQ194" s="37"/>
      <c r="CR194" s="37"/>
      <c r="CS194" s="37"/>
      <c r="CT194" s="37"/>
      <c r="CU194" s="37"/>
      <c r="CV194" s="37"/>
      <c r="CW194" s="37"/>
    </row>
    <row r="195" spans="1:101" ht="12.5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  <c r="CI195" s="37"/>
      <c r="CJ195" s="37"/>
      <c r="CK195" s="37"/>
      <c r="CL195" s="37"/>
      <c r="CM195" s="37"/>
      <c r="CN195" s="37"/>
      <c r="CO195" s="37"/>
      <c r="CP195" s="37"/>
      <c r="CQ195" s="37"/>
      <c r="CR195" s="37"/>
      <c r="CS195" s="37"/>
      <c r="CT195" s="37"/>
      <c r="CU195" s="37"/>
      <c r="CV195" s="37"/>
      <c r="CW195" s="37"/>
    </row>
    <row r="196" spans="1:101" ht="12.5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</row>
    <row r="197" spans="1:101" ht="12.5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  <c r="CI197" s="37"/>
      <c r="CJ197" s="37"/>
      <c r="CK197" s="37"/>
      <c r="CL197" s="37"/>
      <c r="CM197" s="37"/>
      <c r="CN197" s="37"/>
      <c r="CO197" s="37"/>
      <c r="CP197" s="37"/>
      <c r="CQ197" s="37"/>
      <c r="CR197" s="37"/>
      <c r="CS197" s="37"/>
      <c r="CT197" s="37"/>
      <c r="CU197" s="37"/>
      <c r="CV197" s="37"/>
      <c r="CW197" s="37"/>
    </row>
    <row r="198" spans="1:101" ht="12.5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  <c r="CI198" s="37"/>
      <c r="CJ198" s="37"/>
      <c r="CK198" s="37"/>
      <c r="CL198" s="37"/>
      <c r="CM198" s="37"/>
      <c r="CN198" s="37"/>
      <c r="CO198" s="37"/>
      <c r="CP198" s="37"/>
      <c r="CQ198" s="37"/>
      <c r="CR198" s="37"/>
      <c r="CS198" s="37"/>
      <c r="CT198" s="37"/>
      <c r="CU198" s="37"/>
      <c r="CV198" s="37"/>
      <c r="CW198" s="37"/>
    </row>
    <row r="199" spans="1:101" ht="12.5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  <c r="CG199" s="37"/>
      <c r="CH199" s="37"/>
      <c r="CI199" s="37"/>
      <c r="CJ199" s="37"/>
      <c r="CK199" s="37"/>
      <c r="CL199" s="37"/>
      <c r="CM199" s="37"/>
      <c r="CN199" s="37"/>
      <c r="CO199" s="37"/>
      <c r="CP199" s="37"/>
      <c r="CQ199" s="37"/>
      <c r="CR199" s="37"/>
      <c r="CS199" s="37"/>
      <c r="CT199" s="37"/>
      <c r="CU199" s="37"/>
      <c r="CV199" s="37"/>
      <c r="CW199" s="37"/>
    </row>
    <row r="200" spans="1:101" ht="12.5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  <c r="CG200" s="37"/>
      <c r="CH200" s="37"/>
      <c r="CI200" s="37"/>
      <c r="CJ200" s="37"/>
      <c r="CK200" s="37"/>
      <c r="CL200" s="37"/>
      <c r="CM200" s="37"/>
      <c r="CN200" s="37"/>
      <c r="CO200" s="37"/>
      <c r="CP200" s="37"/>
      <c r="CQ200" s="37"/>
      <c r="CR200" s="37"/>
      <c r="CS200" s="37"/>
      <c r="CT200" s="37"/>
      <c r="CU200" s="37"/>
      <c r="CV200" s="37"/>
      <c r="CW200" s="37"/>
    </row>
    <row r="201" spans="1:101" ht="12.5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  <c r="CG201" s="37"/>
      <c r="CH201" s="37"/>
      <c r="CI201" s="37"/>
      <c r="CJ201" s="37"/>
      <c r="CK201" s="37"/>
      <c r="CL201" s="37"/>
      <c r="CM201" s="37"/>
      <c r="CN201" s="37"/>
      <c r="CO201" s="37"/>
      <c r="CP201" s="37"/>
      <c r="CQ201" s="37"/>
      <c r="CR201" s="37"/>
      <c r="CS201" s="37"/>
      <c r="CT201" s="37"/>
      <c r="CU201" s="37"/>
      <c r="CV201" s="37"/>
      <c r="CW201" s="37"/>
    </row>
    <row r="202" spans="1:101" ht="12.5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  <c r="CI202" s="37"/>
      <c r="CJ202" s="37"/>
      <c r="CK202" s="37"/>
      <c r="CL202" s="37"/>
      <c r="CM202" s="37"/>
      <c r="CN202" s="37"/>
      <c r="CO202" s="37"/>
      <c r="CP202" s="37"/>
      <c r="CQ202" s="37"/>
      <c r="CR202" s="37"/>
      <c r="CS202" s="37"/>
      <c r="CT202" s="37"/>
      <c r="CU202" s="37"/>
      <c r="CV202" s="37"/>
      <c r="CW202" s="37"/>
    </row>
    <row r="203" spans="1:101" ht="12.5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  <c r="CG203" s="37"/>
      <c r="CH203" s="37"/>
      <c r="CI203" s="37"/>
      <c r="CJ203" s="37"/>
      <c r="CK203" s="37"/>
      <c r="CL203" s="37"/>
      <c r="CM203" s="37"/>
      <c r="CN203" s="37"/>
      <c r="CO203" s="37"/>
      <c r="CP203" s="37"/>
      <c r="CQ203" s="37"/>
      <c r="CR203" s="37"/>
      <c r="CS203" s="37"/>
      <c r="CT203" s="37"/>
      <c r="CU203" s="37"/>
      <c r="CV203" s="37"/>
      <c r="CW203" s="37"/>
    </row>
    <row r="204" spans="1:101" ht="12.5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  <c r="CI204" s="37"/>
      <c r="CJ204" s="37"/>
      <c r="CK204" s="37"/>
      <c r="CL204" s="37"/>
      <c r="CM204" s="37"/>
      <c r="CN204" s="37"/>
      <c r="CO204" s="37"/>
      <c r="CP204" s="37"/>
      <c r="CQ204" s="37"/>
      <c r="CR204" s="37"/>
      <c r="CS204" s="37"/>
      <c r="CT204" s="37"/>
      <c r="CU204" s="37"/>
      <c r="CV204" s="37"/>
      <c r="CW204" s="37"/>
    </row>
    <row r="205" spans="1:101" ht="12.5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  <c r="CI205" s="37"/>
      <c r="CJ205" s="37"/>
      <c r="CK205" s="37"/>
      <c r="CL205" s="37"/>
      <c r="CM205" s="37"/>
      <c r="CN205" s="37"/>
      <c r="CO205" s="37"/>
      <c r="CP205" s="37"/>
      <c r="CQ205" s="37"/>
      <c r="CR205" s="37"/>
      <c r="CS205" s="37"/>
      <c r="CT205" s="37"/>
      <c r="CU205" s="37"/>
      <c r="CV205" s="37"/>
      <c r="CW205" s="37"/>
    </row>
    <row r="206" spans="1:101" ht="12.5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  <c r="CI206" s="37"/>
      <c r="CJ206" s="37"/>
      <c r="CK206" s="37"/>
      <c r="CL206" s="37"/>
      <c r="CM206" s="37"/>
      <c r="CN206" s="37"/>
      <c r="CO206" s="37"/>
      <c r="CP206" s="37"/>
      <c r="CQ206" s="37"/>
      <c r="CR206" s="37"/>
      <c r="CS206" s="37"/>
      <c r="CT206" s="37"/>
      <c r="CU206" s="37"/>
      <c r="CV206" s="37"/>
      <c r="CW206" s="37"/>
    </row>
    <row r="207" spans="1:101" ht="12.5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  <c r="CG207" s="37"/>
      <c r="CH207" s="37"/>
      <c r="CI207" s="37"/>
      <c r="CJ207" s="37"/>
      <c r="CK207" s="37"/>
      <c r="CL207" s="37"/>
      <c r="CM207" s="37"/>
      <c r="CN207" s="37"/>
      <c r="CO207" s="37"/>
      <c r="CP207" s="37"/>
      <c r="CQ207" s="37"/>
      <c r="CR207" s="37"/>
      <c r="CS207" s="37"/>
      <c r="CT207" s="37"/>
      <c r="CU207" s="37"/>
      <c r="CV207" s="37"/>
      <c r="CW207" s="37"/>
    </row>
    <row r="208" spans="1:101" ht="12.5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  <c r="CI208" s="37"/>
      <c r="CJ208" s="37"/>
      <c r="CK208" s="37"/>
      <c r="CL208" s="37"/>
      <c r="CM208" s="37"/>
      <c r="CN208" s="37"/>
      <c r="CO208" s="37"/>
      <c r="CP208" s="37"/>
      <c r="CQ208" s="37"/>
      <c r="CR208" s="37"/>
      <c r="CS208" s="37"/>
      <c r="CT208" s="37"/>
      <c r="CU208" s="37"/>
      <c r="CV208" s="37"/>
      <c r="CW208" s="37"/>
    </row>
    <row r="209" spans="1:101" ht="12.5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  <c r="CG209" s="37"/>
      <c r="CH209" s="37"/>
      <c r="CI209" s="37"/>
      <c r="CJ209" s="37"/>
      <c r="CK209" s="37"/>
      <c r="CL209" s="37"/>
      <c r="CM209" s="37"/>
      <c r="CN209" s="37"/>
      <c r="CO209" s="37"/>
      <c r="CP209" s="37"/>
      <c r="CQ209" s="37"/>
      <c r="CR209" s="37"/>
      <c r="CS209" s="37"/>
      <c r="CT209" s="37"/>
      <c r="CU209" s="37"/>
      <c r="CV209" s="37"/>
      <c r="CW209" s="37"/>
    </row>
    <row r="210" spans="1:101" ht="12.5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  <c r="CG210" s="37"/>
      <c r="CH210" s="37"/>
      <c r="CI210" s="37"/>
      <c r="CJ210" s="37"/>
      <c r="CK210" s="37"/>
      <c r="CL210" s="37"/>
      <c r="CM210" s="37"/>
      <c r="CN210" s="37"/>
      <c r="CO210" s="37"/>
      <c r="CP210" s="37"/>
      <c r="CQ210" s="37"/>
      <c r="CR210" s="37"/>
      <c r="CS210" s="37"/>
      <c r="CT210" s="37"/>
      <c r="CU210" s="37"/>
      <c r="CV210" s="37"/>
      <c r="CW210" s="37"/>
    </row>
    <row r="211" spans="1:101" ht="12.5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  <c r="CG211" s="37"/>
      <c r="CH211" s="37"/>
      <c r="CI211" s="37"/>
      <c r="CJ211" s="37"/>
      <c r="CK211" s="37"/>
      <c r="CL211" s="37"/>
      <c r="CM211" s="37"/>
      <c r="CN211" s="37"/>
      <c r="CO211" s="37"/>
      <c r="CP211" s="37"/>
      <c r="CQ211" s="37"/>
      <c r="CR211" s="37"/>
      <c r="CS211" s="37"/>
      <c r="CT211" s="37"/>
      <c r="CU211" s="37"/>
      <c r="CV211" s="37"/>
      <c r="CW211" s="37"/>
    </row>
    <row r="212" spans="1:101" ht="12.5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7"/>
      <c r="CH212" s="37"/>
      <c r="CI212" s="37"/>
      <c r="CJ212" s="37"/>
      <c r="CK212" s="37"/>
      <c r="CL212" s="37"/>
      <c r="CM212" s="37"/>
      <c r="CN212" s="37"/>
      <c r="CO212" s="37"/>
      <c r="CP212" s="37"/>
      <c r="CQ212" s="37"/>
      <c r="CR212" s="37"/>
      <c r="CS212" s="37"/>
      <c r="CT212" s="37"/>
      <c r="CU212" s="37"/>
      <c r="CV212" s="37"/>
      <c r="CW212" s="37"/>
    </row>
    <row r="213" spans="1:101" ht="12.5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  <c r="CG213" s="37"/>
      <c r="CH213" s="37"/>
      <c r="CI213" s="37"/>
      <c r="CJ213" s="37"/>
      <c r="CK213" s="37"/>
      <c r="CL213" s="37"/>
      <c r="CM213" s="37"/>
      <c r="CN213" s="37"/>
      <c r="CO213" s="37"/>
      <c r="CP213" s="37"/>
      <c r="CQ213" s="37"/>
      <c r="CR213" s="37"/>
      <c r="CS213" s="37"/>
      <c r="CT213" s="37"/>
      <c r="CU213" s="37"/>
      <c r="CV213" s="37"/>
      <c r="CW213" s="37"/>
    </row>
    <row r="214" spans="1:101" ht="12.5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  <c r="CI214" s="37"/>
      <c r="CJ214" s="37"/>
      <c r="CK214" s="37"/>
      <c r="CL214" s="37"/>
      <c r="CM214" s="37"/>
      <c r="CN214" s="37"/>
      <c r="CO214" s="37"/>
      <c r="CP214" s="37"/>
      <c r="CQ214" s="37"/>
      <c r="CR214" s="37"/>
      <c r="CS214" s="37"/>
      <c r="CT214" s="37"/>
      <c r="CU214" s="37"/>
      <c r="CV214" s="37"/>
      <c r="CW214" s="37"/>
    </row>
    <row r="215" spans="1:101" ht="12.5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  <c r="CG215" s="37"/>
      <c r="CH215" s="37"/>
      <c r="CI215" s="37"/>
      <c r="CJ215" s="37"/>
      <c r="CK215" s="37"/>
      <c r="CL215" s="37"/>
      <c r="CM215" s="37"/>
      <c r="CN215" s="37"/>
      <c r="CO215" s="37"/>
      <c r="CP215" s="37"/>
      <c r="CQ215" s="37"/>
      <c r="CR215" s="37"/>
      <c r="CS215" s="37"/>
      <c r="CT215" s="37"/>
      <c r="CU215" s="37"/>
      <c r="CV215" s="37"/>
      <c r="CW215" s="37"/>
    </row>
    <row r="216" spans="1:101" ht="12.5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  <c r="CI216" s="37"/>
      <c r="CJ216" s="37"/>
      <c r="CK216" s="37"/>
      <c r="CL216" s="37"/>
      <c r="CM216" s="37"/>
      <c r="CN216" s="37"/>
      <c r="CO216" s="37"/>
      <c r="CP216" s="37"/>
      <c r="CQ216" s="37"/>
      <c r="CR216" s="37"/>
      <c r="CS216" s="37"/>
      <c r="CT216" s="37"/>
      <c r="CU216" s="37"/>
      <c r="CV216" s="37"/>
      <c r="CW216" s="37"/>
    </row>
    <row r="217" spans="1:101" ht="12.5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  <c r="CI217" s="37"/>
      <c r="CJ217" s="37"/>
      <c r="CK217" s="37"/>
      <c r="CL217" s="37"/>
      <c r="CM217" s="37"/>
      <c r="CN217" s="37"/>
      <c r="CO217" s="37"/>
      <c r="CP217" s="37"/>
      <c r="CQ217" s="37"/>
      <c r="CR217" s="37"/>
      <c r="CS217" s="37"/>
      <c r="CT217" s="37"/>
      <c r="CU217" s="37"/>
      <c r="CV217" s="37"/>
      <c r="CW217" s="37"/>
    </row>
    <row r="218" spans="1:101" ht="12.5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  <c r="CI218" s="37"/>
      <c r="CJ218" s="37"/>
      <c r="CK218" s="37"/>
      <c r="CL218" s="37"/>
      <c r="CM218" s="37"/>
      <c r="CN218" s="37"/>
      <c r="CO218" s="37"/>
      <c r="CP218" s="37"/>
      <c r="CQ218" s="37"/>
      <c r="CR218" s="37"/>
      <c r="CS218" s="37"/>
      <c r="CT218" s="37"/>
      <c r="CU218" s="37"/>
      <c r="CV218" s="37"/>
      <c r="CW218" s="37"/>
    </row>
    <row r="219" spans="1:101" ht="12.5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</row>
    <row r="220" spans="1:101" ht="12.5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  <c r="CI220" s="37"/>
      <c r="CJ220" s="37"/>
      <c r="CK220" s="37"/>
      <c r="CL220" s="37"/>
      <c r="CM220" s="37"/>
      <c r="CN220" s="37"/>
      <c r="CO220" s="37"/>
      <c r="CP220" s="37"/>
      <c r="CQ220" s="37"/>
      <c r="CR220" s="37"/>
      <c r="CS220" s="37"/>
      <c r="CT220" s="37"/>
      <c r="CU220" s="37"/>
      <c r="CV220" s="37"/>
      <c r="CW220" s="37"/>
    </row>
    <row r="221" spans="1:101" ht="12.5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  <c r="CI221" s="37"/>
      <c r="CJ221" s="37"/>
      <c r="CK221" s="37"/>
      <c r="CL221" s="37"/>
      <c r="CM221" s="37"/>
      <c r="CN221" s="37"/>
      <c r="CO221" s="37"/>
      <c r="CP221" s="37"/>
      <c r="CQ221" s="37"/>
      <c r="CR221" s="37"/>
      <c r="CS221" s="37"/>
      <c r="CT221" s="37"/>
      <c r="CU221" s="37"/>
      <c r="CV221" s="37"/>
      <c r="CW221" s="37"/>
    </row>
    <row r="222" spans="1:101" ht="12.5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</row>
    <row r="223" spans="1:101" ht="12.5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  <c r="CI223" s="37"/>
      <c r="CJ223" s="37"/>
      <c r="CK223" s="37"/>
      <c r="CL223" s="37"/>
      <c r="CM223" s="37"/>
      <c r="CN223" s="37"/>
      <c r="CO223" s="37"/>
      <c r="CP223" s="37"/>
      <c r="CQ223" s="37"/>
      <c r="CR223" s="37"/>
      <c r="CS223" s="37"/>
      <c r="CT223" s="37"/>
      <c r="CU223" s="37"/>
      <c r="CV223" s="37"/>
      <c r="CW223" s="37"/>
    </row>
    <row r="224" spans="1:101" ht="12.5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  <c r="CI224" s="37"/>
      <c r="CJ224" s="37"/>
      <c r="CK224" s="37"/>
      <c r="CL224" s="37"/>
      <c r="CM224" s="37"/>
      <c r="CN224" s="37"/>
      <c r="CO224" s="37"/>
      <c r="CP224" s="37"/>
      <c r="CQ224" s="37"/>
      <c r="CR224" s="37"/>
      <c r="CS224" s="37"/>
      <c r="CT224" s="37"/>
      <c r="CU224" s="37"/>
      <c r="CV224" s="37"/>
      <c r="CW224" s="37"/>
    </row>
    <row r="225" spans="1:101" ht="12.5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  <c r="CI225" s="37"/>
      <c r="CJ225" s="37"/>
      <c r="CK225" s="37"/>
      <c r="CL225" s="37"/>
      <c r="CM225" s="37"/>
      <c r="CN225" s="37"/>
      <c r="CO225" s="37"/>
      <c r="CP225" s="37"/>
      <c r="CQ225" s="37"/>
      <c r="CR225" s="37"/>
      <c r="CS225" s="37"/>
      <c r="CT225" s="37"/>
      <c r="CU225" s="37"/>
      <c r="CV225" s="37"/>
      <c r="CW225" s="37"/>
    </row>
    <row r="226" spans="1:101" ht="12.5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  <c r="CI226" s="37"/>
      <c r="CJ226" s="37"/>
      <c r="CK226" s="37"/>
      <c r="CL226" s="37"/>
      <c r="CM226" s="37"/>
      <c r="CN226" s="37"/>
      <c r="CO226" s="37"/>
      <c r="CP226" s="37"/>
      <c r="CQ226" s="37"/>
      <c r="CR226" s="37"/>
      <c r="CS226" s="37"/>
      <c r="CT226" s="37"/>
      <c r="CU226" s="37"/>
      <c r="CV226" s="37"/>
      <c r="CW226" s="37"/>
    </row>
    <row r="227" spans="1:101" ht="12.5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  <c r="CI227" s="37"/>
      <c r="CJ227" s="37"/>
      <c r="CK227" s="37"/>
      <c r="CL227" s="37"/>
      <c r="CM227" s="37"/>
      <c r="CN227" s="37"/>
      <c r="CO227" s="37"/>
      <c r="CP227" s="37"/>
      <c r="CQ227" s="37"/>
      <c r="CR227" s="37"/>
      <c r="CS227" s="37"/>
      <c r="CT227" s="37"/>
      <c r="CU227" s="37"/>
      <c r="CV227" s="37"/>
      <c r="CW227" s="37"/>
    </row>
    <row r="228" spans="1:101" ht="12.5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  <c r="CG228" s="37"/>
      <c r="CH228" s="37"/>
      <c r="CI228" s="37"/>
      <c r="CJ228" s="37"/>
      <c r="CK228" s="37"/>
      <c r="CL228" s="37"/>
      <c r="CM228" s="37"/>
      <c r="CN228" s="37"/>
      <c r="CO228" s="37"/>
      <c r="CP228" s="37"/>
      <c r="CQ228" s="37"/>
      <c r="CR228" s="37"/>
      <c r="CS228" s="37"/>
      <c r="CT228" s="37"/>
      <c r="CU228" s="37"/>
      <c r="CV228" s="37"/>
      <c r="CW228" s="37"/>
    </row>
    <row r="229" spans="1:101" ht="12.5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  <c r="CG229" s="37"/>
      <c r="CH229" s="37"/>
      <c r="CI229" s="37"/>
      <c r="CJ229" s="37"/>
      <c r="CK229" s="37"/>
      <c r="CL229" s="37"/>
      <c r="CM229" s="37"/>
      <c r="CN229" s="37"/>
      <c r="CO229" s="37"/>
      <c r="CP229" s="37"/>
      <c r="CQ229" s="37"/>
      <c r="CR229" s="37"/>
      <c r="CS229" s="37"/>
      <c r="CT229" s="37"/>
      <c r="CU229" s="37"/>
      <c r="CV229" s="37"/>
      <c r="CW229" s="37"/>
    </row>
    <row r="230" spans="1:101" ht="12.5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  <c r="CG230" s="37"/>
      <c r="CH230" s="37"/>
      <c r="CI230" s="37"/>
      <c r="CJ230" s="37"/>
      <c r="CK230" s="37"/>
      <c r="CL230" s="37"/>
      <c r="CM230" s="37"/>
      <c r="CN230" s="37"/>
      <c r="CO230" s="37"/>
      <c r="CP230" s="37"/>
      <c r="CQ230" s="37"/>
      <c r="CR230" s="37"/>
      <c r="CS230" s="37"/>
      <c r="CT230" s="37"/>
      <c r="CU230" s="37"/>
      <c r="CV230" s="37"/>
      <c r="CW230" s="37"/>
    </row>
    <row r="231" spans="1:101" ht="12.5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  <c r="CG231" s="37"/>
      <c r="CH231" s="37"/>
      <c r="CI231" s="37"/>
      <c r="CJ231" s="37"/>
      <c r="CK231" s="37"/>
      <c r="CL231" s="37"/>
      <c r="CM231" s="37"/>
      <c r="CN231" s="37"/>
      <c r="CO231" s="37"/>
      <c r="CP231" s="37"/>
      <c r="CQ231" s="37"/>
      <c r="CR231" s="37"/>
      <c r="CS231" s="37"/>
      <c r="CT231" s="37"/>
      <c r="CU231" s="37"/>
      <c r="CV231" s="37"/>
      <c r="CW231" s="37"/>
    </row>
    <row r="232" spans="1:101" ht="12.5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7"/>
      <c r="CH232" s="37"/>
      <c r="CI232" s="37"/>
      <c r="CJ232" s="37"/>
      <c r="CK232" s="37"/>
      <c r="CL232" s="37"/>
      <c r="CM232" s="37"/>
      <c r="CN232" s="37"/>
      <c r="CO232" s="37"/>
      <c r="CP232" s="37"/>
      <c r="CQ232" s="37"/>
      <c r="CR232" s="37"/>
      <c r="CS232" s="37"/>
      <c r="CT232" s="37"/>
      <c r="CU232" s="37"/>
      <c r="CV232" s="37"/>
      <c r="CW232" s="37"/>
    </row>
    <row r="233" spans="1:101" ht="12.5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  <c r="CG233" s="37"/>
      <c r="CH233" s="37"/>
      <c r="CI233" s="37"/>
      <c r="CJ233" s="37"/>
      <c r="CK233" s="37"/>
      <c r="CL233" s="37"/>
      <c r="CM233" s="37"/>
      <c r="CN233" s="37"/>
      <c r="CO233" s="37"/>
      <c r="CP233" s="37"/>
      <c r="CQ233" s="37"/>
      <c r="CR233" s="37"/>
      <c r="CS233" s="37"/>
      <c r="CT233" s="37"/>
      <c r="CU233" s="37"/>
      <c r="CV233" s="37"/>
      <c r="CW233" s="37"/>
    </row>
    <row r="234" spans="1:101" ht="12.5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  <c r="CG234" s="37"/>
      <c r="CH234" s="37"/>
      <c r="CI234" s="37"/>
      <c r="CJ234" s="37"/>
      <c r="CK234" s="37"/>
      <c r="CL234" s="37"/>
      <c r="CM234" s="37"/>
      <c r="CN234" s="37"/>
      <c r="CO234" s="37"/>
      <c r="CP234" s="37"/>
      <c r="CQ234" s="37"/>
      <c r="CR234" s="37"/>
      <c r="CS234" s="37"/>
      <c r="CT234" s="37"/>
      <c r="CU234" s="37"/>
      <c r="CV234" s="37"/>
      <c r="CW234" s="37"/>
    </row>
    <row r="235" spans="1:101" ht="12.5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  <c r="CG235" s="37"/>
      <c r="CH235" s="37"/>
      <c r="CI235" s="37"/>
      <c r="CJ235" s="37"/>
      <c r="CK235" s="37"/>
      <c r="CL235" s="37"/>
      <c r="CM235" s="37"/>
      <c r="CN235" s="37"/>
      <c r="CO235" s="37"/>
      <c r="CP235" s="37"/>
      <c r="CQ235" s="37"/>
      <c r="CR235" s="37"/>
      <c r="CS235" s="37"/>
      <c r="CT235" s="37"/>
      <c r="CU235" s="37"/>
      <c r="CV235" s="37"/>
      <c r="CW235" s="37"/>
    </row>
    <row r="236" spans="1:101" ht="12.5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  <c r="CG236" s="37"/>
      <c r="CH236" s="37"/>
      <c r="CI236" s="37"/>
      <c r="CJ236" s="37"/>
      <c r="CK236" s="37"/>
      <c r="CL236" s="37"/>
      <c r="CM236" s="37"/>
      <c r="CN236" s="37"/>
      <c r="CO236" s="37"/>
      <c r="CP236" s="37"/>
      <c r="CQ236" s="37"/>
      <c r="CR236" s="37"/>
      <c r="CS236" s="37"/>
      <c r="CT236" s="37"/>
      <c r="CU236" s="37"/>
      <c r="CV236" s="37"/>
      <c r="CW236" s="37"/>
    </row>
    <row r="237" spans="1:101" ht="12.5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  <c r="CG237" s="37"/>
      <c r="CH237" s="37"/>
      <c r="CI237" s="37"/>
      <c r="CJ237" s="37"/>
      <c r="CK237" s="37"/>
      <c r="CL237" s="37"/>
      <c r="CM237" s="37"/>
      <c r="CN237" s="37"/>
      <c r="CO237" s="37"/>
      <c r="CP237" s="37"/>
      <c r="CQ237" s="37"/>
      <c r="CR237" s="37"/>
      <c r="CS237" s="37"/>
      <c r="CT237" s="37"/>
      <c r="CU237" s="37"/>
      <c r="CV237" s="37"/>
      <c r="CW237" s="37"/>
    </row>
    <row r="238" spans="1:101" ht="12.5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  <c r="CG238" s="37"/>
      <c r="CH238" s="37"/>
      <c r="CI238" s="37"/>
      <c r="CJ238" s="37"/>
      <c r="CK238" s="37"/>
      <c r="CL238" s="37"/>
      <c r="CM238" s="37"/>
      <c r="CN238" s="37"/>
      <c r="CO238" s="37"/>
      <c r="CP238" s="37"/>
      <c r="CQ238" s="37"/>
      <c r="CR238" s="37"/>
      <c r="CS238" s="37"/>
      <c r="CT238" s="37"/>
      <c r="CU238" s="37"/>
      <c r="CV238" s="37"/>
      <c r="CW238" s="37"/>
    </row>
    <row r="239" spans="1:101" ht="12.5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  <c r="CG239" s="37"/>
      <c r="CH239" s="37"/>
      <c r="CI239" s="37"/>
      <c r="CJ239" s="37"/>
      <c r="CK239" s="37"/>
      <c r="CL239" s="37"/>
      <c r="CM239" s="37"/>
      <c r="CN239" s="37"/>
      <c r="CO239" s="37"/>
      <c r="CP239" s="37"/>
      <c r="CQ239" s="37"/>
      <c r="CR239" s="37"/>
      <c r="CS239" s="37"/>
      <c r="CT239" s="37"/>
      <c r="CU239" s="37"/>
      <c r="CV239" s="37"/>
      <c r="CW239" s="37"/>
    </row>
    <row r="240" spans="1:101" ht="12.5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  <c r="CI240" s="37"/>
      <c r="CJ240" s="37"/>
      <c r="CK240" s="37"/>
      <c r="CL240" s="37"/>
      <c r="CM240" s="37"/>
      <c r="CN240" s="37"/>
      <c r="CO240" s="37"/>
      <c r="CP240" s="37"/>
      <c r="CQ240" s="37"/>
      <c r="CR240" s="37"/>
      <c r="CS240" s="37"/>
      <c r="CT240" s="37"/>
      <c r="CU240" s="37"/>
      <c r="CV240" s="37"/>
      <c r="CW240" s="37"/>
    </row>
    <row r="241" spans="1:101" ht="12.5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  <c r="CG241" s="37"/>
      <c r="CH241" s="37"/>
      <c r="CI241" s="37"/>
      <c r="CJ241" s="37"/>
      <c r="CK241" s="37"/>
      <c r="CL241" s="37"/>
      <c r="CM241" s="37"/>
      <c r="CN241" s="37"/>
      <c r="CO241" s="37"/>
      <c r="CP241" s="37"/>
      <c r="CQ241" s="37"/>
      <c r="CR241" s="37"/>
      <c r="CS241" s="37"/>
      <c r="CT241" s="37"/>
      <c r="CU241" s="37"/>
      <c r="CV241" s="37"/>
      <c r="CW241" s="37"/>
    </row>
    <row r="242" spans="1:101" ht="12.5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  <c r="CG242" s="37"/>
      <c r="CH242" s="37"/>
      <c r="CI242" s="37"/>
      <c r="CJ242" s="37"/>
      <c r="CK242" s="37"/>
      <c r="CL242" s="37"/>
      <c r="CM242" s="37"/>
      <c r="CN242" s="37"/>
      <c r="CO242" s="37"/>
      <c r="CP242" s="37"/>
      <c r="CQ242" s="37"/>
      <c r="CR242" s="37"/>
      <c r="CS242" s="37"/>
      <c r="CT242" s="37"/>
      <c r="CU242" s="37"/>
      <c r="CV242" s="37"/>
      <c r="CW242" s="37"/>
    </row>
    <row r="243" spans="1:101" ht="12.5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  <c r="CG243" s="37"/>
      <c r="CH243" s="37"/>
      <c r="CI243" s="37"/>
      <c r="CJ243" s="37"/>
      <c r="CK243" s="37"/>
      <c r="CL243" s="37"/>
      <c r="CM243" s="37"/>
      <c r="CN243" s="37"/>
      <c r="CO243" s="37"/>
      <c r="CP243" s="37"/>
      <c r="CQ243" s="37"/>
      <c r="CR243" s="37"/>
      <c r="CS243" s="37"/>
      <c r="CT243" s="37"/>
      <c r="CU243" s="37"/>
      <c r="CV243" s="37"/>
      <c r="CW243" s="37"/>
    </row>
    <row r="244" spans="1:101" ht="12.5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  <c r="CI244" s="37"/>
      <c r="CJ244" s="37"/>
      <c r="CK244" s="37"/>
      <c r="CL244" s="37"/>
      <c r="CM244" s="37"/>
      <c r="CN244" s="37"/>
      <c r="CO244" s="37"/>
      <c r="CP244" s="37"/>
      <c r="CQ244" s="37"/>
      <c r="CR244" s="37"/>
      <c r="CS244" s="37"/>
      <c r="CT244" s="37"/>
      <c r="CU244" s="37"/>
      <c r="CV244" s="37"/>
      <c r="CW244" s="37"/>
    </row>
    <row r="245" spans="1:101" ht="12.5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  <c r="CG245" s="37"/>
      <c r="CH245" s="37"/>
      <c r="CI245" s="37"/>
      <c r="CJ245" s="37"/>
      <c r="CK245" s="37"/>
      <c r="CL245" s="37"/>
      <c r="CM245" s="37"/>
      <c r="CN245" s="37"/>
      <c r="CO245" s="37"/>
      <c r="CP245" s="37"/>
      <c r="CQ245" s="37"/>
      <c r="CR245" s="37"/>
      <c r="CS245" s="37"/>
      <c r="CT245" s="37"/>
      <c r="CU245" s="37"/>
      <c r="CV245" s="37"/>
      <c r="CW245" s="37"/>
    </row>
    <row r="246" spans="1:101" ht="12.5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</row>
    <row r="247" spans="1:101" ht="12.5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7"/>
      <c r="CT247" s="37"/>
      <c r="CU247" s="37"/>
      <c r="CV247" s="37"/>
      <c r="CW247" s="37"/>
    </row>
    <row r="248" spans="1:101" ht="12.5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7"/>
      <c r="CT248" s="37"/>
      <c r="CU248" s="37"/>
      <c r="CV248" s="37"/>
      <c r="CW248" s="37"/>
    </row>
    <row r="249" spans="1:101" ht="12.5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  <c r="CI249" s="37"/>
      <c r="CJ249" s="37"/>
      <c r="CK249" s="37"/>
      <c r="CL249" s="37"/>
      <c r="CM249" s="37"/>
      <c r="CN249" s="37"/>
      <c r="CO249" s="37"/>
      <c r="CP249" s="37"/>
      <c r="CQ249" s="37"/>
      <c r="CR249" s="37"/>
      <c r="CS249" s="37"/>
      <c r="CT249" s="37"/>
      <c r="CU249" s="37"/>
      <c r="CV249" s="37"/>
      <c r="CW249" s="37"/>
    </row>
    <row r="250" spans="1:101" ht="12.5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</row>
    <row r="251" spans="1:101" ht="12.5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  <c r="CI251" s="37"/>
      <c r="CJ251" s="37"/>
      <c r="CK251" s="37"/>
      <c r="CL251" s="37"/>
      <c r="CM251" s="37"/>
      <c r="CN251" s="37"/>
      <c r="CO251" s="37"/>
      <c r="CP251" s="37"/>
      <c r="CQ251" s="37"/>
      <c r="CR251" s="37"/>
      <c r="CS251" s="37"/>
      <c r="CT251" s="37"/>
      <c r="CU251" s="37"/>
      <c r="CV251" s="37"/>
      <c r="CW251" s="37"/>
    </row>
    <row r="252" spans="1:101" ht="12.5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  <c r="CI252" s="37"/>
      <c r="CJ252" s="37"/>
      <c r="CK252" s="37"/>
      <c r="CL252" s="37"/>
      <c r="CM252" s="37"/>
      <c r="CN252" s="37"/>
      <c r="CO252" s="37"/>
      <c r="CP252" s="37"/>
      <c r="CQ252" s="37"/>
      <c r="CR252" s="37"/>
      <c r="CS252" s="37"/>
      <c r="CT252" s="37"/>
      <c r="CU252" s="37"/>
      <c r="CV252" s="37"/>
      <c r="CW252" s="37"/>
    </row>
    <row r="253" spans="1:101" ht="12.5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  <c r="CI253" s="37"/>
      <c r="CJ253" s="37"/>
      <c r="CK253" s="37"/>
      <c r="CL253" s="37"/>
      <c r="CM253" s="37"/>
      <c r="CN253" s="37"/>
      <c r="CO253" s="37"/>
      <c r="CP253" s="37"/>
      <c r="CQ253" s="37"/>
      <c r="CR253" s="37"/>
      <c r="CS253" s="37"/>
      <c r="CT253" s="37"/>
      <c r="CU253" s="37"/>
      <c r="CV253" s="37"/>
      <c r="CW253" s="37"/>
    </row>
    <row r="254" spans="1:101" ht="12.5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  <c r="CI254" s="37"/>
      <c r="CJ254" s="37"/>
      <c r="CK254" s="37"/>
      <c r="CL254" s="37"/>
      <c r="CM254" s="37"/>
      <c r="CN254" s="37"/>
      <c r="CO254" s="37"/>
      <c r="CP254" s="37"/>
      <c r="CQ254" s="37"/>
      <c r="CR254" s="37"/>
      <c r="CS254" s="37"/>
      <c r="CT254" s="37"/>
      <c r="CU254" s="37"/>
      <c r="CV254" s="37"/>
      <c r="CW254" s="37"/>
    </row>
    <row r="255" spans="1:101" ht="12.5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  <c r="CI255" s="37"/>
      <c r="CJ255" s="37"/>
      <c r="CK255" s="37"/>
      <c r="CL255" s="37"/>
      <c r="CM255" s="37"/>
      <c r="CN255" s="37"/>
      <c r="CO255" s="37"/>
      <c r="CP255" s="37"/>
      <c r="CQ255" s="37"/>
      <c r="CR255" s="37"/>
      <c r="CS255" s="37"/>
      <c r="CT255" s="37"/>
      <c r="CU255" s="37"/>
      <c r="CV255" s="37"/>
      <c r="CW255" s="37"/>
    </row>
    <row r="256" spans="1:101" ht="12.5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  <c r="CI256" s="37"/>
      <c r="CJ256" s="37"/>
      <c r="CK256" s="37"/>
      <c r="CL256" s="37"/>
      <c r="CM256" s="37"/>
      <c r="CN256" s="37"/>
      <c r="CO256" s="37"/>
      <c r="CP256" s="37"/>
      <c r="CQ256" s="37"/>
      <c r="CR256" s="37"/>
      <c r="CS256" s="37"/>
      <c r="CT256" s="37"/>
      <c r="CU256" s="37"/>
      <c r="CV256" s="37"/>
      <c r="CW256" s="37"/>
    </row>
    <row r="257" spans="1:101" ht="12.5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  <c r="CG257" s="37"/>
      <c r="CH257" s="37"/>
      <c r="CI257" s="37"/>
      <c r="CJ257" s="37"/>
      <c r="CK257" s="37"/>
      <c r="CL257" s="37"/>
      <c r="CM257" s="37"/>
      <c r="CN257" s="37"/>
      <c r="CO257" s="37"/>
      <c r="CP257" s="37"/>
      <c r="CQ257" s="37"/>
      <c r="CR257" s="37"/>
      <c r="CS257" s="37"/>
      <c r="CT257" s="37"/>
      <c r="CU257" s="37"/>
      <c r="CV257" s="37"/>
      <c r="CW257" s="37"/>
    </row>
    <row r="258" spans="1:101" ht="12.5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  <c r="CI258" s="37"/>
      <c r="CJ258" s="37"/>
      <c r="CK258" s="37"/>
      <c r="CL258" s="37"/>
      <c r="CM258" s="37"/>
      <c r="CN258" s="37"/>
      <c r="CO258" s="37"/>
      <c r="CP258" s="37"/>
      <c r="CQ258" s="37"/>
      <c r="CR258" s="37"/>
      <c r="CS258" s="37"/>
      <c r="CT258" s="37"/>
      <c r="CU258" s="37"/>
      <c r="CV258" s="37"/>
      <c r="CW258" s="37"/>
    </row>
    <row r="259" spans="1:101" ht="12.5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  <c r="CG259" s="37"/>
      <c r="CH259" s="37"/>
      <c r="CI259" s="37"/>
      <c r="CJ259" s="37"/>
      <c r="CK259" s="37"/>
      <c r="CL259" s="37"/>
      <c r="CM259" s="37"/>
      <c r="CN259" s="37"/>
      <c r="CO259" s="37"/>
      <c r="CP259" s="37"/>
      <c r="CQ259" s="37"/>
      <c r="CR259" s="37"/>
      <c r="CS259" s="37"/>
      <c r="CT259" s="37"/>
      <c r="CU259" s="37"/>
      <c r="CV259" s="37"/>
      <c r="CW259" s="37"/>
    </row>
    <row r="260" spans="1:101" ht="12.5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  <c r="CI260" s="37"/>
      <c r="CJ260" s="37"/>
      <c r="CK260" s="37"/>
      <c r="CL260" s="37"/>
      <c r="CM260" s="37"/>
      <c r="CN260" s="37"/>
      <c r="CO260" s="37"/>
      <c r="CP260" s="37"/>
      <c r="CQ260" s="37"/>
      <c r="CR260" s="37"/>
      <c r="CS260" s="37"/>
      <c r="CT260" s="37"/>
      <c r="CU260" s="37"/>
      <c r="CV260" s="37"/>
      <c r="CW260" s="37"/>
    </row>
    <row r="261" spans="1:101" ht="12.5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  <c r="CG261" s="37"/>
      <c r="CH261" s="37"/>
      <c r="CI261" s="37"/>
      <c r="CJ261" s="37"/>
      <c r="CK261" s="37"/>
      <c r="CL261" s="37"/>
      <c r="CM261" s="37"/>
      <c r="CN261" s="37"/>
      <c r="CO261" s="37"/>
      <c r="CP261" s="37"/>
      <c r="CQ261" s="37"/>
      <c r="CR261" s="37"/>
      <c r="CS261" s="37"/>
      <c r="CT261" s="37"/>
      <c r="CU261" s="37"/>
      <c r="CV261" s="37"/>
      <c r="CW261" s="37"/>
    </row>
    <row r="262" spans="1:101" ht="12.5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  <c r="CI262" s="37"/>
      <c r="CJ262" s="37"/>
      <c r="CK262" s="37"/>
      <c r="CL262" s="37"/>
      <c r="CM262" s="37"/>
      <c r="CN262" s="37"/>
      <c r="CO262" s="37"/>
      <c r="CP262" s="37"/>
      <c r="CQ262" s="37"/>
      <c r="CR262" s="37"/>
      <c r="CS262" s="37"/>
      <c r="CT262" s="37"/>
      <c r="CU262" s="37"/>
      <c r="CV262" s="37"/>
      <c r="CW262" s="37"/>
    </row>
    <row r="263" spans="1:101" ht="12.5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  <c r="CG263" s="37"/>
      <c r="CH263" s="37"/>
      <c r="CI263" s="37"/>
      <c r="CJ263" s="37"/>
      <c r="CK263" s="37"/>
      <c r="CL263" s="37"/>
      <c r="CM263" s="37"/>
      <c r="CN263" s="37"/>
      <c r="CO263" s="37"/>
      <c r="CP263" s="37"/>
      <c r="CQ263" s="37"/>
      <c r="CR263" s="37"/>
      <c r="CS263" s="37"/>
      <c r="CT263" s="37"/>
      <c r="CU263" s="37"/>
      <c r="CV263" s="37"/>
      <c r="CW263" s="37"/>
    </row>
    <row r="264" spans="1:101" ht="12.5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  <c r="CI264" s="37"/>
      <c r="CJ264" s="37"/>
      <c r="CK264" s="37"/>
      <c r="CL264" s="37"/>
      <c r="CM264" s="37"/>
      <c r="CN264" s="37"/>
      <c r="CO264" s="37"/>
      <c r="CP264" s="37"/>
      <c r="CQ264" s="37"/>
      <c r="CR264" s="37"/>
      <c r="CS264" s="37"/>
      <c r="CT264" s="37"/>
      <c r="CU264" s="37"/>
      <c r="CV264" s="37"/>
      <c r="CW264" s="37"/>
    </row>
    <row r="265" spans="1:101" ht="12.5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  <c r="CG265" s="37"/>
      <c r="CH265" s="37"/>
      <c r="CI265" s="37"/>
      <c r="CJ265" s="37"/>
      <c r="CK265" s="37"/>
      <c r="CL265" s="37"/>
      <c r="CM265" s="37"/>
      <c r="CN265" s="37"/>
      <c r="CO265" s="37"/>
      <c r="CP265" s="37"/>
      <c r="CQ265" s="37"/>
      <c r="CR265" s="37"/>
      <c r="CS265" s="37"/>
      <c r="CT265" s="37"/>
      <c r="CU265" s="37"/>
      <c r="CV265" s="37"/>
      <c r="CW265" s="37"/>
    </row>
    <row r="266" spans="1:101" ht="12.5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  <c r="CG266" s="37"/>
      <c r="CH266" s="37"/>
      <c r="CI266" s="37"/>
      <c r="CJ266" s="37"/>
      <c r="CK266" s="37"/>
      <c r="CL266" s="37"/>
      <c r="CM266" s="37"/>
      <c r="CN266" s="37"/>
      <c r="CO266" s="37"/>
      <c r="CP266" s="37"/>
      <c r="CQ266" s="37"/>
      <c r="CR266" s="37"/>
      <c r="CS266" s="37"/>
      <c r="CT266" s="37"/>
      <c r="CU266" s="37"/>
      <c r="CV266" s="37"/>
      <c r="CW266" s="37"/>
    </row>
    <row r="267" spans="1:101" ht="12.5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  <c r="CG267" s="37"/>
      <c r="CH267" s="37"/>
      <c r="CI267" s="37"/>
      <c r="CJ267" s="37"/>
      <c r="CK267" s="37"/>
      <c r="CL267" s="37"/>
      <c r="CM267" s="37"/>
      <c r="CN267" s="37"/>
      <c r="CO267" s="37"/>
      <c r="CP267" s="37"/>
      <c r="CQ267" s="37"/>
      <c r="CR267" s="37"/>
      <c r="CS267" s="37"/>
      <c r="CT267" s="37"/>
      <c r="CU267" s="37"/>
      <c r="CV267" s="37"/>
      <c r="CW267" s="37"/>
    </row>
    <row r="268" spans="1:101" ht="12.5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  <c r="CG268" s="37"/>
      <c r="CH268" s="37"/>
      <c r="CI268" s="37"/>
      <c r="CJ268" s="37"/>
      <c r="CK268" s="37"/>
      <c r="CL268" s="37"/>
      <c r="CM268" s="37"/>
      <c r="CN268" s="37"/>
      <c r="CO268" s="37"/>
      <c r="CP268" s="37"/>
      <c r="CQ268" s="37"/>
      <c r="CR268" s="37"/>
      <c r="CS268" s="37"/>
      <c r="CT268" s="37"/>
      <c r="CU268" s="37"/>
      <c r="CV268" s="37"/>
      <c r="CW268" s="37"/>
    </row>
    <row r="269" spans="1:101" ht="12.5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  <c r="CG269" s="37"/>
      <c r="CH269" s="37"/>
      <c r="CI269" s="37"/>
      <c r="CJ269" s="37"/>
      <c r="CK269" s="37"/>
      <c r="CL269" s="37"/>
      <c r="CM269" s="37"/>
      <c r="CN269" s="37"/>
      <c r="CO269" s="37"/>
      <c r="CP269" s="37"/>
      <c r="CQ269" s="37"/>
      <c r="CR269" s="37"/>
      <c r="CS269" s="37"/>
      <c r="CT269" s="37"/>
      <c r="CU269" s="37"/>
      <c r="CV269" s="37"/>
      <c r="CW269" s="37"/>
    </row>
    <row r="270" spans="1:101" ht="12.5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  <c r="CG270" s="37"/>
      <c r="CH270" s="37"/>
      <c r="CI270" s="37"/>
      <c r="CJ270" s="37"/>
      <c r="CK270" s="37"/>
      <c r="CL270" s="37"/>
      <c r="CM270" s="37"/>
      <c r="CN270" s="37"/>
      <c r="CO270" s="37"/>
      <c r="CP270" s="37"/>
      <c r="CQ270" s="37"/>
      <c r="CR270" s="37"/>
      <c r="CS270" s="37"/>
      <c r="CT270" s="37"/>
      <c r="CU270" s="37"/>
      <c r="CV270" s="37"/>
      <c r="CW270" s="37"/>
    </row>
    <row r="271" spans="1:101" ht="12.5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  <c r="CG271" s="37"/>
      <c r="CH271" s="37"/>
      <c r="CI271" s="37"/>
      <c r="CJ271" s="37"/>
      <c r="CK271" s="37"/>
      <c r="CL271" s="37"/>
      <c r="CM271" s="37"/>
      <c r="CN271" s="37"/>
      <c r="CO271" s="37"/>
      <c r="CP271" s="37"/>
      <c r="CQ271" s="37"/>
      <c r="CR271" s="37"/>
      <c r="CS271" s="37"/>
      <c r="CT271" s="37"/>
      <c r="CU271" s="37"/>
      <c r="CV271" s="37"/>
      <c r="CW271" s="37"/>
    </row>
    <row r="272" spans="1:101" ht="12.5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  <c r="CG272" s="37"/>
      <c r="CH272" s="37"/>
      <c r="CI272" s="37"/>
      <c r="CJ272" s="37"/>
      <c r="CK272" s="37"/>
      <c r="CL272" s="37"/>
      <c r="CM272" s="37"/>
      <c r="CN272" s="37"/>
      <c r="CO272" s="37"/>
      <c r="CP272" s="37"/>
      <c r="CQ272" s="37"/>
      <c r="CR272" s="37"/>
      <c r="CS272" s="37"/>
      <c r="CT272" s="37"/>
      <c r="CU272" s="37"/>
      <c r="CV272" s="37"/>
      <c r="CW272" s="37"/>
    </row>
    <row r="273" spans="1:101" ht="12.5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  <c r="CG273" s="37"/>
      <c r="CH273" s="37"/>
      <c r="CI273" s="37"/>
      <c r="CJ273" s="37"/>
      <c r="CK273" s="37"/>
      <c r="CL273" s="37"/>
      <c r="CM273" s="37"/>
      <c r="CN273" s="37"/>
      <c r="CO273" s="37"/>
      <c r="CP273" s="37"/>
      <c r="CQ273" s="37"/>
      <c r="CR273" s="37"/>
      <c r="CS273" s="37"/>
      <c r="CT273" s="37"/>
      <c r="CU273" s="37"/>
      <c r="CV273" s="37"/>
      <c r="CW273" s="37"/>
    </row>
    <row r="274" spans="1:101" ht="12.5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  <c r="CG274" s="37"/>
      <c r="CH274" s="37"/>
      <c r="CI274" s="37"/>
      <c r="CJ274" s="37"/>
      <c r="CK274" s="37"/>
      <c r="CL274" s="37"/>
      <c r="CM274" s="37"/>
      <c r="CN274" s="37"/>
      <c r="CO274" s="37"/>
      <c r="CP274" s="37"/>
      <c r="CQ274" s="37"/>
      <c r="CR274" s="37"/>
      <c r="CS274" s="37"/>
      <c r="CT274" s="37"/>
      <c r="CU274" s="37"/>
      <c r="CV274" s="37"/>
      <c r="CW274" s="37"/>
    </row>
    <row r="275" spans="1:101" ht="12.5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  <c r="CG275" s="37"/>
      <c r="CH275" s="37"/>
      <c r="CI275" s="37"/>
      <c r="CJ275" s="37"/>
      <c r="CK275" s="37"/>
      <c r="CL275" s="37"/>
      <c r="CM275" s="37"/>
      <c r="CN275" s="37"/>
      <c r="CO275" s="37"/>
      <c r="CP275" s="37"/>
      <c r="CQ275" s="37"/>
      <c r="CR275" s="37"/>
      <c r="CS275" s="37"/>
      <c r="CT275" s="37"/>
      <c r="CU275" s="37"/>
      <c r="CV275" s="37"/>
      <c r="CW275" s="37"/>
    </row>
    <row r="276" spans="1:101" ht="12.5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  <c r="CG276" s="37"/>
      <c r="CH276" s="37"/>
      <c r="CI276" s="37"/>
      <c r="CJ276" s="37"/>
      <c r="CK276" s="37"/>
      <c r="CL276" s="37"/>
      <c r="CM276" s="37"/>
      <c r="CN276" s="37"/>
      <c r="CO276" s="37"/>
      <c r="CP276" s="37"/>
      <c r="CQ276" s="37"/>
      <c r="CR276" s="37"/>
      <c r="CS276" s="37"/>
      <c r="CT276" s="37"/>
      <c r="CU276" s="37"/>
      <c r="CV276" s="37"/>
      <c r="CW276" s="37"/>
    </row>
    <row r="277" spans="1:101" ht="12.5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  <c r="CG277" s="37"/>
      <c r="CH277" s="37"/>
      <c r="CI277" s="37"/>
      <c r="CJ277" s="37"/>
      <c r="CK277" s="37"/>
      <c r="CL277" s="37"/>
      <c r="CM277" s="37"/>
      <c r="CN277" s="37"/>
      <c r="CO277" s="37"/>
      <c r="CP277" s="37"/>
      <c r="CQ277" s="37"/>
      <c r="CR277" s="37"/>
      <c r="CS277" s="37"/>
      <c r="CT277" s="37"/>
      <c r="CU277" s="37"/>
      <c r="CV277" s="37"/>
      <c r="CW277" s="37"/>
    </row>
    <row r="278" spans="1:101" ht="12.5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  <c r="CG278" s="37"/>
      <c r="CH278" s="37"/>
      <c r="CI278" s="37"/>
      <c r="CJ278" s="37"/>
      <c r="CK278" s="37"/>
      <c r="CL278" s="37"/>
      <c r="CM278" s="37"/>
      <c r="CN278" s="37"/>
      <c r="CO278" s="37"/>
      <c r="CP278" s="37"/>
      <c r="CQ278" s="37"/>
      <c r="CR278" s="37"/>
      <c r="CS278" s="37"/>
      <c r="CT278" s="37"/>
      <c r="CU278" s="37"/>
      <c r="CV278" s="37"/>
      <c r="CW278" s="37"/>
    </row>
    <row r="279" spans="1:101" ht="12.5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  <c r="CG279" s="37"/>
      <c r="CH279" s="37"/>
      <c r="CI279" s="37"/>
      <c r="CJ279" s="37"/>
      <c r="CK279" s="37"/>
      <c r="CL279" s="37"/>
      <c r="CM279" s="37"/>
      <c r="CN279" s="37"/>
      <c r="CO279" s="37"/>
      <c r="CP279" s="37"/>
      <c r="CQ279" s="37"/>
      <c r="CR279" s="37"/>
      <c r="CS279" s="37"/>
      <c r="CT279" s="37"/>
      <c r="CU279" s="37"/>
      <c r="CV279" s="37"/>
      <c r="CW279" s="37"/>
    </row>
    <row r="280" spans="1:101" ht="12.5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  <c r="CG280" s="37"/>
      <c r="CH280" s="37"/>
      <c r="CI280" s="37"/>
      <c r="CJ280" s="37"/>
      <c r="CK280" s="37"/>
      <c r="CL280" s="37"/>
      <c r="CM280" s="37"/>
      <c r="CN280" s="37"/>
      <c r="CO280" s="37"/>
      <c r="CP280" s="37"/>
      <c r="CQ280" s="37"/>
      <c r="CR280" s="37"/>
      <c r="CS280" s="37"/>
      <c r="CT280" s="37"/>
      <c r="CU280" s="37"/>
      <c r="CV280" s="37"/>
      <c r="CW280" s="37"/>
    </row>
    <row r="281" spans="1:101" ht="12.5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  <c r="CG281" s="37"/>
      <c r="CH281" s="37"/>
      <c r="CI281" s="37"/>
      <c r="CJ281" s="37"/>
      <c r="CK281" s="37"/>
      <c r="CL281" s="37"/>
      <c r="CM281" s="37"/>
      <c r="CN281" s="37"/>
      <c r="CO281" s="37"/>
      <c r="CP281" s="37"/>
      <c r="CQ281" s="37"/>
      <c r="CR281" s="37"/>
      <c r="CS281" s="37"/>
      <c r="CT281" s="37"/>
      <c r="CU281" s="37"/>
      <c r="CV281" s="37"/>
      <c r="CW281" s="37"/>
    </row>
    <row r="282" spans="1:101" ht="12.5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  <c r="CG282" s="37"/>
      <c r="CH282" s="37"/>
      <c r="CI282" s="37"/>
      <c r="CJ282" s="37"/>
      <c r="CK282" s="37"/>
      <c r="CL282" s="37"/>
      <c r="CM282" s="37"/>
      <c r="CN282" s="37"/>
      <c r="CO282" s="37"/>
      <c r="CP282" s="37"/>
      <c r="CQ282" s="37"/>
      <c r="CR282" s="37"/>
      <c r="CS282" s="37"/>
      <c r="CT282" s="37"/>
      <c r="CU282" s="37"/>
      <c r="CV282" s="37"/>
      <c r="CW282" s="37"/>
    </row>
    <row r="283" spans="1:101" ht="12.5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  <c r="CG283" s="37"/>
      <c r="CH283" s="37"/>
      <c r="CI283" s="37"/>
      <c r="CJ283" s="37"/>
      <c r="CK283" s="37"/>
      <c r="CL283" s="37"/>
      <c r="CM283" s="37"/>
      <c r="CN283" s="37"/>
      <c r="CO283" s="37"/>
      <c r="CP283" s="37"/>
      <c r="CQ283" s="37"/>
      <c r="CR283" s="37"/>
      <c r="CS283" s="37"/>
      <c r="CT283" s="37"/>
      <c r="CU283" s="37"/>
      <c r="CV283" s="37"/>
      <c r="CW283" s="37"/>
    </row>
    <row r="284" spans="1:101" ht="12.5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  <c r="CG284" s="37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</row>
    <row r="285" spans="1:101" ht="12.5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  <c r="CG285" s="37"/>
      <c r="CH285" s="37"/>
      <c r="CI285" s="37"/>
      <c r="CJ285" s="37"/>
      <c r="CK285" s="37"/>
      <c r="CL285" s="37"/>
      <c r="CM285" s="37"/>
      <c r="CN285" s="37"/>
      <c r="CO285" s="37"/>
      <c r="CP285" s="37"/>
      <c r="CQ285" s="37"/>
      <c r="CR285" s="37"/>
      <c r="CS285" s="37"/>
      <c r="CT285" s="37"/>
      <c r="CU285" s="37"/>
      <c r="CV285" s="37"/>
      <c r="CW285" s="37"/>
    </row>
    <row r="286" spans="1:101" ht="12.5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  <c r="CG286" s="37"/>
      <c r="CH286" s="37"/>
      <c r="CI286" s="37"/>
      <c r="CJ286" s="37"/>
      <c r="CK286" s="37"/>
      <c r="CL286" s="37"/>
      <c r="CM286" s="37"/>
      <c r="CN286" s="37"/>
      <c r="CO286" s="37"/>
      <c r="CP286" s="37"/>
      <c r="CQ286" s="37"/>
      <c r="CR286" s="37"/>
      <c r="CS286" s="37"/>
      <c r="CT286" s="37"/>
      <c r="CU286" s="37"/>
      <c r="CV286" s="37"/>
      <c r="CW286" s="37"/>
    </row>
    <row r="287" spans="1:101" ht="12.5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  <c r="CG287" s="37"/>
      <c r="CH287" s="37"/>
      <c r="CI287" s="37"/>
      <c r="CJ287" s="37"/>
      <c r="CK287" s="37"/>
      <c r="CL287" s="37"/>
      <c r="CM287" s="37"/>
      <c r="CN287" s="37"/>
      <c r="CO287" s="37"/>
      <c r="CP287" s="37"/>
      <c r="CQ287" s="37"/>
      <c r="CR287" s="37"/>
      <c r="CS287" s="37"/>
      <c r="CT287" s="37"/>
      <c r="CU287" s="37"/>
      <c r="CV287" s="37"/>
      <c r="CW287" s="37"/>
    </row>
    <row r="288" spans="1:101" ht="12.5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  <c r="CG288" s="37"/>
      <c r="CH288" s="37"/>
      <c r="CI288" s="37"/>
      <c r="CJ288" s="37"/>
      <c r="CK288" s="37"/>
      <c r="CL288" s="37"/>
      <c r="CM288" s="37"/>
      <c r="CN288" s="37"/>
      <c r="CO288" s="37"/>
      <c r="CP288" s="37"/>
      <c r="CQ288" s="37"/>
      <c r="CR288" s="37"/>
      <c r="CS288" s="37"/>
      <c r="CT288" s="37"/>
      <c r="CU288" s="37"/>
      <c r="CV288" s="37"/>
      <c r="CW288" s="37"/>
    </row>
    <row r="289" spans="1:101" ht="12.5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  <c r="CG289" s="37"/>
      <c r="CH289" s="37"/>
      <c r="CI289" s="37"/>
      <c r="CJ289" s="37"/>
      <c r="CK289" s="37"/>
      <c r="CL289" s="37"/>
      <c r="CM289" s="37"/>
      <c r="CN289" s="37"/>
      <c r="CO289" s="37"/>
      <c r="CP289" s="37"/>
      <c r="CQ289" s="37"/>
      <c r="CR289" s="37"/>
      <c r="CS289" s="37"/>
      <c r="CT289" s="37"/>
      <c r="CU289" s="37"/>
      <c r="CV289" s="37"/>
      <c r="CW289" s="37"/>
    </row>
    <row r="290" spans="1:101" ht="12.5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</row>
    <row r="291" spans="1:101" ht="12.5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  <c r="CG291" s="37"/>
      <c r="CH291" s="37"/>
      <c r="CI291" s="37"/>
      <c r="CJ291" s="37"/>
      <c r="CK291" s="37"/>
      <c r="CL291" s="37"/>
      <c r="CM291" s="37"/>
      <c r="CN291" s="37"/>
      <c r="CO291" s="37"/>
      <c r="CP291" s="37"/>
      <c r="CQ291" s="37"/>
      <c r="CR291" s="37"/>
      <c r="CS291" s="37"/>
      <c r="CT291" s="37"/>
      <c r="CU291" s="37"/>
      <c r="CV291" s="37"/>
      <c r="CW291" s="37"/>
    </row>
    <row r="292" spans="1:101" ht="12.5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</row>
    <row r="293" spans="1:101" ht="12.5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</row>
    <row r="294" spans="1:101" ht="12.5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</row>
    <row r="295" spans="1:101" ht="12.5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</row>
    <row r="296" spans="1:101" ht="12.5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</row>
    <row r="297" spans="1:101" ht="12.5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</row>
    <row r="298" spans="1:101" ht="12.5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</row>
    <row r="299" spans="1:101" ht="12.5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</row>
    <row r="300" spans="1:101" ht="12.5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</row>
    <row r="301" spans="1:101" ht="12.5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</row>
    <row r="302" spans="1:101" ht="12.5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</row>
    <row r="303" spans="1:101" ht="12.5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</row>
    <row r="304" spans="1:101" ht="12.5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</row>
    <row r="305" spans="1:101" ht="12.5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</row>
    <row r="306" spans="1:101" ht="12.5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</row>
    <row r="307" spans="1:101" ht="12.5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</row>
    <row r="308" spans="1:101" ht="12.5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</row>
    <row r="309" spans="1:101" ht="12.5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</row>
    <row r="310" spans="1:101" ht="12.5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</row>
    <row r="311" spans="1:101" ht="12.5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</row>
    <row r="312" spans="1:101" ht="12.5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</row>
    <row r="313" spans="1:101" ht="12.5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</row>
    <row r="314" spans="1:101" ht="12.5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  <c r="CG314" s="37"/>
      <c r="CH314" s="37"/>
      <c r="CI314" s="37"/>
      <c r="CJ314" s="37"/>
      <c r="CK314" s="37"/>
      <c r="CL314" s="37"/>
      <c r="CM314" s="37"/>
      <c r="CN314" s="37"/>
      <c r="CO314" s="37"/>
      <c r="CP314" s="37"/>
      <c r="CQ314" s="37"/>
      <c r="CR314" s="37"/>
      <c r="CS314" s="37"/>
      <c r="CT314" s="37"/>
      <c r="CU314" s="37"/>
      <c r="CV314" s="37"/>
      <c r="CW314" s="37"/>
    </row>
    <row r="315" spans="1:101" ht="12.5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  <c r="CG315" s="37"/>
      <c r="CH315" s="37"/>
      <c r="CI315" s="37"/>
      <c r="CJ315" s="37"/>
      <c r="CK315" s="37"/>
      <c r="CL315" s="37"/>
      <c r="CM315" s="37"/>
      <c r="CN315" s="37"/>
      <c r="CO315" s="37"/>
      <c r="CP315" s="37"/>
      <c r="CQ315" s="37"/>
      <c r="CR315" s="37"/>
      <c r="CS315" s="37"/>
      <c r="CT315" s="37"/>
      <c r="CU315" s="37"/>
      <c r="CV315" s="37"/>
      <c r="CW315" s="37"/>
    </row>
    <row r="316" spans="1:101" ht="12.5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  <c r="CG316" s="37"/>
      <c r="CH316" s="37"/>
      <c r="CI316" s="37"/>
      <c r="CJ316" s="37"/>
      <c r="CK316" s="37"/>
      <c r="CL316" s="37"/>
      <c r="CM316" s="37"/>
      <c r="CN316" s="37"/>
      <c r="CO316" s="37"/>
      <c r="CP316" s="37"/>
      <c r="CQ316" s="37"/>
      <c r="CR316" s="37"/>
      <c r="CS316" s="37"/>
      <c r="CT316" s="37"/>
      <c r="CU316" s="37"/>
      <c r="CV316" s="37"/>
      <c r="CW316" s="37"/>
    </row>
    <row r="317" spans="1:101" ht="12.5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  <c r="CG317" s="37"/>
      <c r="CH317" s="37"/>
      <c r="CI317" s="37"/>
      <c r="CJ317" s="37"/>
      <c r="CK317" s="37"/>
      <c r="CL317" s="37"/>
      <c r="CM317" s="37"/>
      <c r="CN317" s="37"/>
      <c r="CO317" s="37"/>
      <c r="CP317" s="37"/>
      <c r="CQ317" s="37"/>
      <c r="CR317" s="37"/>
      <c r="CS317" s="37"/>
      <c r="CT317" s="37"/>
      <c r="CU317" s="37"/>
      <c r="CV317" s="37"/>
      <c r="CW317" s="37"/>
    </row>
    <row r="318" spans="1:101" ht="12.5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  <c r="CG318" s="37"/>
      <c r="CH318" s="37"/>
      <c r="CI318" s="37"/>
      <c r="CJ318" s="37"/>
      <c r="CK318" s="37"/>
      <c r="CL318" s="37"/>
      <c r="CM318" s="37"/>
      <c r="CN318" s="37"/>
      <c r="CO318" s="37"/>
      <c r="CP318" s="37"/>
      <c r="CQ318" s="37"/>
      <c r="CR318" s="37"/>
      <c r="CS318" s="37"/>
      <c r="CT318" s="37"/>
      <c r="CU318" s="37"/>
      <c r="CV318" s="37"/>
      <c r="CW318" s="37"/>
    </row>
    <row r="319" spans="1:101" ht="12.5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  <c r="CG319" s="37"/>
      <c r="CH319" s="37"/>
      <c r="CI319" s="37"/>
      <c r="CJ319" s="37"/>
      <c r="CK319" s="37"/>
      <c r="CL319" s="37"/>
      <c r="CM319" s="37"/>
      <c r="CN319" s="37"/>
      <c r="CO319" s="37"/>
      <c r="CP319" s="37"/>
      <c r="CQ319" s="37"/>
      <c r="CR319" s="37"/>
      <c r="CS319" s="37"/>
      <c r="CT319" s="37"/>
      <c r="CU319" s="37"/>
      <c r="CV319" s="37"/>
      <c r="CW319" s="37"/>
    </row>
    <row r="320" spans="1:101" ht="12.5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  <c r="CG320" s="37"/>
      <c r="CH320" s="37"/>
      <c r="CI320" s="37"/>
      <c r="CJ320" s="37"/>
      <c r="CK320" s="37"/>
      <c r="CL320" s="37"/>
      <c r="CM320" s="37"/>
      <c r="CN320" s="37"/>
      <c r="CO320" s="37"/>
      <c r="CP320" s="37"/>
      <c r="CQ320" s="37"/>
      <c r="CR320" s="37"/>
      <c r="CS320" s="37"/>
      <c r="CT320" s="37"/>
      <c r="CU320" s="37"/>
      <c r="CV320" s="37"/>
      <c r="CW320" s="37"/>
    </row>
    <row r="321" spans="1:101" ht="12.5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  <c r="CG321" s="37"/>
      <c r="CH321" s="37"/>
      <c r="CI321" s="37"/>
      <c r="CJ321" s="37"/>
      <c r="CK321" s="37"/>
      <c r="CL321" s="37"/>
      <c r="CM321" s="37"/>
      <c r="CN321" s="37"/>
      <c r="CO321" s="37"/>
      <c r="CP321" s="37"/>
      <c r="CQ321" s="37"/>
      <c r="CR321" s="37"/>
      <c r="CS321" s="37"/>
      <c r="CT321" s="37"/>
      <c r="CU321" s="37"/>
      <c r="CV321" s="37"/>
      <c r="CW321" s="37"/>
    </row>
    <row r="322" spans="1:101" ht="12.5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  <c r="CG322" s="37"/>
      <c r="CH322" s="37"/>
      <c r="CI322" s="37"/>
      <c r="CJ322" s="37"/>
      <c r="CK322" s="37"/>
      <c r="CL322" s="37"/>
      <c r="CM322" s="37"/>
      <c r="CN322" s="37"/>
      <c r="CO322" s="37"/>
      <c r="CP322" s="37"/>
      <c r="CQ322" s="37"/>
      <c r="CR322" s="37"/>
      <c r="CS322" s="37"/>
      <c r="CT322" s="37"/>
      <c r="CU322" s="37"/>
      <c r="CV322" s="37"/>
      <c r="CW322" s="37"/>
    </row>
    <row r="323" spans="1:101" ht="12.5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  <c r="CG323" s="37"/>
      <c r="CH323" s="37"/>
      <c r="CI323" s="37"/>
      <c r="CJ323" s="37"/>
      <c r="CK323" s="37"/>
      <c r="CL323" s="37"/>
      <c r="CM323" s="37"/>
      <c r="CN323" s="37"/>
      <c r="CO323" s="37"/>
      <c r="CP323" s="37"/>
      <c r="CQ323" s="37"/>
      <c r="CR323" s="37"/>
      <c r="CS323" s="37"/>
      <c r="CT323" s="37"/>
      <c r="CU323" s="37"/>
      <c r="CV323" s="37"/>
      <c r="CW323" s="37"/>
    </row>
    <row r="324" spans="1:101" ht="12.5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  <c r="CG324" s="37"/>
      <c r="CH324" s="37"/>
      <c r="CI324" s="37"/>
      <c r="CJ324" s="37"/>
      <c r="CK324" s="37"/>
      <c r="CL324" s="37"/>
      <c r="CM324" s="37"/>
      <c r="CN324" s="37"/>
      <c r="CO324" s="37"/>
      <c r="CP324" s="37"/>
      <c r="CQ324" s="37"/>
      <c r="CR324" s="37"/>
      <c r="CS324" s="37"/>
      <c r="CT324" s="37"/>
      <c r="CU324" s="37"/>
      <c r="CV324" s="37"/>
      <c r="CW324" s="37"/>
    </row>
    <row r="325" spans="1:101" ht="12.5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  <c r="CG325" s="37"/>
      <c r="CH325" s="37"/>
      <c r="CI325" s="37"/>
      <c r="CJ325" s="37"/>
      <c r="CK325" s="37"/>
      <c r="CL325" s="37"/>
      <c r="CM325" s="37"/>
      <c r="CN325" s="37"/>
      <c r="CO325" s="37"/>
      <c r="CP325" s="37"/>
      <c r="CQ325" s="37"/>
      <c r="CR325" s="37"/>
      <c r="CS325" s="37"/>
      <c r="CT325" s="37"/>
      <c r="CU325" s="37"/>
      <c r="CV325" s="37"/>
      <c r="CW325" s="37"/>
    </row>
    <row r="326" spans="1:101" ht="12.5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  <c r="CG326" s="37"/>
      <c r="CH326" s="37"/>
      <c r="CI326" s="37"/>
      <c r="CJ326" s="37"/>
      <c r="CK326" s="37"/>
      <c r="CL326" s="37"/>
      <c r="CM326" s="37"/>
      <c r="CN326" s="37"/>
      <c r="CO326" s="37"/>
      <c r="CP326" s="37"/>
      <c r="CQ326" s="37"/>
      <c r="CR326" s="37"/>
      <c r="CS326" s="37"/>
      <c r="CT326" s="37"/>
      <c r="CU326" s="37"/>
      <c r="CV326" s="37"/>
      <c r="CW326" s="37"/>
    </row>
    <row r="327" spans="1:101" ht="12.5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  <c r="CG327" s="37"/>
      <c r="CH327" s="37"/>
      <c r="CI327" s="37"/>
      <c r="CJ327" s="37"/>
      <c r="CK327" s="37"/>
      <c r="CL327" s="37"/>
      <c r="CM327" s="37"/>
      <c r="CN327" s="37"/>
      <c r="CO327" s="37"/>
      <c r="CP327" s="37"/>
      <c r="CQ327" s="37"/>
      <c r="CR327" s="37"/>
      <c r="CS327" s="37"/>
      <c r="CT327" s="37"/>
      <c r="CU327" s="37"/>
      <c r="CV327" s="37"/>
      <c r="CW327" s="37"/>
    </row>
    <row r="328" spans="1:101" ht="12.5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  <c r="CG328" s="37"/>
      <c r="CH328" s="37"/>
      <c r="CI328" s="37"/>
      <c r="CJ328" s="37"/>
      <c r="CK328" s="37"/>
      <c r="CL328" s="37"/>
      <c r="CM328" s="37"/>
      <c r="CN328" s="37"/>
      <c r="CO328" s="37"/>
      <c r="CP328" s="37"/>
      <c r="CQ328" s="37"/>
      <c r="CR328" s="37"/>
      <c r="CS328" s="37"/>
      <c r="CT328" s="37"/>
      <c r="CU328" s="37"/>
      <c r="CV328" s="37"/>
      <c r="CW328" s="37"/>
    </row>
    <row r="329" spans="1:101" ht="12.5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  <c r="CI329" s="37"/>
      <c r="CJ329" s="37"/>
      <c r="CK329" s="37"/>
      <c r="CL329" s="37"/>
      <c r="CM329" s="37"/>
      <c r="CN329" s="37"/>
      <c r="CO329" s="37"/>
      <c r="CP329" s="37"/>
      <c r="CQ329" s="37"/>
      <c r="CR329" s="37"/>
      <c r="CS329" s="37"/>
      <c r="CT329" s="37"/>
      <c r="CU329" s="37"/>
      <c r="CV329" s="37"/>
      <c r="CW329" s="37"/>
    </row>
    <row r="330" spans="1:101" ht="12.5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  <c r="CI330" s="37"/>
      <c r="CJ330" s="37"/>
      <c r="CK330" s="37"/>
      <c r="CL330" s="37"/>
      <c r="CM330" s="37"/>
      <c r="CN330" s="37"/>
      <c r="CO330" s="37"/>
      <c r="CP330" s="37"/>
      <c r="CQ330" s="37"/>
      <c r="CR330" s="37"/>
      <c r="CS330" s="37"/>
      <c r="CT330" s="37"/>
      <c r="CU330" s="37"/>
      <c r="CV330" s="37"/>
      <c r="CW330" s="37"/>
    </row>
    <row r="331" spans="1:101" ht="12.5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  <c r="CG331" s="37"/>
      <c r="CH331" s="37"/>
      <c r="CI331" s="37"/>
      <c r="CJ331" s="37"/>
      <c r="CK331" s="37"/>
      <c r="CL331" s="37"/>
      <c r="CM331" s="37"/>
      <c r="CN331" s="37"/>
      <c r="CO331" s="37"/>
      <c r="CP331" s="37"/>
      <c r="CQ331" s="37"/>
      <c r="CR331" s="37"/>
      <c r="CS331" s="37"/>
      <c r="CT331" s="37"/>
      <c r="CU331" s="37"/>
      <c r="CV331" s="37"/>
      <c r="CW331" s="37"/>
    </row>
    <row r="332" spans="1:101" ht="12.5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  <c r="CI332" s="37"/>
      <c r="CJ332" s="37"/>
      <c r="CK332" s="37"/>
      <c r="CL332" s="37"/>
      <c r="CM332" s="37"/>
      <c r="CN332" s="37"/>
      <c r="CO332" s="37"/>
      <c r="CP332" s="37"/>
      <c r="CQ332" s="37"/>
      <c r="CR332" s="37"/>
      <c r="CS332" s="37"/>
      <c r="CT332" s="37"/>
      <c r="CU332" s="37"/>
      <c r="CV332" s="37"/>
      <c r="CW332" s="37"/>
    </row>
    <row r="333" spans="1:101" ht="12.5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  <c r="CG333" s="37"/>
      <c r="CH333" s="37"/>
      <c r="CI333" s="37"/>
      <c r="CJ333" s="37"/>
      <c r="CK333" s="37"/>
      <c r="CL333" s="37"/>
      <c r="CM333" s="37"/>
      <c r="CN333" s="37"/>
      <c r="CO333" s="37"/>
      <c r="CP333" s="37"/>
      <c r="CQ333" s="37"/>
      <c r="CR333" s="37"/>
      <c r="CS333" s="37"/>
      <c r="CT333" s="37"/>
      <c r="CU333" s="37"/>
      <c r="CV333" s="37"/>
      <c r="CW333" s="37"/>
    </row>
    <row r="334" spans="1:101" ht="12.5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  <c r="CI334" s="37"/>
      <c r="CJ334" s="37"/>
      <c r="CK334" s="37"/>
      <c r="CL334" s="37"/>
      <c r="CM334" s="37"/>
      <c r="CN334" s="37"/>
      <c r="CO334" s="37"/>
      <c r="CP334" s="37"/>
      <c r="CQ334" s="37"/>
      <c r="CR334" s="37"/>
      <c r="CS334" s="37"/>
      <c r="CT334" s="37"/>
      <c r="CU334" s="37"/>
      <c r="CV334" s="37"/>
      <c r="CW334" s="37"/>
    </row>
    <row r="335" spans="1:101" ht="12.5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  <c r="CG335" s="37"/>
      <c r="CH335" s="37"/>
      <c r="CI335" s="37"/>
      <c r="CJ335" s="37"/>
      <c r="CK335" s="37"/>
      <c r="CL335" s="37"/>
      <c r="CM335" s="37"/>
      <c r="CN335" s="37"/>
      <c r="CO335" s="37"/>
      <c r="CP335" s="37"/>
      <c r="CQ335" s="37"/>
      <c r="CR335" s="37"/>
      <c r="CS335" s="37"/>
      <c r="CT335" s="37"/>
      <c r="CU335" s="37"/>
      <c r="CV335" s="37"/>
      <c r="CW335" s="37"/>
    </row>
    <row r="336" spans="1:101" ht="12.5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  <c r="CI336" s="37"/>
      <c r="CJ336" s="37"/>
      <c r="CK336" s="37"/>
      <c r="CL336" s="37"/>
      <c r="CM336" s="37"/>
      <c r="CN336" s="37"/>
      <c r="CO336" s="37"/>
      <c r="CP336" s="37"/>
      <c r="CQ336" s="37"/>
      <c r="CR336" s="37"/>
      <c r="CS336" s="37"/>
      <c r="CT336" s="37"/>
      <c r="CU336" s="37"/>
      <c r="CV336" s="37"/>
      <c r="CW336" s="37"/>
    </row>
    <row r="337" spans="1:101" ht="12.5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  <c r="CG337" s="37"/>
      <c r="CH337" s="37"/>
      <c r="CI337" s="37"/>
      <c r="CJ337" s="37"/>
      <c r="CK337" s="37"/>
      <c r="CL337" s="37"/>
      <c r="CM337" s="37"/>
      <c r="CN337" s="37"/>
      <c r="CO337" s="37"/>
      <c r="CP337" s="37"/>
      <c r="CQ337" s="37"/>
      <c r="CR337" s="37"/>
      <c r="CS337" s="37"/>
      <c r="CT337" s="37"/>
      <c r="CU337" s="37"/>
      <c r="CV337" s="37"/>
      <c r="CW337" s="37"/>
    </row>
    <row r="338" spans="1:101" ht="12.5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  <c r="CI338" s="37"/>
      <c r="CJ338" s="37"/>
      <c r="CK338" s="37"/>
      <c r="CL338" s="37"/>
      <c r="CM338" s="37"/>
      <c r="CN338" s="37"/>
      <c r="CO338" s="37"/>
      <c r="CP338" s="37"/>
      <c r="CQ338" s="37"/>
      <c r="CR338" s="37"/>
      <c r="CS338" s="37"/>
      <c r="CT338" s="37"/>
      <c r="CU338" s="37"/>
      <c r="CV338" s="37"/>
      <c r="CW338" s="37"/>
    </row>
    <row r="339" spans="1:101" ht="12.5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  <c r="CG339" s="37"/>
      <c r="CH339" s="37"/>
      <c r="CI339" s="37"/>
      <c r="CJ339" s="37"/>
      <c r="CK339" s="37"/>
      <c r="CL339" s="37"/>
      <c r="CM339" s="37"/>
      <c r="CN339" s="37"/>
      <c r="CO339" s="37"/>
      <c r="CP339" s="37"/>
      <c r="CQ339" s="37"/>
      <c r="CR339" s="37"/>
      <c r="CS339" s="37"/>
      <c r="CT339" s="37"/>
      <c r="CU339" s="37"/>
      <c r="CV339" s="37"/>
      <c r="CW339" s="37"/>
    </row>
    <row r="340" spans="1:101" ht="12.5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</row>
    <row r="341" spans="1:101" ht="12.5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</row>
    <row r="342" spans="1:101" ht="12.5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</row>
    <row r="343" spans="1:101" ht="12.5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</row>
    <row r="344" spans="1:101" ht="12.5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</row>
    <row r="345" spans="1:101" ht="12.5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</row>
    <row r="346" spans="1:101" ht="12.5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</row>
    <row r="347" spans="1:101" ht="12.5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</row>
    <row r="348" spans="1:101" ht="12.5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</row>
    <row r="349" spans="1:101" ht="12.5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</row>
    <row r="350" spans="1:101" ht="12.5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</row>
    <row r="351" spans="1:101" ht="12.5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</row>
    <row r="352" spans="1:101" ht="12.5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</row>
    <row r="353" spans="1:101" ht="12.5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</row>
    <row r="354" spans="1:101" ht="12.5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</row>
    <row r="355" spans="1:101" ht="12.5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</row>
    <row r="356" spans="1:101" ht="12.5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</row>
    <row r="357" spans="1:101" ht="12.5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</row>
    <row r="358" spans="1:101" ht="12.5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</row>
    <row r="359" spans="1:101" ht="12.5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</row>
    <row r="360" spans="1:101" ht="12.5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</row>
    <row r="361" spans="1:101" ht="12.5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</row>
    <row r="362" spans="1:101" ht="12.5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</row>
    <row r="363" spans="1:101" ht="12.5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</row>
    <row r="364" spans="1:101" ht="12.5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</row>
    <row r="365" spans="1:101" ht="12.5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</row>
    <row r="366" spans="1:101" ht="12.5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  <c r="CG366" s="37"/>
      <c r="CH366" s="37"/>
      <c r="CI366" s="37"/>
      <c r="CJ366" s="37"/>
      <c r="CK366" s="37"/>
      <c r="CL366" s="37"/>
      <c r="CM366" s="37"/>
      <c r="CN366" s="37"/>
      <c r="CO366" s="37"/>
      <c r="CP366" s="37"/>
      <c r="CQ366" s="37"/>
      <c r="CR366" s="37"/>
      <c r="CS366" s="37"/>
      <c r="CT366" s="37"/>
      <c r="CU366" s="37"/>
      <c r="CV366" s="37"/>
      <c r="CW366" s="37"/>
    </row>
    <row r="367" spans="1:101" ht="12.5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  <c r="CG367" s="37"/>
      <c r="CH367" s="37"/>
      <c r="CI367" s="37"/>
      <c r="CJ367" s="37"/>
      <c r="CK367" s="37"/>
      <c r="CL367" s="37"/>
      <c r="CM367" s="37"/>
      <c r="CN367" s="37"/>
      <c r="CO367" s="37"/>
      <c r="CP367" s="37"/>
      <c r="CQ367" s="37"/>
      <c r="CR367" s="37"/>
      <c r="CS367" s="37"/>
      <c r="CT367" s="37"/>
      <c r="CU367" s="37"/>
      <c r="CV367" s="37"/>
      <c r="CW367" s="37"/>
    </row>
    <row r="368" spans="1:101" ht="12.5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  <c r="CG368" s="37"/>
      <c r="CH368" s="37"/>
      <c r="CI368" s="37"/>
      <c r="CJ368" s="37"/>
      <c r="CK368" s="37"/>
      <c r="CL368" s="37"/>
      <c r="CM368" s="37"/>
      <c r="CN368" s="37"/>
      <c r="CO368" s="37"/>
      <c r="CP368" s="37"/>
      <c r="CQ368" s="37"/>
      <c r="CR368" s="37"/>
      <c r="CS368" s="37"/>
      <c r="CT368" s="37"/>
      <c r="CU368" s="37"/>
      <c r="CV368" s="37"/>
      <c r="CW368" s="37"/>
    </row>
    <row r="369" spans="1:101" ht="12.5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  <c r="CG369" s="37"/>
      <c r="CH369" s="37"/>
      <c r="CI369" s="37"/>
      <c r="CJ369" s="37"/>
      <c r="CK369" s="37"/>
      <c r="CL369" s="37"/>
      <c r="CM369" s="37"/>
      <c r="CN369" s="37"/>
      <c r="CO369" s="37"/>
      <c r="CP369" s="37"/>
      <c r="CQ369" s="37"/>
      <c r="CR369" s="37"/>
      <c r="CS369" s="37"/>
      <c r="CT369" s="37"/>
      <c r="CU369" s="37"/>
      <c r="CV369" s="37"/>
      <c r="CW369" s="37"/>
    </row>
    <row r="370" spans="1:101" ht="12.5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  <c r="CG370" s="37"/>
      <c r="CH370" s="37"/>
      <c r="CI370" s="37"/>
      <c r="CJ370" s="37"/>
      <c r="CK370" s="37"/>
      <c r="CL370" s="37"/>
      <c r="CM370" s="37"/>
      <c r="CN370" s="37"/>
      <c r="CO370" s="37"/>
      <c r="CP370" s="37"/>
      <c r="CQ370" s="37"/>
      <c r="CR370" s="37"/>
      <c r="CS370" s="37"/>
      <c r="CT370" s="37"/>
      <c r="CU370" s="37"/>
      <c r="CV370" s="37"/>
      <c r="CW370" s="37"/>
    </row>
    <row r="371" spans="1:101" ht="12.5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  <c r="CG371" s="37"/>
      <c r="CH371" s="37"/>
      <c r="CI371" s="37"/>
      <c r="CJ371" s="37"/>
      <c r="CK371" s="37"/>
      <c r="CL371" s="37"/>
      <c r="CM371" s="37"/>
      <c r="CN371" s="37"/>
      <c r="CO371" s="37"/>
      <c r="CP371" s="37"/>
      <c r="CQ371" s="37"/>
      <c r="CR371" s="37"/>
      <c r="CS371" s="37"/>
      <c r="CT371" s="37"/>
      <c r="CU371" s="37"/>
      <c r="CV371" s="37"/>
      <c r="CW371" s="37"/>
    </row>
    <row r="372" spans="1:101" ht="12.5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  <c r="CG372" s="37"/>
      <c r="CH372" s="37"/>
      <c r="CI372" s="37"/>
      <c r="CJ372" s="37"/>
      <c r="CK372" s="37"/>
      <c r="CL372" s="37"/>
      <c r="CM372" s="37"/>
      <c r="CN372" s="37"/>
      <c r="CO372" s="37"/>
      <c r="CP372" s="37"/>
      <c r="CQ372" s="37"/>
      <c r="CR372" s="37"/>
      <c r="CS372" s="37"/>
      <c r="CT372" s="37"/>
      <c r="CU372" s="37"/>
      <c r="CV372" s="37"/>
      <c r="CW372" s="37"/>
    </row>
    <row r="373" spans="1:101" ht="12.5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  <c r="CG373" s="37"/>
      <c r="CH373" s="37"/>
      <c r="CI373" s="37"/>
      <c r="CJ373" s="37"/>
      <c r="CK373" s="37"/>
      <c r="CL373" s="37"/>
      <c r="CM373" s="37"/>
      <c r="CN373" s="37"/>
      <c r="CO373" s="37"/>
      <c r="CP373" s="37"/>
      <c r="CQ373" s="37"/>
      <c r="CR373" s="37"/>
      <c r="CS373" s="37"/>
      <c r="CT373" s="37"/>
      <c r="CU373" s="37"/>
      <c r="CV373" s="37"/>
      <c r="CW373" s="37"/>
    </row>
    <row r="374" spans="1:101" ht="12.5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  <c r="CG374" s="37"/>
      <c r="CH374" s="37"/>
      <c r="CI374" s="37"/>
      <c r="CJ374" s="37"/>
      <c r="CK374" s="37"/>
      <c r="CL374" s="37"/>
      <c r="CM374" s="37"/>
      <c r="CN374" s="37"/>
      <c r="CO374" s="37"/>
      <c r="CP374" s="37"/>
      <c r="CQ374" s="37"/>
      <c r="CR374" s="37"/>
      <c r="CS374" s="37"/>
      <c r="CT374" s="37"/>
      <c r="CU374" s="37"/>
      <c r="CV374" s="37"/>
      <c r="CW374" s="37"/>
    </row>
    <row r="375" spans="1:101" ht="12.5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  <c r="CG375" s="37"/>
      <c r="CH375" s="37"/>
      <c r="CI375" s="37"/>
      <c r="CJ375" s="37"/>
      <c r="CK375" s="37"/>
      <c r="CL375" s="37"/>
      <c r="CM375" s="37"/>
      <c r="CN375" s="37"/>
      <c r="CO375" s="37"/>
      <c r="CP375" s="37"/>
      <c r="CQ375" s="37"/>
      <c r="CR375" s="37"/>
      <c r="CS375" s="37"/>
      <c r="CT375" s="37"/>
      <c r="CU375" s="37"/>
      <c r="CV375" s="37"/>
      <c r="CW375" s="37"/>
    </row>
    <row r="376" spans="1:101" ht="12.5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  <c r="CG376" s="37"/>
      <c r="CH376" s="37"/>
      <c r="CI376" s="37"/>
      <c r="CJ376" s="37"/>
      <c r="CK376" s="37"/>
      <c r="CL376" s="37"/>
      <c r="CM376" s="37"/>
      <c r="CN376" s="37"/>
      <c r="CO376" s="37"/>
      <c r="CP376" s="37"/>
      <c r="CQ376" s="37"/>
      <c r="CR376" s="37"/>
      <c r="CS376" s="37"/>
      <c r="CT376" s="37"/>
      <c r="CU376" s="37"/>
      <c r="CV376" s="37"/>
      <c r="CW376" s="37"/>
    </row>
    <row r="377" spans="1:101" ht="12.5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  <c r="CG377" s="37"/>
      <c r="CH377" s="37"/>
      <c r="CI377" s="37"/>
      <c r="CJ377" s="37"/>
      <c r="CK377" s="37"/>
      <c r="CL377" s="37"/>
      <c r="CM377" s="37"/>
      <c r="CN377" s="37"/>
      <c r="CO377" s="37"/>
      <c r="CP377" s="37"/>
      <c r="CQ377" s="37"/>
      <c r="CR377" s="37"/>
      <c r="CS377" s="37"/>
      <c r="CT377" s="37"/>
      <c r="CU377" s="37"/>
      <c r="CV377" s="37"/>
      <c r="CW377" s="37"/>
    </row>
    <row r="378" spans="1:101" ht="12.5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  <c r="CG378" s="37"/>
      <c r="CH378" s="37"/>
      <c r="CI378" s="37"/>
      <c r="CJ378" s="37"/>
      <c r="CK378" s="37"/>
      <c r="CL378" s="37"/>
      <c r="CM378" s="37"/>
      <c r="CN378" s="37"/>
      <c r="CO378" s="37"/>
      <c r="CP378" s="37"/>
      <c r="CQ378" s="37"/>
      <c r="CR378" s="37"/>
      <c r="CS378" s="37"/>
      <c r="CT378" s="37"/>
      <c r="CU378" s="37"/>
      <c r="CV378" s="37"/>
      <c r="CW378" s="37"/>
    </row>
    <row r="379" spans="1:101" ht="12.5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</row>
    <row r="380" spans="1:101" ht="12.5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</row>
    <row r="381" spans="1:101" ht="12.5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</row>
    <row r="382" spans="1:101" ht="12.5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</row>
    <row r="383" spans="1:101" ht="12.5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</row>
    <row r="384" spans="1:101" ht="12.5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</row>
    <row r="385" spans="1:101" ht="12.5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</row>
    <row r="386" spans="1:101" ht="12.5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</row>
    <row r="387" spans="1:101" ht="12.5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</row>
    <row r="388" spans="1:101" ht="12.5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</row>
    <row r="389" spans="1:101" ht="12.5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</row>
    <row r="390" spans="1:101" ht="12.5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</row>
    <row r="391" spans="1:101" ht="12.5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</row>
    <row r="392" spans="1:101" ht="12.5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</row>
    <row r="393" spans="1:101" ht="12.5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</row>
    <row r="394" spans="1:101" ht="12.5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</row>
    <row r="395" spans="1:101" ht="12.5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</row>
    <row r="396" spans="1:101" ht="12.5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</row>
    <row r="397" spans="1:101" ht="12.5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</row>
    <row r="398" spans="1:101" ht="12.5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</row>
    <row r="399" spans="1:101" ht="12.5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</row>
    <row r="400" spans="1:101" ht="12.5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</row>
    <row r="401" spans="1:101" ht="12.5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  <c r="CG401" s="37"/>
      <c r="CH401" s="37"/>
      <c r="CI401" s="37"/>
      <c r="CJ401" s="37"/>
      <c r="CK401" s="37"/>
      <c r="CL401" s="37"/>
      <c r="CM401" s="37"/>
      <c r="CN401" s="37"/>
      <c r="CO401" s="37"/>
      <c r="CP401" s="37"/>
      <c r="CQ401" s="37"/>
      <c r="CR401" s="37"/>
      <c r="CS401" s="37"/>
      <c r="CT401" s="37"/>
      <c r="CU401" s="37"/>
      <c r="CV401" s="37"/>
      <c r="CW401" s="37"/>
    </row>
    <row r="402" spans="1:101" ht="12.5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  <c r="CG402" s="37"/>
      <c r="CH402" s="37"/>
      <c r="CI402" s="37"/>
      <c r="CJ402" s="37"/>
      <c r="CK402" s="37"/>
      <c r="CL402" s="37"/>
      <c r="CM402" s="37"/>
      <c r="CN402" s="37"/>
      <c r="CO402" s="37"/>
      <c r="CP402" s="37"/>
      <c r="CQ402" s="37"/>
      <c r="CR402" s="37"/>
      <c r="CS402" s="37"/>
      <c r="CT402" s="37"/>
      <c r="CU402" s="37"/>
      <c r="CV402" s="37"/>
      <c r="CW402" s="37"/>
    </row>
    <row r="403" spans="1:101" ht="12.5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  <c r="CG403" s="37"/>
      <c r="CH403" s="37"/>
      <c r="CI403" s="37"/>
      <c r="CJ403" s="37"/>
      <c r="CK403" s="37"/>
      <c r="CL403" s="37"/>
      <c r="CM403" s="37"/>
      <c r="CN403" s="37"/>
      <c r="CO403" s="37"/>
      <c r="CP403" s="37"/>
      <c r="CQ403" s="37"/>
      <c r="CR403" s="37"/>
      <c r="CS403" s="37"/>
      <c r="CT403" s="37"/>
      <c r="CU403" s="37"/>
      <c r="CV403" s="37"/>
      <c r="CW403" s="37"/>
    </row>
    <row r="404" spans="1:101" ht="12.5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  <c r="CG404" s="37"/>
      <c r="CH404" s="37"/>
      <c r="CI404" s="37"/>
      <c r="CJ404" s="37"/>
      <c r="CK404" s="37"/>
      <c r="CL404" s="37"/>
      <c r="CM404" s="37"/>
      <c r="CN404" s="37"/>
      <c r="CO404" s="37"/>
      <c r="CP404" s="37"/>
      <c r="CQ404" s="37"/>
      <c r="CR404" s="37"/>
      <c r="CS404" s="37"/>
      <c r="CT404" s="37"/>
      <c r="CU404" s="37"/>
      <c r="CV404" s="37"/>
      <c r="CW404" s="37"/>
    </row>
    <row r="405" spans="1:101" ht="12.5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  <c r="CG405" s="37"/>
      <c r="CH405" s="37"/>
      <c r="CI405" s="37"/>
      <c r="CJ405" s="37"/>
      <c r="CK405" s="37"/>
      <c r="CL405" s="37"/>
      <c r="CM405" s="37"/>
      <c r="CN405" s="37"/>
      <c r="CO405" s="37"/>
      <c r="CP405" s="37"/>
      <c r="CQ405" s="37"/>
      <c r="CR405" s="37"/>
      <c r="CS405" s="37"/>
      <c r="CT405" s="37"/>
      <c r="CU405" s="37"/>
      <c r="CV405" s="37"/>
      <c r="CW405" s="37"/>
    </row>
    <row r="406" spans="1:101" ht="12.5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</row>
    <row r="407" spans="1:101" ht="12.5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</row>
    <row r="408" spans="1:101" ht="12.5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</row>
    <row r="409" spans="1:101" ht="12.5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</row>
    <row r="410" spans="1:101" ht="12.5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</row>
    <row r="411" spans="1:101" ht="12.5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</row>
    <row r="412" spans="1:101" ht="12.5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</row>
    <row r="413" spans="1:101" ht="12.5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</row>
    <row r="414" spans="1:101" ht="12.5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</row>
    <row r="415" spans="1:101" ht="12.5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</row>
    <row r="416" spans="1:101" ht="12.5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  <c r="CG416" s="37"/>
      <c r="CH416" s="37"/>
      <c r="CI416" s="37"/>
      <c r="CJ416" s="37"/>
      <c r="CK416" s="37"/>
      <c r="CL416" s="37"/>
      <c r="CM416" s="37"/>
      <c r="CN416" s="37"/>
      <c r="CO416" s="37"/>
      <c r="CP416" s="37"/>
      <c r="CQ416" s="37"/>
      <c r="CR416" s="37"/>
      <c r="CS416" s="37"/>
      <c r="CT416" s="37"/>
      <c r="CU416" s="37"/>
      <c r="CV416" s="37"/>
      <c r="CW416" s="37"/>
    </row>
    <row r="417" spans="1:101" ht="12.5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  <c r="CG417" s="37"/>
      <c r="CH417" s="37"/>
      <c r="CI417" s="37"/>
      <c r="CJ417" s="37"/>
      <c r="CK417" s="37"/>
      <c r="CL417" s="37"/>
      <c r="CM417" s="37"/>
      <c r="CN417" s="37"/>
      <c r="CO417" s="37"/>
      <c r="CP417" s="37"/>
      <c r="CQ417" s="37"/>
      <c r="CR417" s="37"/>
      <c r="CS417" s="37"/>
      <c r="CT417" s="37"/>
      <c r="CU417" s="37"/>
      <c r="CV417" s="37"/>
      <c r="CW417" s="37"/>
    </row>
    <row r="418" spans="1:101" ht="12.5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  <c r="CG418" s="37"/>
      <c r="CH418" s="37"/>
      <c r="CI418" s="37"/>
      <c r="CJ418" s="37"/>
      <c r="CK418" s="37"/>
      <c r="CL418" s="37"/>
      <c r="CM418" s="37"/>
      <c r="CN418" s="37"/>
      <c r="CO418" s="37"/>
      <c r="CP418" s="37"/>
      <c r="CQ418" s="37"/>
      <c r="CR418" s="37"/>
      <c r="CS418" s="37"/>
      <c r="CT418" s="37"/>
      <c r="CU418" s="37"/>
      <c r="CV418" s="37"/>
      <c r="CW418" s="37"/>
    </row>
    <row r="419" spans="1:101" ht="12.5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  <c r="CG419" s="37"/>
      <c r="CH419" s="37"/>
      <c r="CI419" s="37"/>
      <c r="CJ419" s="37"/>
      <c r="CK419" s="37"/>
      <c r="CL419" s="37"/>
      <c r="CM419" s="37"/>
      <c r="CN419" s="37"/>
      <c r="CO419" s="37"/>
      <c r="CP419" s="37"/>
      <c r="CQ419" s="37"/>
      <c r="CR419" s="37"/>
      <c r="CS419" s="37"/>
      <c r="CT419" s="37"/>
      <c r="CU419" s="37"/>
      <c r="CV419" s="37"/>
      <c r="CW419" s="37"/>
    </row>
    <row r="420" spans="1:101" ht="12.5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</row>
    <row r="421" spans="1:101" ht="12.5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</row>
    <row r="422" spans="1:101" ht="12.5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</row>
    <row r="423" spans="1:101" ht="12.5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</row>
    <row r="424" spans="1:101" ht="12.5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</row>
    <row r="425" spans="1:101" ht="12.5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</row>
    <row r="426" spans="1:101" ht="12.5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</row>
    <row r="427" spans="1:101" ht="12.5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</row>
    <row r="428" spans="1:101" ht="12.5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</row>
    <row r="429" spans="1:101" ht="12.5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</row>
    <row r="430" spans="1:101" ht="12.5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</row>
    <row r="431" spans="1:101" ht="12.5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</row>
    <row r="432" spans="1:101" ht="12.5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</row>
    <row r="433" spans="1:101" ht="12.5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</row>
    <row r="434" spans="1:101" ht="12.5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</row>
    <row r="435" spans="1:101" ht="12.5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</row>
    <row r="436" spans="1:101" ht="12.5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</row>
    <row r="437" spans="1:101" ht="12.5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</row>
    <row r="438" spans="1:101" ht="12.5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</row>
    <row r="439" spans="1:101" ht="12.5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</row>
    <row r="440" spans="1:101" ht="12.5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</row>
    <row r="441" spans="1:101" ht="12.5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</row>
    <row r="442" spans="1:101" ht="12.5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  <c r="CG442" s="37"/>
      <c r="CH442" s="37"/>
      <c r="CI442" s="37"/>
      <c r="CJ442" s="37"/>
      <c r="CK442" s="37"/>
      <c r="CL442" s="37"/>
      <c r="CM442" s="37"/>
      <c r="CN442" s="37"/>
      <c r="CO442" s="37"/>
      <c r="CP442" s="37"/>
      <c r="CQ442" s="37"/>
      <c r="CR442" s="37"/>
      <c r="CS442" s="37"/>
      <c r="CT442" s="37"/>
      <c r="CU442" s="37"/>
      <c r="CV442" s="37"/>
      <c r="CW442" s="37"/>
    </row>
    <row r="443" spans="1:101" ht="12.5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  <c r="CG443" s="37"/>
      <c r="CH443" s="37"/>
      <c r="CI443" s="37"/>
      <c r="CJ443" s="37"/>
      <c r="CK443" s="37"/>
      <c r="CL443" s="37"/>
      <c r="CM443" s="37"/>
      <c r="CN443" s="37"/>
      <c r="CO443" s="37"/>
      <c r="CP443" s="37"/>
      <c r="CQ443" s="37"/>
      <c r="CR443" s="37"/>
      <c r="CS443" s="37"/>
      <c r="CT443" s="37"/>
      <c r="CU443" s="37"/>
      <c r="CV443" s="37"/>
      <c r="CW443" s="37"/>
    </row>
    <row r="444" spans="1:101" ht="12.5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  <c r="CG444" s="37"/>
      <c r="CH444" s="37"/>
      <c r="CI444" s="37"/>
      <c r="CJ444" s="37"/>
      <c r="CK444" s="37"/>
      <c r="CL444" s="37"/>
      <c r="CM444" s="37"/>
      <c r="CN444" s="37"/>
      <c r="CO444" s="37"/>
      <c r="CP444" s="37"/>
      <c r="CQ444" s="37"/>
      <c r="CR444" s="37"/>
      <c r="CS444" s="37"/>
      <c r="CT444" s="37"/>
      <c r="CU444" s="37"/>
      <c r="CV444" s="37"/>
      <c r="CW444" s="37"/>
    </row>
    <row r="445" spans="1:101" ht="12.5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</row>
    <row r="446" spans="1:101" ht="12.5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</row>
    <row r="447" spans="1:101" ht="12.5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</row>
    <row r="448" spans="1:101" ht="12.5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</row>
    <row r="449" spans="1:101" ht="12.5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</row>
    <row r="450" spans="1:101" ht="12.5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</row>
    <row r="451" spans="1:101" ht="12.5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</row>
    <row r="452" spans="1:101" ht="12.5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</row>
    <row r="453" spans="1:101" ht="12.5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</row>
    <row r="454" spans="1:101" ht="12.5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</row>
    <row r="455" spans="1:101" ht="12.5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</row>
    <row r="456" spans="1:101" ht="12.5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</row>
    <row r="457" spans="1:101" ht="12.5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</row>
    <row r="458" spans="1:101" ht="12.5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</row>
    <row r="459" spans="1:101" ht="12.5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</row>
    <row r="460" spans="1:101" ht="12.5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</row>
    <row r="461" spans="1:101" ht="12.5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</row>
    <row r="462" spans="1:101" ht="12.5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</row>
    <row r="463" spans="1:101" ht="12.5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</row>
    <row r="464" spans="1:101" ht="12.5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</row>
    <row r="465" spans="1:101" ht="12.5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</row>
    <row r="466" spans="1:101" ht="12.5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</row>
    <row r="467" spans="1:101" ht="12.5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</row>
    <row r="468" spans="1:101" ht="12.5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</row>
    <row r="469" spans="1:101" ht="12.5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</row>
    <row r="470" spans="1:101" ht="12.5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</row>
    <row r="471" spans="1:101" ht="12.5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  <c r="CG471" s="37"/>
      <c r="CH471" s="37"/>
      <c r="CI471" s="37"/>
      <c r="CJ471" s="37"/>
      <c r="CK471" s="37"/>
      <c r="CL471" s="37"/>
      <c r="CM471" s="37"/>
      <c r="CN471" s="37"/>
      <c r="CO471" s="37"/>
      <c r="CP471" s="37"/>
      <c r="CQ471" s="37"/>
      <c r="CR471" s="37"/>
      <c r="CS471" s="37"/>
      <c r="CT471" s="37"/>
      <c r="CU471" s="37"/>
      <c r="CV471" s="37"/>
      <c r="CW471" s="37"/>
    </row>
    <row r="472" spans="1:101" ht="12.5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</row>
    <row r="473" spans="1:101" ht="12.5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  <c r="CI473" s="37"/>
      <c r="CJ473" s="37"/>
      <c r="CK473" s="37"/>
      <c r="CL473" s="37"/>
      <c r="CM473" s="37"/>
      <c r="CN473" s="37"/>
      <c r="CO473" s="37"/>
      <c r="CP473" s="37"/>
      <c r="CQ473" s="37"/>
      <c r="CR473" s="37"/>
      <c r="CS473" s="37"/>
      <c r="CT473" s="37"/>
      <c r="CU473" s="37"/>
      <c r="CV473" s="37"/>
      <c r="CW473" s="37"/>
    </row>
    <row r="474" spans="1:101" ht="12.5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</row>
    <row r="475" spans="1:101" ht="12.5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  <c r="CI475" s="37"/>
      <c r="CJ475" s="37"/>
      <c r="CK475" s="37"/>
      <c r="CL475" s="37"/>
      <c r="CM475" s="37"/>
      <c r="CN475" s="37"/>
      <c r="CO475" s="37"/>
      <c r="CP475" s="37"/>
      <c r="CQ475" s="37"/>
      <c r="CR475" s="37"/>
      <c r="CS475" s="37"/>
      <c r="CT475" s="37"/>
      <c r="CU475" s="37"/>
      <c r="CV475" s="37"/>
      <c r="CW475" s="37"/>
    </row>
    <row r="476" spans="1:101" ht="12.5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</row>
    <row r="477" spans="1:101" ht="12.5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  <c r="CI477" s="37"/>
      <c r="CJ477" s="37"/>
      <c r="CK477" s="37"/>
      <c r="CL477" s="37"/>
      <c r="CM477" s="37"/>
      <c r="CN477" s="37"/>
      <c r="CO477" s="37"/>
      <c r="CP477" s="37"/>
      <c r="CQ477" s="37"/>
      <c r="CR477" s="37"/>
      <c r="CS477" s="37"/>
      <c r="CT477" s="37"/>
      <c r="CU477" s="37"/>
      <c r="CV477" s="37"/>
      <c r="CW477" s="37"/>
    </row>
    <row r="478" spans="1:101" ht="12.5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</row>
    <row r="479" spans="1:101" ht="12.5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  <c r="CI479" s="37"/>
      <c r="CJ479" s="37"/>
      <c r="CK479" s="37"/>
      <c r="CL479" s="37"/>
      <c r="CM479" s="37"/>
      <c r="CN479" s="37"/>
      <c r="CO479" s="37"/>
      <c r="CP479" s="37"/>
      <c r="CQ479" s="37"/>
      <c r="CR479" s="37"/>
      <c r="CS479" s="37"/>
      <c r="CT479" s="37"/>
      <c r="CU479" s="37"/>
      <c r="CV479" s="37"/>
      <c r="CW479" s="37"/>
    </row>
    <row r="480" spans="1:101" ht="12.5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</row>
    <row r="481" spans="1:101" ht="12.5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  <c r="CI481" s="37"/>
      <c r="CJ481" s="37"/>
      <c r="CK481" s="37"/>
      <c r="CL481" s="37"/>
      <c r="CM481" s="37"/>
      <c r="CN481" s="37"/>
      <c r="CO481" s="37"/>
      <c r="CP481" s="37"/>
      <c r="CQ481" s="37"/>
      <c r="CR481" s="37"/>
      <c r="CS481" s="37"/>
      <c r="CT481" s="37"/>
      <c r="CU481" s="37"/>
      <c r="CV481" s="37"/>
      <c r="CW481" s="37"/>
    </row>
    <row r="482" spans="1:101" ht="12.5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</row>
    <row r="483" spans="1:101" ht="12.5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  <c r="CI483" s="37"/>
      <c r="CJ483" s="37"/>
      <c r="CK483" s="37"/>
      <c r="CL483" s="37"/>
      <c r="CM483" s="37"/>
      <c r="CN483" s="37"/>
      <c r="CO483" s="37"/>
      <c r="CP483" s="37"/>
      <c r="CQ483" s="37"/>
      <c r="CR483" s="37"/>
      <c r="CS483" s="37"/>
      <c r="CT483" s="37"/>
      <c r="CU483" s="37"/>
      <c r="CV483" s="37"/>
      <c r="CW483" s="37"/>
    </row>
    <row r="484" spans="1:101" ht="12.5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</row>
    <row r="485" spans="1:101" ht="12.5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</row>
    <row r="486" spans="1:101" ht="12.5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</row>
    <row r="487" spans="1:101" ht="12.5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</row>
    <row r="488" spans="1:101" ht="12.5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</row>
    <row r="489" spans="1:101" ht="12.5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</row>
    <row r="490" spans="1:101" ht="12.5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</row>
    <row r="491" spans="1:101" ht="12.5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</row>
    <row r="492" spans="1:101" ht="12.5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</row>
    <row r="493" spans="1:101" ht="12.5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</row>
    <row r="494" spans="1:101" ht="12.5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</row>
    <row r="495" spans="1:101" ht="12.5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</row>
    <row r="496" spans="1:101" ht="12.5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</row>
    <row r="497" spans="1:101" ht="12.5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</row>
    <row r="498" spans="1:101" ht="12.5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</row>
    <row r="499" spans="1:101" ht="12.5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</row>
    <row r="500" spans="1:101" ht="12.5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</row>
    <row r="501" spans="1:101" ht="12.5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</row>
    <row r="502" spans="1:101" ht="12.5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</row>
    <row r="503" spans="1:101" ht="12.5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</row>
    <row r="504" spans="1:101" ht="12.5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</row>
    <row r="505" spans="1:101" ht="12.5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</row>
    <row r="506" spans="1:101" ht="12.5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</row>
    <row r="507" spans="1:101" ht="12.5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</row>
    <row r="508" spans="1:101" ht="12.5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</row>
    <row r="509" spans="1:101" ht="12.5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</row>
    <row r="510" spans="1:101" ht="12.5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</row>
    <row r="511" spans="1:101" ht="12.5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  <c r="CG511" s="37"/>
      <c r="CH511" s="37"/>
      <c r="CI511" s="37"/>
      <c r="CJ511" s="37"/>
      <c r="CK511" s="37"/>
      <c r="CL511" s="37"/>
      <c r="CM511" s="37"/>
      <c r="CN511" s="37"/>
      <c r="CO511" s="37"/>
      <c r="CP511" s="37"/>
      <c r="CQ511" s="37"/>
      <c r="CR511" s="37"/>
      <c r="CS511" s="37"/>
      <c r="CT511" s="37"/>
      <c r="CU511" s="37"/>
      <c r="CV511" s="37"/>
      <c r="CW511" s="37"/>
    </row>
    <row r="512" spans="1:101" ht="12.5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  <c r="CI512" s="37"/>
      <c r="CJ512" s="37"/>
      <c r="CK512" s="37"/>
      <c r="CL512" s="37"/>
      <c r="CM512" s="37"/>
      <c r="CN512" s="37"/>
      <c r="CO512" s="37"/>
      <c r="CP512" s="37"/>
      <c r="CQ512" s="37"/>
      <c r="CR512" s="37"/>
      <c r="CS512" s="37"/>
      <c r="CT512" s="37"/>
      <c r="CU512" s="37"/>
      <c r="CV512" s="37"/>
      <c r="CW512" s="37"/>
    </row>
    <row r="513" spans="1:101" ht="12.5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  <c r="CG513" s="37"/>
      <c r="CH513" s="37"/>
      <c r="CI513" s="37"/>
      <c r="CJ513" s="37"/>
      <c r="CK513" s="37"/>
      <c r="CL513" s="37"/>
      <c r="CM513" s="37"/>
      <c r="CN513" s="37"/>
      <c r="CO513" s="37"/>
      <c r="CP513" s="37"/>
      <c r="CQ513" s="37"/>
      <c r="CR513" s="37"/>
      <c r="CS513" s="37"/>
      <c r="CT513" s="37"/>
      <c r="CU513" s="37"/>
      <c r="CV513" s="37"/>
      <c r="CW513" s="37"/>
    </row>
    <row r="514" spans="1:101" ht="12.5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  <c r="CI514" s="37"/>
      <c r="CJ514" s="37"/>
      <c r="CK514" s="37"/>
      <c r="CL514" s="37"/>
      <c r="CM514" s="37"/>
      <c r="CN514" s="37"/>
      <c r="CO514" s="37"/>
      <c r="CP514" s="37"/>
      <c r="CQ514" s="37"/>
      <c r="CR514" s="37"/>
      <c r="CS514" s="37"/>
      <c r="CT514" s="37"/>
      <c r="CU514" s="37"/>
      <c r="CV514" s="37"/>
      <c r="CW514" s="37"/>
    </row>
    <row r="515" spans="1:101" ht="12.5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  <c r="CG515" s="37"/>
      <c r="CH515" s="37"/>
      <c r="CI515" s="37"/>
      <c r="CJ515" s="37"/>
      <c r="CK515" s="37"/>
      <c r="CL515" s="37"/>
      <c r="CM515" s="37"/>
      <c r="CN515" s="37"/>
      <c r="CO515" s="37"/>
      <c r="CP515" s="37"/>
      <c r="CQ515" s="37"/>
      <c r="CR515" s="37"/>
      <c r="CS515" s="37"/>
      <c r="CT515" s="37"/>
      <c r="CU515" s="37"/>
      <c r="CV515" s="37"/>
      <c r="CW515" s="37"/>
    </row>
    <row r="516" spans="1:101" ht="12.5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  <c r="CI516" s="37"/>
      <c r="CJ516" s="37"/>
      <c r="CK516" s="37"/>
      <c r="CL516" s="37"/>
      <c r="CM516" s="37"/>
      <c r="CN516" s="37"/>
      <c r="CO516" s="37"/>
      <c r="CP516" s="37"/>
      <c r="CQ516" s="37"/>
      <c r="CR516" s="37"/>
      <c r="CS516" s="37"/>
      <c r="CT516" s="37"/>
      <c r="CU516" s="37"/>
      <c r="CV516" s="37"/>
      <c r="CW516" s="37"/>
    </row>
    <row r="517" spans="1:101" ht="12.5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  <c r="CG517" s="37"/>
      <c r="CH517" s="37"/>
      <c r="CI517" s="37"/>
      <c r="CJ517" s="37"/>
      <c r="CK517" s="37"/>
      <c r="CL517" s="37"/>
      <c r="CM517" s="37"/>
      <c r="CN517" s="37"/>
      <c r="CO517" s="37"/>
      <c r="CP517" s="37"/>
      <c r="CQ517" s="37"/>
      <c r="CR517" s="37"/>
      <c r="CS517" s="37"/>
      <c r="CT517" s="37"/>
      <c r="CU517" s="37"/>
      <c r="CV517" s="37"/>
      <c r="CW517" s="37"/>
    </row>
    <row r="518" spans="1:101" ht="12.5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  <c r="CI518" s="37"/>
      <c r="CJ518" s="37"/>
      <c r="CK518" s="37"/>
      <c r="CL518" s="37"/>
      <c r="CM518" s="37"/>
      <c r="CN518" s="37"/>
      <c r="CO518" s="37"/>
      <c r="CP518" s="37"/>
      <c r="CQ518" s="37"/>
      <c r="CR518" s="37"/>
      <c r="CS518" s="37"/>
      <c r="CT518" s="37"/>
      <c r="CU518" s="37"/>
      <c r="CV518" s="37"/>
      <c r="CW518" s="37"/>
    </row>
    <row r="519" spans="1:101" ht="12.5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  <c r="CG519" s="37"/>
      <c r="CH519" s="37"/>
      <c r="CI519" s="37"/>
      <c r="CJ519" s="37"/>
      <c r="CK519" s="37"/>
      <c r="CL519" s="37"/>
      <c r="CM519" s="37"/>
      <c r="CN519" s="37"/>
      <c r="CO519" s="37"/>
      <c r="CP519" s="37"/>
      <c r="CQ519" s="37"/>
      <c r="CR519" s="37"/>
      <c r="CS519" s="37"/>
      <c r="CT519" s="37"/>
      <c r="CU519" s="37"/>
      <c r="CV519" s="37"/>
      <c r="CW519" s="37"/>
    </row>
    <row r="520" spans="1:101" ht="12.5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  <c r="CI520" s="37"/>
      <c r="CJ520" s="37"/>
      <c r="CK520" s="37"/>
      <c r="CL520" s="37"/>
      <c r="CM520" s="37"/>
      <c r="CN520" s="37"/>
      <c r="CO520" s="37"/>
      <c r="CP520" s="37"/>
      <c r="CQ520" s="37"/>
      <c r="CR520" s="37"/>
      <c r="CS520" s="37"/>
      <c r="CT520" s="37"/>
      <c r="CU520" s="37"/>
      <c r="CV520" s="37"/>
      <c r="CW520" s="37"/>
    </row>
    <row r="521" spans="1:101" ht="12.5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  <c r="CG521" s="37"/>
      <c r="CH521" s="37"/>
      <c r="CI521" s="37"/>
      <c r="CJ521" s="37"/>
      <c r="CK521" s="37"/>
      <c r="CL521" s="37"/>
      <c r="CM521" s="37"/>
      <c r="CN521" s="37"/>
      <c r="CO521" s="37"/>
      <c r="CP521" s="37"/>
      <c r="CQ521" s="37"/>
      <c r="CR521" s="37"/>
      <c r="CS521" s="37"/>
      <c r="CT521" s="37"/>
      <c r="CU521" s="37"/>
      <c r="CV521" s="37"/>
      <c r="CW521" s="37"/>
    </row>
    <row r="522" spans="1:101" ht="12.5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  <c r="CI522" s="37"/>
      <c r="CJ522" s="37"/>
      <c r="CK522" s="37"/>
      <c r="CL522" s="37"/>
      <c r="CM522" s="37"/>
      <c r="CN522" s="37"/>
      <c r="CO522" s="37"/>
      <c r="CP522" s="37"/>
      <c r="CQ522" s="37"/>
      <c r="CR522" s="37"/>
      <c r="CS522" s="37"/>
      <c r="CT522" s="37"/>
      <c r="CU522" s="37"/>
      <c r="CV522" s="37"/>
      <c r="CW522" s="37"/>
    </row>
    <row r="523" spans="1:101" ht="12.5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  <c r="CG523" s="37"/>
      <c r="CH523" s="37"/>
      <c r="CI523" s="37"/>
      <c r="CJ523" s="37"/>
      <c r="CK523" s="37"/>
      <c r="CL523" s="37"/>
      <c r="CM523" s="37"/>
      <c r="CN523" s="37"/>
      <c r="CO523" s="37"/>
      <c r="CP523" s="37"/>
      <c r="CQ523" s="37"/>
      <c r="CR523" s="37"/>
      <c r="CS523" s="37"/>
      <c r="CT523" s="37"/>
      <c r="CU523" s="37"/>
      <c r="CV523" s="37"/>
      <c r="CW523" s="37"/>
    </row>
    <row r="524" spans="1:101" ht="12.5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  <c r="CI524" s="37"/>
      <c r="CJ524" s="37"/>
      <c r="CK524" s="37"/>
      <c r="CL524" s="37"/>
      <c r="CM524" s="37"/>
      <c r="CN524" s="37"/>
      <c r="CO524" s="37"/>
      <c r="CP524" s="37"/>
      <c r="CQ524" s="37"/>
      <c r="CR524" s="37"/>
      <c r="CS524" s="37"/>
      <c r="CT524" s="37"/>
      <c r="CU524" s="37"/>
      <c r="CV524" s="37"/>
      <c r="CW524" s="37"/>
    </row>
    <row r="525" spans="1:101" ht="12.5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  <c r="CG525" s="37"/>
      <c r="CH525" s="37"/>
      <c r="CI525" s="37"/>
      <c r="CJ525" s="37"/>
      <c r="CK525" s="37"/>
      <c r="CL525" s="37"/>
      <c r="CM525" s="37"/>
      <c r="CN525" s="37"/>
      <c r="CO525" s="37"/>
      <c r="CP525" s="37"/>
      <c r="CQ525" s="37"/>
      <c r="CR525" s="37"/>
      <c r="CS525" s="37"/>
      <c r="CT525" s="37"/>
      <c r="CU525" s="37"/>
      <c r="CV525" s="37"/>
      <c r="CW525" s="37"/>
    </row>
    <row r="526" spans="1:101" ht="12.5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  <c r="CI526" s="37"/>
      <c r="CJ526" s="37"/>
      <c r="CK526" s="37"/>
      <c r="CL526" s="37"/>
      <c r="CM526" s="37"/>
      <c r="CN526" s="37"/>
      <c r="CO526" s="37"/>
      <c r="CP526" s="37"/>
      <c r="CQ526" s="37"/>
      <c r="CR526" s="37"/>
      <c r="CS526" s="37"/>
      <c r="CT526" s="37"/>
      <c r="CU526" s="37"/>
      <c r="CV526" s="37"/>
      <c r="CW526" s="37"/>
    </row>
    <row r="527" spans="1:101" ht="12.5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  <c r="CG527" s="37"/>
      <c r="CH527" s="37"/>
      <c r="CI527" s="37"/>
      <c r="CJ527" s="37"/>
      <c r="CK527" s="37"/>
      <c r="CL527" s="37"/>
      <c r="CM527" s="37"/>
      <c r="CN527" s="37"/>
      <c r="CO527" s="37"/>
      <c r="CP527" s="37"/>
      <c r="CQ527" s="37"/>
      <c r="CR527" s="37"/>
      <c r="CS527" s="37"/>
      <c r="CT527" s="37"/>
      <c r="CU527" s="37"/>
      <c r="CV527" s="37"/>
      <c r="CW527" s="37"/>
    </row>
    <row r="528" spans="1:101" ht="12.5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  <c r="CG528" s="37"/>
      <c r="CH528" s="37"/>
      <c r="CI528" s="37"/>
      <c r="CJ528" s="37"/>
      <c r="CK528" s="37"/>
      <c r="CL528" s="37"/>
      <c r="CM528" s="37"/>
      <c r="CN528" s="37"/>
      <c r="CO528" s="37"/>
      <c r="CP528" s="37"/>
      <c r="CQ528" s="37"/>
      <c r="CR528" s="37"/>
      <c r="CS528" s="37"/>
      <c r="CT528" s="37"/>
      <c r="CU528" s="37"/>
      <c r="CV528" s="37"/>
      <c r="CW528" s="37"/>
    </row>
    <row r="529" spans="1:101" ht="12.5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  <c r="CG529" s="37"/>
      <c r="CH529" s="37"/>
      <c r="CI529" s="37"/>
      <c r="CJ529" s="37"/>
      <c r="CK529" s="37"/>
      <c r="CL529" s="37"/>
      <c r="CM529" s="37"/>
      <c r="CN529" s="37"/>
      <c r="CO529" s="37"/>
      <c r="CP529" s="37"/>
      <c r="CQ529" s="37"/>
      <c r="CR529" s="37"/>
      <c r="CS529" s="37"/>
      <c r="CT529" s="37"/>
      <c r="CU529" s="37"/>
      <c r="CV529" s="37"/>
      <c r="CW529" s="37"/>
    </row>
    <row r="530" spans="1:101" ht="12.5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  <c r="CG530" s="37"/>
      <c r="CH530" s="37"/>
      <c r="CI530" s="37"/>
      <c r="CJ530" s="37"/>
      <c r="CK530" s="37"/>
      <c r="CL530" s="37"/>
      <c r="CM530" s="37"/>
      <c r="CN530" s="37"/>
      <c r="CO530" s="37"/>
      <c r="CP530" s="37"/>
      <c r="CQ530" s="37"/>
      <c r="CR530" s="37"/>
      <c r="CS530" s="37"/>
      <c r="CT530" s="37"/>
      <c r="CU530" s="37"/>
      <c r="CV530" s="37"/>
      <c r="CW530" s="37"/>
    </row>
    <row r="531" spans="1:101" ht="12.5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  <c r="CG531" s="37"/>
      <c r="CH531" s="37"/>
      <c r="CI531" s="37"/>
      <c r="CJ531" s="37"/>
      <c r="CK531" s="37"/>
      <c r="CL531" s="37"/>
      <c r="CM531" s="37"/>
      <c r="CN531" s="37"/>
      <c r="CO531" s="37"/>
      <c r="CP531" s="37"/>
      <c r="CQ531" s="37"/>
      <c r="CR531" s="37"/>
      <c r="CS531" s="37"/>
      <c r="CT531" s="37"/>
      <c r="CU531" s="37"/>
      <c r="CV531" s="37"/>
      <c r="CW531" s="37"/>
    </row>
    <row r="532" spans="1:101" ht="12.5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  <c r="CG532" s="37"/>
      <c r="CH532" s="37"/>
      <c r="CI532" s="37"/>
      <c r="CJ532" s="37"/>
      <c r="CK532" s="37"/>
      <c r="CL532" s="37"/>
      <c r="CM532" s="37"/>
      <c r="CN532" s="37"/>
      <c r="CO532" s="37"/>
      <c r="CP532" s="37"/>
      <c r="CQ532" s="37"/>
      <c r="CR532" s="37"/>
      <c r="CS532" s="37"/>
      <c r="CT532" s="37"/>
      <c r="CU532" s="37"/>
      <c r="CV532" s="37"/>
      <c r="CW532" s="37"/>
    </row>
    <row r="533" spans="1:101" ht="12.5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  <c r="CG533" s="37"/>
      <c r="CH533" s="37"/>
      <c r="CI533" s="37"/>
      <c r="CJ533" s="37"/>
      <c r="CK533" s="37"/>
      <c r="CL533" s="37"/>
      <c r="CM533" s="37"/>
      <c r="CN533" s="37"/>
      <c r="CO533" s="37"/>
      <c r="CP533" s="37"/>
      <c r="CQ533" s="37"/>
      <c r="CR533" s="37"/>
      <c r="CS533" s="37"/>
      <c r="CT533" s="37"/>
      <c r="CU533" s="37"/>
      <c r="CV533" s="37"/>
      <c r="CW533" s="37"/>
    </row>
    <row r="534" spans="1:101" ht="12.5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  <c r="CG534" s="37"/>
      <c r="CH534" s="37"/>
      <c r="CI534" s="37"/>
      <c r="CJ534" s="37"/>
      <c r="CK534" s="37"/>
      <c r="CL534" s="37"/>
      <c r="CM534" s="37"/>
      <c r="CN534" s="37"/>
      <c r="CO534" s="37"/>
      <c r="CP534" s="37"/>
      <c r="CQ534" s="37"/>
      <c r="CR534" s="37"/>
      <c r="CS534" s="37"/>
      <c r="CT534" s="37"/>
      <c r="CU534" s="37"/>
      <c r="CV534" s="37"/>
      <c r="CW534" s="37"/>
    </row>
    <row r="535" spans="1:101" ht="12.5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</row>
    <row r="536" spans="1:101" ht="12.5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  <c r="CG536" s="37"/>
      <c r="CH536" s="37"/>
      <c r="CI536" s="37"/>
      <c r="CJ536" s="37"/>
      <c r="CK536" s="37"/>
      <c r="CL536" s="37"/>
      <c r="CM536" s="37"/>
      <c r="CN536" s="37"/>
      <c r="CO536" s="37"/>
      <c r="CP536" s="37"/>
      <c r="CQ536" s="37"/>
      <c r="CR536" s="37"/>
      <c r="CS536" s="37"/>
      <c r="CT536" s="37"/>
      <c r="CU536" s="37"/>
      <c r="CV536" s="37"/>
      <c r="CW536" s="37"/>
    </row>
    <row r="537" spans="1:101" ht="12.5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  <c r="CG537" s="37"/>
      <c r="CH537" s="37"/>
      <c r="CI537" s="37"/>
      <c r="CJ537" s="37"/>
      <c r="CK537" s="37"/>
      <c r="CL537" s="37"/>
      <c r="CM537" s="37"/>
      <c r="CN537" s="37"/>
      <c r="CO537" s="37"/>
      <c r="CP537" s="37"/>
      <c r="CQ537" s="37"/>
      <c r="CR537" s="37"/>
      <c r="CS537" s="37"/>
      <c r="CT537" s="37"/>
      <c r="CU537" s="37"/>
      <c r="CV537" s="37"/>
      <c r="CW537" s="37"/>
    </row>
    <row r="538" spans="1:101" ht="12.5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  <c r="CG538" s="37"/>
      <c r="CH538" s="37"/>
      <c r="CI538" s="37"/>
      <c r="CJ538" s="37"/>
      <c r="CK538" s="37"/>
      <c r="CL538" s="37"/>
      <c r="CM538" s="37"/>
      <c r="CN538" s="37"/>
      <c r="CO538" s="37"/>
      <c r="CP538" s="37"/>
      <c r="CQ538" s="37"/>
      <c r="CR538" s="37"/>
      <c r="CS538" s="37"/>
      <c r="CT538" s="37"/>
      <c r="CU538" s="37"/>
      <c r="CV538" s="37"/>
      <c r="CW538" s="37"/>
    </row>
    <row r="539" spans="1:101" ht="12.5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  <c r="CG539" s="37"/>
      <c r="CH539" s="37"/>
      <c r="CI539" s="37"/>
      <c r="CJ539" s="37"/>
      <c r="CK539" s="37"/>
      <c r="CL539" s="37"/>
      <c r="CM539" s="37"/>
      <c r="CN539" s="37"/>
      <c r="CO539" s="37"/>
      <c r="CP539" s="37"/>
      <c r="CQ539" s="37"/>
      <c r="CR539" s="37"/>
      <c r="CS539" s="37"/>
      <c r="CT539" s="37"/>
      <c r="CU539" s="37"/>
      <c r="CV539" s="37"/>
      <c r="CW539" s="37"/>
    </row>
    <row r="540" spans="1:101" ht="12.5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  <c r="CG540" s="37"/>
      <c r="CH540" s="37"/>
      <c r="CI540" s="37"/>
      <c r="CJ540" s="37"/>
      <c r="CK540" s="37"/>
      <c r="CL540" s="37"/>
      <c r="CM540" s="37"/>
      <c r="CN540" s="37"/>
      <c r="CO540" s="37"/>
      <c r="CP540" s="37"/>
      <c r="CQ540" s="37"/>
      <c r="CR540" s="37"/>
      <c r="CS540" s="37"/>
      <c r="CT540" s="37"/>
      <c r="CU540" s="37"/>
      <c r="CV540" s="37"/>
      <c r="CW540" s="37"/>
    </row>
    <row r="541" spans="1:101" ht="12.5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  <c r="CG541" s="37"/>
      <c r="CH541" s="37"/>
      <c r="CI541" s="37"/>
      <c r="CJ541" s="37"/>
      <c r="CK541" s="37"/>
      <c r="CL541" s="37"/>
      <c r="CM541" s="37"/>
      <c r="CN541" s="37"/>
      <c r="CO541" s="37"/>
      <c r="CP541" s="37"/>
      <c r="CQ541" s="37"/>
      <c r="CR541" s="37"/>
      <c r="CS541" s="37"/>
      <c r="CT541" s="37"/>
      <c r="CU541" s="37"/>
      <c r="CV541" s="37"/>
      <c r="CW541" s="37"/>
    </row>
    <row r="542" spans="1:101" ht="12.5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  <c r="CG542" s="37"/>
      <c r="CH542" s="37"/>
      <c r="CI542" s="37"/>
      <c r="CJ542" s="37"/>
      <c r="CK542" s="37"/>
      <c r="CL542" s="37"/>
      <c r="CM542" s="37"/>
      <c r="CN542" s="37"/>
      <c r="CO542" s="37"/>
      <c r="CP542" s="37"/>
      <c r="CQ542" s="37"/>
      <c r="CR542" s="37"/>
      <c r="CS542" s="37"/>
      <c r="CT542" s="37"/>
      <c r="CU542" s="37"/>
      <c r="CV542" s="37"/>
      <c r="CW542" s="37"/>
    </row>
    <row r="543" spans="1:101" ht="12.5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  <c r="CG543" s="37"/>
      <c r="CH543" s="37"/>
      <c r="CI543" s="37"/>
      <c r="CJ543" s="37"/>
      <c r="CK543" s="37"/>
      <c r="CL543" s="37"/>
      <c r="CM543" s="37"/>
      <c r="CN543" s="37"/>
      <c r="CO543" s="37"/>
      <c r="CP543" s="37"/>
      <c r="CQ543" s="37"/>
      <c r="CR543" s="37"/>
      <c r="CS543" s="37"/>
      <c r="CT543" s="37"/>
      <c r="CU543" s="37"/>
      <c r="CV543" s="37"/>
      <c r="CW543" s="37"/>
    </row>
    <row r="544" spans="1:101" ht="12.5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  <c r="CG544" s="37"/>
      <c r="CH544" s="37"/>
      <c r="CI544" s="37"/>
      <c r="CJ544" s="37"/>
      <c r="CK544" s="37"/>
      <c r="CL544" s="37"/>
      <c r="CM544" s="37"/>
      <c r="CN544" s="37"/>
      <c r="CO544" s="37"/>
      <c r="CP544" s="37"/>
      <c r="CQ544" s="37"/>
      <c r="CR544" s="37"/>
      <c r="CS544" s="37"/>
      <c r="CT544" s="37"/>
      <c r="CU544" s="37"/>
      <c r="CV544" s="37"/>
      <c r="CW544" s="37"/>
    </row>
    <row r="545" spans="1:101" ht="12.5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  <c r="CG545" s="37"/>
      <c r="CH545" s="37"/>
      <c r="CI545" s="37"/>
      <c r="CJ545" s="37"/>
      <c r="CK545" s="37"/>
      <c r="CL545" s="37"/>
      <c r="CM545" s="37"/>
      <c r="CN545" s="37"/>
      <c r="CO545" s="37"/>
      <c r="CP545" s="37"/>
      <c r="CQ545" s="37"/>
      <c r="CR545" s="37"/>
      <c r="CS545" s="37"/>
      <c r="CT545" s="37"/>
      <c r="CU545" s="37"/>
      <c r="CV545" s="37"/>
      <c r="CW545" s="37"/>
    </row>
    <row r="546" spans="1:101" ht="12.5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  <c r="CG546" s="37"/>
      <c r="CH546" s="37"/>
      <c r="CI546" s="37"/>
      <c r="CJ546" s="37"/>
      <c r="CK546" s="37"/>
      <c r="CL546" s="37"/>
      <c r="CM546" s="37"/>
      <c r="CN546" s="37"/>
      <c r="CO546" s="37"/>
      <c r="CP546" s="37"/>
      <c r="CQ546" s="37"/>
      <c r="CR546" s="37"/>
      <c r="CS546" s="37"/>
      <c r="CT546" s="37"/>
      <c r="CU546" s="37"/>
      <c r="CV546" s="37"/>
      <c r="CW546" s="37"/>
    </row>
    <row r="547" spans="1:101" ht="12.5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  <c r="CG547" s="37"/>
      <c r="CH547" s="37"/>
      <c r="CI547" s="37"/>
      <c r="CJ547" s="37"/>
      <c r="CK547" s="37"/>
      <c r="CL547" s="37"/>
      <c r="CM547" s="37"/>
      <c r="CN547" s="37"/>
      <c r="CO547" s="37"/>
      <c r="CP547" s="37"/>
      <c r="CQ547" s="37"/>
      <c r="CR547" s="37"/>
      <c r="CS547" s="37"/>
      <c r="CT547" s="37"/>
      <c r="CU547" s="37"/>
      <c r="CV547" s="37"/>
      <c r="CW547" s="37"/>
    </row>
    <row r="548" spans="1:101" ht="12.5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  <c r="CG548" s="37"/>
      <c r="CH548" s="37"/>
      <c r="CI548" s="37"/>
      <c r="CJ548" s="37"/>
      <c r="CK548" s="37"/>
      <c r="CL548" s="37"/>
      <c r="CM548" s="37"/>
      <c r="CN548" s="37"/>
      <c r="CO548" s="37"/>
      <c r="CP548" s="37"/>
      <c r="CQ548" s="37"/>
      <c r="CR548" s="37"/>
      <c r="CS548" s="37"/>
      <c r="CT548" s="37"/>
      <c r="CU548" s="37"/>
      <c r="CV548" s="37"/>
      <c r="CW548" s="37"/>
    </row>
    <row r="549" spans="1:101" ht="12.5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  <c r="CG549" s="37"/>
      <c r="CH549" s="37"/>
      <c r="CI549" s="37"/>
      <c r="CJ549" s="37"/>
      <c r="CK549" s="37"/>
      <c r="CL549" s="37"/>
      <c r="CM549" s="37"/>
      <c r="CN549" s="37"/>
      <c r="CO549" s="37"/>
      <c r="CP549" s="37"/>
      <c r="CQ549" s="37"/>
      <c r="CR549" s="37"/>
      <c r="CS549" s="37"/>
      <c r="CT549" s="37"/>
      <c r="CU549" s="37"/>
      <c r="CV549" s="37"/>
      <c r="CW549" s="37"/>
    </row>
    <row r="550" spans="1:101" ht="12.5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  <c r="CG550" s="37"/>
      <c r="CH550" s="37"/>
      <c r="CI550" s="37"/>
      <c r="CJ550" s="37"/>
      <c r="CK550" s="37"/>
      <c r="CL550" s="37"/>
      <c r="CM550" s="37"/>
      <c r="CN550" s="37"/>
      <c r="CO550" s="37"/>
      <c r="CP550" s="37"/>
      <c r="CQ550" s="37"/>
      <c r="CR550" s="37"/>
      <c r="CS550" s="37"/>
      <c r="CT550" s="37"/>
      <c r="CU550" s="37"/>
      <c r="CV550" s="37"/>
      <c r="CW550" s="37"/>
    </row>
    <row r="551" spans="1:101" ht="12.5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  <c r="CG551" s="37"/>
      <c r="CH551" s="37"/>
      <c r="CI551" s="37"/>
      <c r="CJ551" s="37"/>
      <c r="CK551" s="37"/>
      <c r="CL551" s="37"/>
      <c r="CM551" s="37"/>
      <c r="CN551" s="37"/>
      <c r="CO551" s="37"/>
      <c r="CP551" s="37"/>
      <c r="CQ551" s="37"/>
      <c r="CR551" s="37"/>
      <c r="CS551" s="37"/>
      <c r="CT551" s="37"/>
      <c r="CU551" s="37"/>
      <c r="CV551" s="37"/>
      <c r="CW551" s="37"/>
    </row>
    <row r="552" spans="1:101" ht="12.5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  <c r="CG552" s="37"/>
      <c r="CH552" s="37"/>
      <c r="CI552" s="37"/>
      <c r="CJ552" s="37"/>
      <c r="CK552" s="37"/>
      <c r="CL552" s="37"/>
      <c r="CM552" s="37"/>
      <c r="CN552" s="37"/>
      <c r="CO552" s="37"/>
      <c r="CP552" s="37"/>
      <c r="CQ552" s="37"/>
      <c r="CR552" s="37"/>
      <c r="CS552" s="37"/>
      <c r="CT552" s="37"/>
      <c r="CU552" s="37"/>
      <c r="CV552" s="37"/>
      <c r="CW552" s="37"/>
    </row>
    <row r="553" spans="1:101" ht="12.5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  <c r="CG553" s="37"/>
      <c r="CH553" s="37"/>
      <c r="CI553" s="37"/>
      <c r="CJ553" s="37"/>
      <c r="CK553" s="37"/>
      <c r="CL553" s="37"/>
      <c r="CM553" s="37"/>
      <c r="CN553" s="37"/>
      <c r="CO553" s="37"/>
      <c r="CP553" s="37"/>
      <c r="CQ553" s="37"/>
      <c r="CR553" s="37"/>
      <c r="CS553" s="37"/>
      <c r="CT553" s="37"/>
      <c r="CU553" s="37"/>
      <c r="CV553" s="37"/>
      <c r="CW553" s="37"/>
    </row>
    <row r="554" spans="1:101" ht="12.5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  <c r="CG554" s="37"/>
      <c r="CH554" s="37"/>
      <c r="CI554" s="37"/>
      <c r="CJ554" s="37"/>
      <c r="CK554" s="37"/>
      <c r="CL554" s="37"/>
      <c r="CM554" s="37"/>
      <c r="CN554" s="37"/>
      <c r="CO554" s="37"/>
      <c r="CP554" s="37"/>
      <c r="CQ554" s="37"/>
      <c r="CR554" s="37"/>
      <c r="CS554" s="37"/>
      <c r="CT554" s="37"/>
      <c r="CU554" s="37"/>
      <c r="CV554" s="37"/>
      <c r="CW554" s="37"/>
    </row>
    <row r="555" spans="1:101" ht="12.5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  <c r="CG555" s="37"/>
      <c r="CH555" s="37"/>
      <c r="CI555" s="37"/>
      <c r="CJ555" s="37"/>
      <c r="CK555" s="37"/>
      <c r="CL555" s="37"/>
      <c r="CM555" s="37"/>
      <c r="CN555" s="37"/>
      <c r="CO555" s="37"/>
      <c r="CP555" s="37"/>
      <c r="CQ555" s="37"/>
      <c r="CR555" s="37"/>
      <c r="CS555" s="37"/>
      <c r="CT555" s="37"/>
      <c r="CU555" s="37"/>
      <c r="CV555" s="37"/>
      <c r="CW555" s="37"/>
    </row>
    <row r="556" spans="1:101" ht="12.5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  <c r="CG556" s="37"/>
      <c r="CH556" s="37"/>
      <c r="CI556" s="37"/>
      <c r="CJ556" s="37"/>
      <c r="CK556" s="37"/>
      <c r="CL556" s="37"/>
      <c r="CM556" s="37"/>
      <c r="CN556" s="37"/>
      <c r="CO556" s="37"/>
      <c r="CP556" s="37"/>
      <c r="CQ556" s="37"/>
      <c r="CR556" s="37"/>
      <c r="CS556" s="37"/>
      <c r="CT556" s="37"/>
      <c r="CU556" s="37"/>
      <c r="CV556" s="37"/>
      <c r="CW556" s="37"/>
    </row>
    <row r="557" spans="1:101" ht="12.5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  <c r="CG557" s="37"/>
      <c r="CH557" s="37"/>
      <c r="CI557" s="37"/>
      <c r="CJ557" s="37"/>
      <c r="CK557" s="37"/>
      <c r="CL557" s="37"/>
      <c r="CM557" s="37"/>
      <c r="CN557" s="37"/>
      <c r="CO557" s="37"/>
      <c r="CP557" s="37"/>
      <c r="CQ557" s="37"/>
      <c r="CR557" s="37"/>
      <c r="CS557" s="37"/>
      <c r="CT557" s="37"/>
      <c r="CU557" s="37"/>
      <c r="CV557" s="37"/>
      <c r="CW557" s="37"/>
    </row>
    <row r="558" spans="1:101" ht="12.5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  <c r="CG558" s="37"/>
      <c r="CH558" s="37"/>
      <c r="CI558" s="37"/>
      <c r="CJ558" s="37"/>
      <c r="CK558" s="37"/>
      <c r="CL558" s="37"/>
      <c r="CM558" s="37"/>
      <c r="CN558" s="37"/>
      <c r="CO558" s="37"/>
      <c r="CP558" s="37"/>
      <c r="CQ558" s="37"/>
      <c r="CR558" s="37"/>
      <c r="CS558" s="37"/>
      <c r="CT558" s="37"/>
      <c r="CU558" s="37"/>
      <c r="CV558" s="37"/>
      <c r="CW558" s="37"/>
    </row>
    <row r="559" spans="1:101" ht="12.5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  <c r="CG559" s="37"/>
      <c r="CH559" s="37"/>
      <c r="CI559" s="37"/>
      <c r="CJ559" s="37"/>
      <c r="CK559" s="37"/>
      <c r="CL559" s="37"/>
      <c r="CM559" s="37"/>
      <c r="CN559" s="37"/>
      <c r="CO559" s="37"/>
      <c r="CP559" s="37"/>
      <c r="CQ559" s="37"/>
      <c r="CR559" s="37"/>
      <c r="CS559" s="37"/>
      <c r="CT559" s="37"/>
      <c r="CU559" s="37"/>
      <c r="CV559" s="37"/>
      <c r="CW559" s="37"/>
    </row>
    <row r="560" spans="1:101" ht="12.5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  <c r="CG560" s="37"/>
      <c r="CH560" s="37"/>
      <c r="CI560" s="37"/>
      <c r="CJ560" s="37"/>
      <c r="CK560" s="37"/>
      <c r="CL560" s="37"/>
      <c r="CM560" s="37"/>
      <c r="CN560" s="37"/>
      <c r="CO560" s="37"/>
      <c r="CP560" s="37"/>
      <c r="CQ560" s="37"/>
      <c r="CR560" s="37"/>
      <c r="CS560" s="37"/>
      <c r="CT560" s="37"/>
      <c r="CU560" s="37"/>
      <c r="CV560" s="37"/>
      <c r="CW560" s="37"/>
    </row>
    <row r="561" spans="1:101" ht="12.5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  <c r="CG561" s="37"/>
      <c r="CH561" s="37"/>
      <c r="CI561" s="37"/>
      <c r="CJ561" s="37"/>
      <c r="CK561" s="37"/>
      <c r="CL561" s="37"/>
      <c r="CM561" s="37"/>
      <c r="CN561" s="37"/>
      <c r="CO561" s="37"/>
      <c r="CP561" s="37"/>
      <c r="CQ561" s="37"/>
      <c r="CR561" s="37"/>
      <c r="CS561" s="37"/>
      <c r="CT561" s="37"/>
      <c r="CU561" s="37"/>
      <c r="CV561" s="37"/>
      <c r="CW561" s="37"/>
    </row>
    <row r="562" spans="1:101" ht="12.5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  <c r="CG562" s="37"/>
      <c r="CH562" s="37"/>
      <c r="CI562" s="37"/>
      <c r="CJ562" s="37"/>
      <c r="CK562" s="37"/>
      <c r="CL562" s="37"/>
      <c r="CM562" s="37"/>
      <c r="CN562" s="37"/>
      <c r="CO562" s="37"/>
      <c r="CP562" s="37"/>
      <c r="CQ562" s="37"/>
      <c r="CR562" s="37"/>
      <c r="CS562" s="37"/>
      <c r="CT562" s="37"/>
      <c r="CU562" s="37"/>
      <c r="CV562" s="37"/>
      <c r="CW562" s="37"/>
    </row>
    <row r="563" spans="1:101" ht="12.5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  <c r="CG563" s="37"/>
      <c r="CH563" s="37"/>
      <c r="CI563" s="37"/>
      <c r="CJ563" s="37"/>
      <c r="CK563" s="37"/>
      <c r="CL563" s="37"/>
      <c r="CM563" s="37"/>
      <c r="CN563" s="37"/>
      <c r="CO563" s="37"/>
      <c r="CP563" s="37"/>
      <c r="CQ563" s="37"/>
      <c r="CR563" s="37"/>
      <c r="CS563" s="37"/>
      <c r="CT563" s="37"/>
      <c r="CU563" s="37"/>
      <c r="CV563" s="37"/>
      <c r="CW563" s="37"/>
    </row>
    <row r="564" spans="1:101" ht="12.5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  <c r="CG564" s="37"/>
      <c r="CH564" s="37"/>
      <c r="CI564" s="37"/>
      <c r="CJ564" s="37"/>
      <c r="CK564" s="37"/>
      <c r="CL564" s="37"/>
      <c r="CM564" s="37"/>
      <c r="CN564" s="37"/>
      <c r="CO564" s="37"/>
      <c r="CP564" s="37"/>
      <c r="CQ564" s="37"/>
      <c r="CR564" s="37"/>
      <c r="CS564" s="37"/>
      <c r="CT564" s="37"/>
      <c r="CU564" s="37"/>
      <c r="CV564" s="37"/>
      <c r="CW564" s="37"/>
    </row>
    <row r="565" spans="1:101" ht="12.5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  <c r="CG565" s="37"/>
      <c r="CH565" s="37"/>
      <c r="CI565" s="37"/>
      <c r="CJ565" s="37"/>
      <c r="CK565" s="37"/>
      <c r="CL565" s="37"/>
      <c r="CM565" s="37"/>
      <c r="CN565" s="37"/>
      <c r="CO565" s="37"/>
      <c r="CP565" s="37"/>
      <c r="CQ565" s="37"/>
      <c r="CR565" s="37"/>
      <c r="CS565" s="37"/>
      <c r="CT565" s="37"/>
      <c r="CU565" s="37"/>
      <c r="CV565" s="37"/>
      <c r="CW565" s="37"/>
    </row>
    <row r="566" spans="1:101" ht="12.5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  <c r="CG566" s="37"/>
      <c r="CH566" s="37"/>
      <c r="CI566" s="37"/>
      <c r="CJ566" s="37"/>
      <c r="CK566" s="37"/>
      <c r="CL566" s="37"/>
      <c r="CM566" s="37"/>
      <c r="CN566" s="37"/>
      <c r="CO566" s="37"/>
      <c r="CP566" s="37"/>
      <c r="CQ566" s="37"/>
      <c r="CR566" s="37"/>
      <c r="CS566" s="37"/>
      <c r="CT566" s="37"/>
      <c r="CU566" s="37"/>
      <c r="CV566" s="37"/>
      <c r="CW566" s="37"/>
    </row>
    <row r="567" spans="1:101" ht="12.5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  <c r="CG567" s="37"/>
      <c r="CH567" s="37"/>
      <c r="CI567" s="37"/>
      <c r="CJ567" s="37"/>
      <c r="CK567" s="37"/>
      <c r="CL567" s="37"/>
      <c r="CM567" s="37"/>
      <c r="CN567" s="37"/>
      <c r="CO567" s="37"/>
      <c r="CP567" s="37"/>
      <c r="CQ567" s="37"/>
      <c r="CR567" s="37"/>
      <c r="CS567" s="37"/>
      <c r="CT567" s="37"/>
      <c r="CU567" s="37"/>
      <c r="CV567" s="37"/>
      <c r="CW567" s="37"/>
    </row>
    <row r="568" spans="1:101" ht="12.5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  <c r="CG568" s="37"/>
      <c r="CH568" s="37"/>
      <c r="CI568" s="37"/>
      <c r="CJ568" s="37"/>
      <c r="CK568" s="37"/>
      <c r="CL568" s="37"/>
      <c r="CM568" s="37"/>
      <c r="CN568" s="37"/>
      <c r="CO568" s="37"/>
      <c r="CP568" s="37"/>
      <c r="CQ568" s="37"/>
      <c r="CR568" s="37"/>
      <c r="CS568" s="37"/>
      <c r="CT568" s="37"/>
      <c r="CU568" s="37"/>
      <c r="CV568" s="37"/>
      <c r="CW568" s="37"/>
    </row>
    <row r="569" spans="1:101" ht="12.5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  <c r="CG569" s="37"/>
      <c r="CH569" s="37"/>
      <c r="CI569" s="37"/>
      <c r="CJ569" s="37"/>
      <c r="CK569" s="37"/>
      <c r="CL569" s="37"/>
      <c r="CM569" s="37"/>
      <c r="CN569" s="37"/>
      <c r="CO569" s="37"/>
      <c r="CP569" s="37"/>
      <c r="CQ569" s="37"/>
      <c r="CR569" s="37"/>
      <c r="CS569" s="37"/>
      <c r="CT569" s="37"/>
      <c r="CU569" s="37"/>
      <c r="CV569" s="37"/>
      <c r="CW569" s="37"/>
    </row>
    <row r="570" spans="1:101" ht="12.5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  <c r="CG570" s="37"/>
      <c r="CH570" s="37"/>
      <c r="CI570" s="37"/>
      <c r="CJ570" s="37"/>
      <c r="CK570" s="37"/>
      <c r="CL570" s="37"/>
      <c r="CM570" s="37"/>
      <c r="CN570" s="37"/>
      <c r="CO570" s="37"/>
      <c r="CP570" s="37"/>
      <c r="CQ570" s="37"/>
      <c r="CR570" s="37"/>
      <c r="CS570" s="37"/>
      <c r="CT570" s="37"/>
      <c r="CU570" s="37"/>
      <c r="CV570" s="37"/>
      <c r="CW570" s="37"/>
    </row>
    <row r="571" spans="1:101" ht="12.5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  <c r="CG571" s="37"/>
      <c r="CH571" s="37"/>
      <c r="CI571" s="37"/>
      <c r="CJ571" s="37"/>
      <c r="CK571" s="37"/>
      <c r="CL571" s="37"/>
      <c r="CM571" s="37"/>
      <c r="CN571" s="37"/>
      <c r="CO571" s="37"/>
      <c r="CP571" s="37"/>
      <c r="CQ571" s="37"/>
      <c r="CR571" s="37"/>
      <c r="CS571" s="37"/>
      <c r="CT571" s="37"/>
      <c r="CU571" s="37"/>
      <c r="CV571" s="37"/>
      <c r="CW571" s="37"/>
    </row>
    <row r="572" spans="1:101" ht="12.5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  <c r="CG572" s="37"/>
      <c r="CH572" s="37"/>
      <c r="CI572" s="37"/>
      <c r="CJ572" s="37"/>
      <c r="CK572" s="37"/>
      <c r="CL572" s="37"/>
      <c r="CM572" s="37"/>
      <c r="CN572" s="37"/>
      <c r="CO572" s="37"/>
      <c r="CP572" s="37"/>
      <c r="CQ572" s="37"/>
      <c r="CR572" s="37"/>
      <c r="CS572" s="37"/>
      <c r="CT572" s="37"/>
      <c r="CU572" s="37"/>
      <c r="CV572" s="37"/>
      <c r="CW572" s="37"/>
    </row>
    <row r="573" spans="1:101" ht="12.5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  <c r="CG573" s="37"/>
      <c r="CH573" s="37"/>
      <c r="CI573" s="37"/>
      <c r="CJ573" s="37"/>
      <c r="CK573" s="37"/>
      <c r="CL573" s="37"/>
      <c r="CM573" s="37"/>
      <c r="CN573" s="37"/>
      <c r="CO573" s="37"/>
      <c r="CP573" s="37"/>
      <c r="CQ573" s="37"/>
      <c r="CR573" s="37"/>
      <c r="CS573" s="37"/>
      <c r="CT573" s="37"/>
      <c r="CU573" s="37"/>
      <c r="CV573" s="37"/>
      <c r="CW573" s="37"/>
    </row>
    <row r="574" spans="1:101" ht="12.5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  <c r="CG574" s="37"/>
      <c r="CH574" s="37"/>
      <c r="CI574" s="37"/>
      <c r="CJ574" s="37"/>
      <c r="CK574" s="37"/>
      <c r="CL574" s="37"/>
      <c r="CM574" s="37"/>
      <c r="CN574" s="37"/>
      <c r="CO574" s="37"/>
      <c r="CP574" s="37"/>
      <c r="CQ574" s="37"/>
      <c r="CR574" s="37"/>
      <c r="CS574" s="37"/>
      <c r="CT574" s="37"/>
      <c r="CU574" s="37"/>
      <c r="CV574" s="37"/>
      <c r="CW574" s="37"/>
    </row>
    <row r="575" spans="1:101" ht="12.5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  <c r="CG575" s="37"/>
      <c r="CH575" s="37"/>
      <c r="CI575" s="37"/>
      <c r="CJ575" s="37"/>
      <c r="CK575" s="37"/>
      <c r="CL575" s="37"/>
      <c r="CM575" s="37"/>
      <c r="CN575" s="37"/>
      <c r="CO575" s="37"/>
      <c r="CP575" s="37"/>
      <c r="CQ575" s="37"/>
      <c r="CR575" s="37"/>
      <c r="CS575" s="37"/>
      <c r="CT575" s="37"/>
      <c r="CU575" s="37"/>
      <c r="CV575" s="37"/>
      <c r="CW575" s="37"/>
    </row>
    <row r="576" spans="1:101" ht="12.5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  <c r="CG576" s="37"/>
      <c r="CH576" s="37"/>
      <c r="CI576" s="37"/>
      <c r="CJ576" s="37"/>
      <c r="CK576" s="37"/>
      <c r="CL576" s="37"/>
      <c r="CM576" s="37"/>
      <c r="CN576" s="37"/>
      <c r="CO576" s="37"/>
      <c r="CP576" s="37"/>
      <c r="CQ576" s="37"/>
      <c r="CR576" s="37"/>
      <c r="CS576" s="37"/>
      <c r="CT576" s="37"/>
      <c r="CU576" s="37"/>
      <c r="CV576" s="37"/>
      <c r="CW576" s="37"/>
    </row>
    <row r="577" spans="1:101" ht="12.5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  <c r="CG577" s="37"/>
      <c r="CH577" s="37"/>
      <c r="CI577" s="37"/>
      <c r="CJ577" s="37"/>
      <c r="CK577" s="37"/>
      <c r="CL577" s="37"/>
      <c r="CM577" s="37"/>
      <c r="CN577" s="37"/>
      <c r="CO577" s="37"/>
      <c r="CP577" s="37"/>
      <c r="CQ577" s="37"/>
      <c r="CR577" s="37"/>
      <c r="CS577" s="37"/>
      <c r="CT577" s="37"/>
      <c r="CU577" s="37"/>
      <c r="CV577" s="37"/>
      <c r="CW577" s="37"/>
    </row>
    <row r="578" spans="1:101" ht="12.5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  <c r="CG578" s="37"/>
      <c r="CH578" s="37"/>
      <c r="CI578" s="37"/>
      <c r="CJ578" s="37"/>
      <c r="CK578" s="37"/>
      <c r="CL578" s="37"/>
      <c r="CM578" s="37"/>
      <c r="CN578" s="37"/>
      <c r="CO578" s="37"/>
      <c r="CP578" s="37"/>
      <c r="CQ578" s="37"/>
      <c r="CR578" s="37"/>
      <c r="CS578" s="37"/>
      <c r="CT578" s="37"/>
      <c r="CU578" s="37"/>
      <c r="CV578" s="37"/>
      <c r="CW578" s="37"/>
    </row>
    <row r="579" spans="1:101" ht="12.5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  <c r="CG579" s="37"/>
      <c r="CH579" s="37"/>
      <c r="CI579" s="37"/>
      <c r="CJ579" s="37"/>
      <c r="CK579" s="37"/>
      <c r="CL579" s="37"/>
      <c r="CM579" s="37"/>
      <c r="CN579" s="37"/>
      <c r="CO579" s="37"/>
      <c r="CP579" s="37"/>
      <c r="CQ579" s="37"/>
      <c r="CR579" s="37"/>
      <c r="CS579" s="37"/>
      <c r="CT579" s="37"/>
      <c r="CU579" s="37"/>
      <c r="CV579" s="37"/>
      <c r="CW579" s="37"/>
    </row>
    <row r="580" spans="1:101" ht="12.5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  <c r="CG580" s="37"/>
      <c r="CH580" s="37"/>
      <c r="CI580" s="37"/>
      <c r="CJ580" s="37"/>
      <c r="CK580" s="37"/>
      <c r="CL580" s="37"/>
      <c r="CM580" s="37"/>
      <c r="CN580" s="37"/>
      <c r="CO580" s="37"/>
      <c r="CP580" s="37"/>
      <c r="CQ580" s="37"/>
      <c r="CR580" s="37"/>
      <c r="CS580" s="37"/>
      <c r="CT580" s="37"/>
      <c r="CU580" s="37"/>
      <c r="CV580" s="37"/>
      <c r="CW580" s="37"/>
    </row>
    <row r="581" spans="1:101" ht="12.5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  <c r="CG581" s="37"/>
      <c r="CH581" s="37"/>
      <c r="CI581" s="37"/>
      <c r="CJ581" s="37"/>
      <c r="CK581" s="37"/>
      <c r="CL581" s="37"/>
      <c r="CM581" s="37"/>
      <c r="CN581" s="37"/>
      <c r="CO581" s="37"/>
      <c r="CP581" s="37"/>
      <c r="CQ581" s="37"/>
      <c r="CR581" s="37"/>
      <c r="CS581" s="37"/>
      <c r="CT581" s="37"/>
      <c r="CU581" s="37"/>
      <c r="CV581" s="37"/>
      <c r="CW581" s="37"/>
    </row>
    <row r="582" spans="1:101" ht="12.5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  <c r="CG582" s="37"/>
      <c r="CH582" s="37"/>
      <c r="CI582" s="37"/>
      <c r="CJ582" s="37"/>
      <c r="CK582" s="37"/>
      <c r="CL582" s="37"/>
      <c r="CM582" s="37"/>
      <c r="CN582" s="37"/>
      <c r="CO582" s="37"/>
      <c r="CP582" s="37"/>
      <c r="CQ582" s="37"/>
      <c r="CR582" s="37"/>
      <c r="CS582" s="37"/>
      <c r="CT582" s="37"/>
      <c r="CU582" s="37"/>
      <c r="CV582" s="37"/>
      <c r="CW582" s="37"/>
    </row>
    <row r="583" spans="1:101" ht="12.5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  <c r="CG583" s="37"/>
      <c r="CH583" s="37"/>
      <c r="CI583" s="37"/>
      <c r="CJ583" s="37"/>
      <c r="CK583" s="37"/>
      <c r="CL583" s="37"/>
      <c r="CM583" s="37"/>
      <c r="CN583" s="37"/>
      <c r="CO583" s="37"/>
      <c r="CP583" s="37"/>
      <c r="CQ583" s="37"/>
      <c r="CR583" s="37"/>
      <c r="CS583" s="37"/>
      <c r="CT583" s="37"/>
      <c r="CU583" s="37"/>
      <c r="CV583" s="37"/>
      <c r="CW583" s="37"/>
    </row>
    <row r="584" spans="1:101" ht="12.5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  <c r="CG584" s="37"/>
      <c r="CH584" s="37"/>
      <c r="CI584" s="37"/>
      <c r="CJ584" s="37"/>
      <c r="CK584" s="37"/>
      <c r="CL584" s="37"/>
      <c r="CM584" s="37"/>
      <c r="CN584" s="37"/>
      <c r="CO584" s="37"/>
      <c r="CP584" s="37"/>
      <c r="CQ584" s="37"/>
      <c r="CR584" s="37"/>
      <c r="CS584" s="37"/>
      <c r="CT584" s="37"/>
      <c r="CU584" s="37"/>
      <c r="CV584" s="37"/>
      <c r="CW584" s="37"/>
    </row>
    <row r="585" spans="1:101" ht="12.5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  <c r="CG585" s="37"/>
      <c r="CH585" s="37"/>
      <c r="CI585" s="37"/>
      <c r="CJ585" s="37"/>
      <c r="CK585" s="37"/>
      <c r="CL585" s="37"/>
      <c r="CM585" s="37"/>
      <c r="CN585" s="37"/>
      <c r="CO585" s="37"/>
      <c r="CP585" s="37"/>
      <c r="CQ585" s="37"/>
      <c r="CR585" s="37"/>
      <c r="CS585" s="37"/>
      <c r="CT585" s="37"/>
      <c r="CU585" s="37"/>
      <c r="CV585" s="37"/>
      <c r="CW585" s="37"/>
    </row>
    <row r="586" spans="1:101" ht="12.5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  <c r="CG586" s="37"/>
      <c r="CH586" s="37"/>
      <c r="CI586" s="37"/>
      <c r="CJ586" s="37"/>
      <c r="CK586" s="37"/>
      <c r="CL586" s="37"/>
      <c r="CM586" s="37"/>
      <c r="CN586" s="37"/>
      <c r="CO586" s="37"/>
      <c r="CP586" s="37"/>
      <c r="CQ586" s="37"/>
      <c r="CR586" s="37"/>
      <c r="CS586" s="37"/>
      <c r="CT586" s="37"/>
      <c r="CU586" s="37"/>
      <c r="CV586" s="37"/>
      <c r="CW586" s="37"/>
    </row>
    <row r="587" spans="1:101" ht="12.5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  <c r="CG587" s="37"/>
      <c r="CH587" s="37"/>
      <c r="CI587" s="37"/>
      <c r="CJ587" s="37"/>
      <c r="CK587" s="37"/>
      <c r="CL587" s="37"/>
      <c r="CM587" s="37"/>
      <c r="CN587" s="37"/>
      <c r="CO587" s="37"/>
      <c r="CP587" s="37"/>
      <c r="CQ587" s="37"/>
      <c r="CR587" s="37"/>
      <c r="CS587" s="37"/>
      <c r="CT587" s="37"/>
      <c r="CU587" s="37"/>
      <c r="CV587" s="37"/>
      <c r="CW587" s="37"/>
    </row>
    <row r="588" spans="1:101" ht="12.5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  <c r="CG588" s="37"/>
      <c r="CH588" s="37"/>
      <c r="CI588" s="37"/>
      <c r="CJ588" s="37"/>
      <c r="CK588" s="37"/>
      <c r="CL588" s="37"/>
      <c r="CM588" s="37"/>
      <c r="CN588" s="37"/>
      <c r="CO588" s="37"/>
      <c r="CP588" s="37"/>
      <c r="CQ588" s="37"/>
      <c r="CR588" s="37"/>
      <c r="CS588" s="37"/>
      <c r="CT588" s="37"/>
      <c r="CU588" s="37"/>
      <c r="CV588" s="37"/>
      <c r="CW588" s="37"/>
    </row>
    <row r="589" spans="1:101" ht="12.5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  <c r="CG589" s="37"/>
      <c r="CH589" s="37"/>
      <c r="CI589" s="37"/>
      <c r="CJ589" s="37"/>
      <c r="CK589" s="37"/>
      <c r="CL589" s="37"/>
      <c r="CM589" s="37"/>
      <c r="CN589" s="37"/>
      <c r="CO589" s="37"/>
      <c r="CP589" s="37"/>
      <c r="CQ589" s="37"/>
      <c r="CR589" s="37"/>
      <c r="CS589" s="37"/>
      <c r="CT589" s="37"/>
      <c r="CU589" s="37"/>
      <c r="CV589" s="37"/>
      <c r="CW589" s="37"/>
    </row>
    <row r="590" spans="1:101" ht="12.5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  <c r="CG590" s="37"/>
      <c r="CH590" s="37"/>
      <c r="CI590" s="37"/>
      <c r="CJ590" s="37"/>
      <c r="CK590" s="37"/>
      <c r="CL590" s="37"/>
      <c r="CM590" s="37"/>
      <c r="CN590" s="37"/>
      <c r="CO590" s="37"/>
      <c r="CP590" s="37"/>
      <c r="CQ590" s="37"/>
      <c r="CR590" s="37"/>
      <c r="CS590" s="37"/>
      <c r="CT590" s="37"/>
      <c r="CU590" s="37"/>
      <c r="CV590" s="37"/>
      <c r="CW590" s="37"/>
    </row>
    <row r="591" spans="1:101" ht="12.5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  <c r="CG591" s="37"/>
      <c r="CH591" s="37"/>
      <c r="CI591" s="37"/>
      <c r="CJ591" s="37"/>
      <c r="CK591" s="37"/>
      <c r="CL591" s="37"/>
      <c r="CM591" s="37"/>
      <c r="CN591" s="37"/>
      <c r="CO591" s="37"/>
      <c r="CP591" s="37"/>
      <c r="CQ591" s="37"/>
      <c r="CR591" s="37"/>
      <c r="CS591" s="37"/>
      <c r="CT591" s="37"/>
      <c r="CU591" s="37"/>
      <c r="CV591" s="37"/>
      <c r="CW591" s="37"/>
    </row>
    <row r="592" spans="1:101" ht="12.5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  <c r="CG592" s="37"/>
      <c r="CH592" s="37"/>
      <c r="CI592" s="37"/>
      <c r="CJ592" s="37"/>
      <c r="CK592" s="37"/>
      <c r="CL592" s="37"/>
      <c r="CM592" s="37"/>
      <c r="CN592" s="37"/>
      <c r="CO592" s="37"/>
      <c r="CP592" s="37"/>
      <c r="CQ592" s="37"/>
      <c r="CR592" s="37"/>
      <c r="CS592" s="37"/>
      <c r="CT592" s="37"/>
      <c r="CU592" s="37"/>
      <c r="CV592" s="37"/>
      <c r="CW592" s="37"/>
    </row>
    <row r="593" spans="1:101" ht="12.5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  <c r="CG593" s="37"/>
      <c r="CH593" s="37"/>
      <c r="CI593" s="37"/>
      <c r="CJ593" s="37"/>
      <c r="CK593" s="37"/>
      <c r="CL593" s="37"/>
      <c r="CM593" s="37"/>
      <c r="CN593" s="37"/>
      <c r="CO593" s="37"/>
      <c r="CP593" s="37"/>
      <c r="CQ593" s="37"/>
      <c r="CR593" s="37"/>
      <c r="CS593" s="37"/>
      <c r="CT593" s="37"/>
      <c r="CU593" s="37"/>
      <c r="CV593" s="37"/>
      <c r="CW593" s="37"/>
    </row>
    <row r="594" spans="1:101" ht="12.5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  <c r="CG594" s="37"/>
      <c r="CH594" s="37"/>
      <c r="CI594" s="37"/>
      <c r="CJ594" s="37"/>
      <c r="CK594" s="37"/>
      <c r="CL594" s="37"/>
      <c r="CM594" s="37"/>
      <c r="CN594" s="37"/>
      <c r="CO594" s="37"/>
      <c r="CP594" s="37"/>
      <c r="CQ594" s="37"/>
      <c r="CR594" s="37"/>
      <c r="CS594" s="37"/>
      <c r="CT594" s="37"/>
      <c r="CU594" s="37"/>
      <c r="CV594" s="37"/>
      <c r="CW594" s="37"/>
    </row>
    <row r="595" spans="1:101" ht="12.5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  <c r="CG595" s="37"/>
      <c r="CH595" s="37"/>
      <c r="CI595" s="37"/>
      <c r="CJ595" s="37"/>
      <c r="CK595" s="37"/>
      <c r="CL595" s="37"/>
      <c r="CM595" s="37"/>
      <c r="CN595" s="37"/>
      <c r="CO595" s="37"/>
      <c r="CP595" s="37"/>
      <c r="CQ595" s="37"/>
      <c r="CR595" s="37"/>
      <c r="CS595" s="37"/>
      <c r="CT595" s="37"/>
      <c r="CU595" s="37"/>
      <c r="CV595" s="37"/>
      <c r="CW595" s="37"/>
    </row>
    <row r="596" spans="1:101" ht="12.5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  <c r="CG596" s="37"/>
      <c r="CH596" s="37"/>
      <c r="CI596" s="37"/>
      <c r="CJ596" s="37"/>
      <c r="CK596" s="37"/>
      <c r="CL596" s="37"/>
      <c r="CM596" s="37"/>
      <c r="CN596" s="37"/>
      <c r="CO596" s="37"/>
      <c r="CP596" s="37"/>
      <c r="CQ596" s="37"/>
      <c r="CR596" s="37"/>
      <c r="CS596" s="37"/>
      <c r="CT596" s="37"/>
      <c r="CU596" s="37"/>
      <c r="CV596" s="37"/>
      <c r="CW596" s="37"/>
    </row>
    <row r="597" spans="1:101" ht="12.5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  <c r="CG597" s="37"/>
      <c r="CH597" s="37"/>
      <c r="CI597" s="37"/>
      <c r="CJ597" s="37"/>
      <c r="CK597" s="37"/>
      <c r="CL597" s="37"/>
      <c r="CM597" s="37"/>
      <c r="CN597" s="37"/>
      <c r="CO597" s="37"/>
      <c r="CP597" s="37"/>
      <c r="CQ597" s="37"/>
      <c r="CR597" s="37"/>
      <c r="CS597" s="37"/>
      <c r="CT597" s="37"/>
      <c r="CU597" s="37"/>
      <c r="CV597" s="37"/>
      <c r="CW597" s="37"/>
    </row>
    <row r="598" spans="1:101" ht="12.5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  <c r="CG598" s="37"/>
      <c r="CH598" s="37"/>
      <c r="CI598" s="37"/>
      <c r="CJ598" s="37"/>
      <c r="CK598" s="37"/>
      <c r="CL598" s="37"/>
      <c r="CM598" s="37"/>
      <c r="CN598" s="37"/>
      <c r="CO598" s="37"/>
      <c r="CP598" s="37"/>
      <c r="CQ598" s="37"/>
      <c r="CR598" s="37"/>
      <c r="CS598" s="37"/>
      <c r="CT598" s="37"/>
      <c r="CU598" s="37"/>
      <c r="CV598" s="37"/>
      <c r="CW598" s="37"/>
    </row>
    <row r="599" spans="1:101" ht="12.5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  <c r="CG599" s="37"/>
      <c r="CH599" s="37"/>
      <c r="CI599" s="37"/>
      <c r="CJ599" s="37"/>
      <c r="CK599" s="37"/>
      <c r="CL599" s="37"/>
      <c r="CM599" s="37"/>
      <c r="CN599" s="37"/>
      <c r="CO599" s="37"/>
      <c r="CP599" s="37"/>
      <c r="CQ599" s="37"/>
      <c r="CR599" s="37"/>
      <c r="CS599" s="37"/>
      <c r="CT599" s="37"/>
      <c r="CU599" s="37"/>
      <c r="CV599" s="37"/>
      <c r="CW599" s="37"/>
    </row>
    <row r="600" spans="1:101" ht="12.5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  <c r="CG600" s="37"/>
      <c r="CH600" s="37"/>
      <c r="CI600" s="37"/>
      <c r="CJ600" s="37"/>
      <c r="CK600" s="37"/>
      <c r="CL600" s="37"/>
      <c r="CM600" s="37"/>
      <c r="CN600" s="37"/>
      <c r="CO600" s="37"/>
      <c r="CP600" s="37"/>
      <c r="CQ600" s="37"/>
      <c r="CR600" s="37"/>
      <c r="CS600" s="37"/>
      <c r="CT600" s="37"/>
      <c r="CU600" s="37"/>
      <c r="CV600" s="37"/>
      <c r="CW600" s="37"/>
    </row>
    <row r="601" spans="1:101" ht="12.5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  <c r="CG601" s="37"/>
      <c r="CH601" s="37"/>
      <c r="CI601" s="37"/>
      <c r="CJ601" s="37"/>
      <c r="CK601" s="37"/>
      <c r="CL601" s="37"/>
      <c r="CM601" s="37"/>
      <c r="CN601" s="37"/>
      <c r="CO601" s="37"/>
      <c r="CP601" s="37"/>
      <c r="CQ601" s="37"/>
      <c r="CR601" s="37"/>
      <c r="CS601" s="37"/>
      <c r="CT601" s="37"/>
      <c r="CU601" s="37"/>
      <c r="CV601" s="37"/>
      <c r="CW601" s="37"/>
    </row>
    <row r="602" spans="1:101" ht="12.5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  <c r="CG602" s="37"/>
      <c r="CH602" s="37"/>
      <c r="CI602" s="37"/>
      <c r="CJ602" s="37"/>
      <c r="CK602" s="37"/>
      <c r="CL602" s="37"/>
      <c r="CM602" s="37"/>
      <c r="CN602" s="37"/>
      <c r="CO602" s="37"/>
      <c r="CP602" s="37"/>
      <c r="CQ602" s="37"/>
      <c r="CR602" s="37"/>
      <c r="CS602" s="37"/>
      <c r="CT602" s="37"/>
      <c r="CU602" s="37"/>
      <c r="CV602" s="37"/>
      <c r="CW602" s="37"/>
    </row>
    <row r="603" spans="1:101" ht="12.5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  <c r="CG603" s="37"/>
      <c r="CH603" s="37"/>
      <c r="CI603" s="37"/>
      <c r="CJ603" s="37"/>
      <c r="CK603" s="37"/>
      <c r="CL603" s="37"/>
      <c r="CM603" s="37"/>
      <c r="CN603" s="37"/>
      <c r="CO603" s="37"/>
      <c r="CP603" s="37"/>
      <c r="CQ603" s="37"/>
      <c r="CR603" s="37"/>
      <c r="CS603" s="37"/>
      <c r="CT603" s="37"/>
      <c r="CU603" s="37"/>
      <c r="CV603" s="37"/>
      <c r="CW603" s="37"/>
    </row>
    <row r="604" spans="1:101" ht="12.5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  <c r="CG604" s="37"/>
      <c r="CH604" s="37"/>
      <c r="CI604" s="37"/>
      <c r="CJ604" s="37"/>
      <c r="CK604" s="37"/>
      <c r="CL604" s="37"/>
      <c r="CM604" s="37"/>
      <c r="CN604" s="37"/>
      <c r="CO604" s="37"/>
      <c r="CP604" s="37"/>
      <c r="CQ604" s="37"/>
      <c r="CR604" s="37"/>
      <c r="CS604" s="37"/>
      <c r="CT604" s="37"/>
      <c r="CU604" s="37"/>
      <c r="CV604" s="37"/>
      <c r="CW604" s="37"/>
    </row>
    <row r="605" spans="1:101" ht="12.5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  <c r="CG605" s="37"/>
      <c r="CH605" s="37"/>
      <c r="CI605" s="37"/>
      <c r="CJ605" s="37"/>
      <c r="CK605" s="37"/>
      <c r="CL605" s="37"/>
      <c r="CM605" s="37"/>
      <c r="CN605" s="37"/>
      <c r="CO605" s="37"/>
      <c r="CP605" s="37"/>
      <c r="CQ605" s="37"/>
      <c r="CR605" s="37"/>
      <c r="CS605" s="37"/>
      <c r="CT605" s="37"/>
      <c r="CU605" s="37"/>
      <c r="CV605" s="37"/>
      <c r="CW605" s="37"/>
    </row>
    <row r="606" spans="1:101" ht="12.5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  <c r="CG606" s="37"/>
      <c r="CH606" s="37"/>
      <c r="CI606" s="37"/>
      <c r="CJ606" s="37"/>
      <c r="CK606" s="37"/>
      <c r="CL606" s="37"/>
      <c r="CM606" s="37"/>
      <c r="CN606" s="37"/>
      <c r="CO606" s="37"/>
      <c r="CP606" s="37"/>
      <c r="CQ606" s="37"/>
      <c r="CR606" s="37"/>
      <c r="CS606" s="37"/>
      <c r="CT606" s="37"/>
      <c r="CU606" s="37"/>
      <c r="CV606" s="37"/>
      <c r="CW606" s="37"/>
    </row>
    <row r="607" spans="1:101" ht="12.5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  <c r="CG607" s="37"/>
      <c r="CH607" s="37"/>
      <c r="CI607" s="37"/>
      <c r="CJ607" s="37"/>
      <c r="CK607" s="37"/>
      <c r="CL607" s="37"/>
      <c r="CM607" s="37"/>
      <c r="CN607" s="37"/>
      <c r="CO607" s="37"/>
      <c r="CP607" s="37"/>
      <c r="CQ607" s="37"/>
      <c r="CR607" s="37"/>
      <c r="CS607" s="37"/>
      <c r="CT607" s="37"/>
      <c r="CU607" s="37"/>
      <c r="CV607" s="37"/>
      <c r="CW607" s="37"/>
    </row>
    <row r="608" spans="1:101" ht="12.5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  <c r="CG608" s="37"/>
      <c r="CH608" s="37"/>
      <c r="CI608" s="37"/>
      <c r="CJ608" s="37"/>
      <c r="CK608" s="37"/>
      <c r="CL608" s="37"/>
      <c r="CM608" s="37"/>
      <c r="CN608" s="37"/>
      <c r="CO608" s="37"/>
      <c r="CP608" s="37"/>
      <c r="CQ608" s="37"/>
      <c r="CR608" s="37"/>
      <c r="CS608" s="37"/>
      <c r="CT608" s="37"/>
      <c r="CU608" s="37"/>
      <c r="CV608" s="37"/>
      <c r="CW608" s="37"/>
    </row>
    <row r="609" spans="1:101" ht="12.5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  <c r="CG609" s="37"/>
      <c r="CH609" s="37"/>
      <c r="CI609" s="37"/>
      <c r="CJ609" s="37"/>
      <c r="CK609" s="37"/>
      <c r="CL609" s="37"/>
      <c r="CM609" s="37"/>
      <c r="CN609" s="37"/>
      <c r="CO609" s="37"/>
      <c r="CP609" s="37"/>
      <c r="CQ609" s="37"/>
      <c r="CR609" s="37"/>
      <c r="CS609" s="37"/>
      <c r="CT609" s="37"/>
      <c r="CU609" s="37"/>
      <c r="CV609" s="37"/>
      <c r="CW609" s="37"/>
    </row>
    <row r="610" spans="1:101" ht="12.5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  <c r="CG610" s="37"/>
      <c r="CH610" s="37"/>
      <c r="CI610" s="37"/>
      <c r="CJ610" s="37"/>
      <c r="CK610" s="37"/>
      <c r="CL610" s="37"/>
      <c r="CM610" s="37"/>
      <c r="CN610" s="37"/>
      <c r="CO610" s="37"/>
      <c r="CP610" s="37"/>
      <c r="CQ610" s="37"/>
      <c r="CR610" s="37"/>
      <c r="CS610" s="37"/>
      <c r="CT610" s="37"/>
      <c r="CU610" s="37"/>
      <c r="CV610" s="37"/>
      <c r="CW610" s="37"/>
    </row>
    <row r="611" spans="1:101" ht="12.5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  <c r="CG611" s="37"/>
      <c r="CH611" s="37"/>
      <c r="CI611" s="37"/>
      <c r="CJ611" s="37"/>
      <c r="CK611" s="37"/>
      <c r="CL611" s="37"/>
      <c r="CM611" s="37"/>
      <c r="CN611" s="37"/>
      <c r="CO611" s="37"/>
      <c r="CP611" s="37"/>
      <c r="CQ611" s="37"/>
      <c r="CR611" s="37"/>
      <c r="CS611" s="37"/>
      <c r="CT611" s="37"/>
      <c r="CU611" s="37"/>
      <c r="CV611" s="37"/>
      <c r="CW611" s="37"/>
    </row>
    <row r="612" spans="1:101" ht="12.5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  <c r="CG612" s="37"/>
      <c r="CH612" s="37"/>
      <c r="CI612" s="37"/>
      <c r="CJ612" s="37"/>
      <c r="CK612" s="37"/>
      <c r="CL612" s="37"/>
      <c r="CM612" s="37"/>
      <c r="CN612" s="37"/>
      <c r="CO612" s="37"/>
      <c r="CP612" s="37"/>
      <c r="CQ612" s="37"/>
      <c r="CR612" s="37"/>
      <c r="CS612" s="37"/>
      <c r="CT612" s="37"/>
      <c r="CU612" s="37"/>
      <c r="CV612" s="37"/>
      <c r="CW612" s="37"/>
    </row>
    <row r="613" spans="1:101" ht="12.5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  <c r="CG613" s="37"/>
      <c r="CH613" s="37"/>
      <c r="CI613" s="37"/>
      <c r="CJ613" s="37"/>
      <c r="CK613" s="37"/>
      <c r="CL613" s="37"/>
      <c r="CM613" s="37"/>
      <c r="CN613" s="37"/>
      <c r="CO613" s="37"/>
      <c r="CP613" s="37"/>
      <c r="CQ613" s="37"/>
      <c r="CR613" s="37"/>
      <c r="CS613" s="37"/>
      <c r="CT613" s="37"/>
      <c r="CU613" s="37"/>
      <c r="CV613" s="37"/>
      <c r="CW613" s="37"/>
    </row>
    <row r="614" spans="1:101" ht="12.5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  <c r="CG614" s="37"/>
      <c r="CH614" s="37"/>
      <c r="CI614" s="37"/>
      <c r="CJ614" s="37"/>
      <c r="CK614" s="37"/>
      <c r="CL614" s="37"/>
      <c r="CM614" s="37"/>
      <c r="CN614" s="37"/>
      <c r="CO614" s="37"/>
      <c r="CP614" s="37"/>
      <c r="CQ614" s="37"/>
      <c r="CR614" s="37"/>
      <c r="CS614" s="37"/>
      <c r="CT614" s="37"/>
      <c r="CU614" s="37"/>
      <c r="CV614" s="37"/>
      <c r="CW614" s="37"/>
    </row>
    <row r="615" spans="1:101" ht="12.5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  <c r="CG615" s="37"/>
      <c r="CH615" s="37"/>
      <c r="CI615" s="37"/>
      <c r="CJ615" s="37"/>
      <c r="CK615" s="37"/>
      <c r="CL615" s="37"/>
      <c r="CM615" s="37"/>
      <c r="CN615" s="37"/>
      <c r="CO615" s="37"/>
      <c r="CP615" s="37"/>
      <c r="CQ615" s="37"/>
      <c r="CR615" s="37"/>
      <c r="CS615" s="37"/>
      <c r="CT615" s="37"/>
      <c r="CU615" s="37"/>
      <c r="CV615" s="37"/>
      <c r="CW615" s="37"/>
    </row>
    <row r="616" spans="1:101" ht="12.5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  <c r="CG616" s="37"/>
      <c r="CH616" s="37"/>
      <c r="CI616" s="37"/>
      <c r="CJ616" s="37"/>
      <c r="CK616" s="37"/>
      <c r="CL616" s="37"/>
      <c r="CM616" s="37"/>
      <c r="CN616" s="37"/>
      <c r="CO616" s="37"/>
      <c r="CP616" s="37"/>
      <c r="CQ616" s="37"/>
      <c r="CR616" s="37"/>
      <c r="CS616" s="37"/>
      <c r="CT616" s="37"/>
      <c r="CU616" s="37"/>
      <c r="CV616" s="37"/>
      <c r="CW616" s="37"/>
    </row>
    <row r="617" spans="1:101" ht="12.5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  <c r="CG617" s="37"/>
      <c r="CH617" s="37"/>
      <c r="CI617" s="37"/>
      <c r="CJ617" s="37"/>
      <c r="CK617" s="37"/>
      <c r="CL617" s="37"/>
      <c r="CM617" s="37"/>
      <c r="CN617" s="37"/>
      <c r="CO617" s="37"/>
      <c r="CP617" s="37"/>
      <c r="CQ617" s="37"/>
      <c r="CR617" s="37"/>
      <c r="CS617" s="37"/>
      <c r="CT617" s="37"/>
      <c r="CU617" s="37"/>
      <c r="CV617" s="37"/>
      <c r="CW617" s="37"/>
    </row>
    <row r="618" spans="1:101" ht="12.5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  <c r="CG618" s="37"/>
      <c r="CH618" s="37"/>
      <c r="CI618" s="37"/>
      <c r="CJ618" s="37"/>
      <c r="CK618" s="37"/>
      <c r="CL618" s="37"/>
      <c r="CM618" s="37"/>
      <c r="CN618" s="37"/>
      <c r="CO618" s="37"/>
      <c r="CP618" s="37"/>
      <c r="CQ618" s="37"/>
      <c r="CR618" s="37"/>
      <c r="CS618" s="37"/>
      <c r="CT618" s="37"/>
      <c r="CU618" s="37"/>
      <c r="CV618" s="37"/>
      <c r="CW618" s="37"/>
    </row>
    <row r="619" spans="1:101" ht="12.5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  <c r="CG619" s="37"/>
      <c r="CH619" s="37"/>
      <c r="CI619" s="37"/>
      <c r="CJ619" s="37"/>
      <c r="CK619" s="37"/>
      <c r="CL619" s="37"/>
      <c r="CM619" s="37"/>
      <c r="CN619" s="37"/>
      <c r="CO619" s="37"/>
      <c r="CP619" s="37"/>
      <c r="CQ619" s="37"/>
      <c r="CR619" s="37"/>
      <c r="CS619" s="37"/>
      <c r="CT619" s="37"/>
      <c r="CU619" s="37"/>
      <c r="CV619" s="37"/>
      <c r="CW619" s="37"/>
    </row>
    <row r="620" spans="1:101" ht="12.5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  <c r="CG620" s="37"/>
      <c r="CH620" s="37"/>
      <c r="CI620" s="37"/>
      <c r="CJ620" s="37"/>
      <c r="CK620" s="37"/>
      <c r="CL620" s="37"/>
      <c r="CM620" s="37"/>
      <c r="CN620" s="37"/>
      <c r="CO620" s="37"/>
      <c r="CP620" s="37"/>
      <c r="CQ620" s="37"/>
      <c r="CR620" s="37"/>
      <c r="CS620" s="37"/>
      <c r="CT620" s="37"/>
      <c r="CU620" s="37"/>
      <c r="CV620" s="37"/>
      <c r="CW620" s="37"/>
    </row>
    <row r="621" spans="1:101" ht="12.5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  <c r="CG621" s="37"/>
      <c r="CH621" s="37"/>
      <c r="CI621" s="37"/>
      <c r="CJ621" s="37"/>
      <c r="CK621" s="37"/>
      <c r="CL621" s="37"/>
      <c r="CM621" s="37"/>
      <c r="CN621" s="37"/>
      <c r="CO621" s="37"/>
      <c r="CP621" s="37"/>
      <c r="CQ621" s="37"/>
      <c r="CR621" s="37"/>
      <c r="CS621" s="37"/>
      <c r="CT621" s="37"/>
      <c r="CU621" s="37"/>
      <c r="CV621" s="37"/>
      <c r="CW621" s="37"/>
    </row>
    <row r="622" spans="1:101" ht="12.5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  <c r="CG622" s="37"/>
      <c r="CH622" s="37"/>
      <c r="CI622" s="37"/>
      <c r="CJ622" s="37"/>
      <c r="CK622" s="37"/>
      <c r="CL622" s="37"/>
      <c r="CM622" s="37"/>
      <c r="CN622" s="37"/>
      <c r="CO622" s="37"/>
      <c r="CP622" s="37"/>
      <c r="CQ622" s="37"/>
      <c r="CR622" s="37"/>
      <c r="CS622" s="37"/>
      <c r="CT622" s="37"/>
      <c r="CU622" s="37"/>
      <c r="CV622" s="37"/>
      <c r="CW622" s="37"/>
    </row>
    <row r="623" spans="1:101" ht="12.5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  <c r="CG623" s="37"/>
      <c r="CH623" s="37"/>
      <c r="CI623" s="37"/>
      <c r="CJ623" s="37"/>
      <c r="CK623" s="37"/>
      <c r="CL623" s="37"/>
      <c r="CM623" s="37"/>
      <c r="CN623" s="37"/>
      <c r="CO623" s="37"/>
      <c r="CP623" s="37"/>
      <c r="CQ623" s="37"/>
      <c r="CR623" s="37"/>
      <c r="CS623" s="37"/>
      <c r="CT623" s="37"/>
      <c r="CU623" s="37"/>
      <c r="CV623" s="37"/>
      <c r="CW623" s="37"/>
    </row>
    <row r="624" spans="1:101" ht="12.5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  <c r="CG624" s="37"/>
      <c r="CH624" s="37"/>
      <c r="CI624" s="37"/>
      <c r="CJ624" s="37"/>
      <c r="CK624" s="37"/>
      <c r="CL624" s="37"/>
      <c r="CM624" s="37"/>
      <c r="CN624" s="37"/>
      <c r="CO624" s="37"/>
      <c r="CP624" s="37"/>
      <c r="CQ624" s="37"/>
      <c r="CR624" s="37"/>
      <c r="CS624" s="37"/>
      <c r="CT624" s="37"/>
      <c r="CU624" s="37"/>
      <c r="CV624" s="37"/>
      <c r="CW624" s="37"/>
    </row>
    <row r="625" spans="1:101" ht="12.5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  <c r="CG625" s="37"/>
      <c r="CH625" s="37"/>
      <c r="CI625" s="37"/>
      <c r="CJ625" s="37"/>
      <c r="CK625" s="37"/>
      <c r="CL625" s="37"/>
      <c r="CM625" s="37"/>
      <c r="CN625" s="37"/>
      <c r="CO625" s="37"/>
      <c r="CP625" s="37"/>
      <c r="CQ625" s="37"/>
      <c r="CR625" s="37"/>
      <c r="CS625" s="37"/>
      <c r="CT625" s="37"/>
      <c r="CU625" s="37"/>
      <c r="CV625" s="37"/>
      <c r="CW625" s="37"/>
    </row>
    <row r="626" spans="1:101" ht="12.5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  <c r="CG626" s="37"/>
      <c r="CH626" s="37"/>
      <c r="CI626" s="37"/>
      <c r="CJ626" s="37"/>
      <c r="CK626" s="37"/>
      <c r="CL626" s="37"/>
      <c r="CM626" s="37"/>
      <c r="CN626" s="37"/>
      <c r="CO626" s="37"/>
      <c r="CP626" s="37"/>
      <c r="CQ626" s="37"/>
      <c r="CR626" s="37"/>
      <c r="CS626" s="37"/>
      <c r="CT626" s="37"/>
      <c r="CU626" s="37"/>
      <c r="CV626" s="37"/>
      <c r="CW626" s="37"/>
    </row>
    <row r="627" spans="1:101" ht="12.5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  <c r="CG627" s="37"/>
      <c r="CH627" s="37"/>
      <c r="CI627" s="37"/>
      <c r="CJ627" s="37"/>
      <c r="CK627" s="37"/>
      <c r="CL627" s="37"/>
      <c r="CM627" s="37"/>
      <c r="CN627" s="37"/>
      <c r="CO627" s="37"/>
      <c r="CP627" s="37"/>
      <c r="CQ627" s="37"/>
      <c r="CR627" s="37"/>
      <c r="CS627" s="37"/>
      <c r="CT627" s="37"/>
      <c r="CU627" s="37"/>
      <c r="CV627" s="37"/>
      <c r="CW627" s="37"/>
    </row>
    <row r="628" spans="1:101" ht="12.5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  <c r="CG628" s="37"/>
      <c r="CH628" s="37"/>
      <c r="CI628" s="37"/>
      <c r="CJ628" s="37"/>
      <c r="CK628" s="37"/>
      <c r="CL628" s="37"/>
      <c r="CM628" s="37"/>
      <c r="CN628" s="37"/>
      <c r="CO628" s="37"/>
      <c r="CP628" s="37"/>
      <c r="CQ628" s="37"/>
      <c r="CR628" s="37"/>
      <c r="CS628" s="37"/>
      <c r="CT628" s="37"/>
      <c r="CU628" s="37"/>
      <c r="CV628" s="37"/>
      <c r="CW628" s="37"/>
    </row>
    <row r="629" spans="1:101" ht="12.5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  <c r="CG629" s="37"/>
      <c r="CH629" s="37"/>
      <c r="CI629" s="37"/>
      <c r="CJ629" s="37"/>
      <c r="CK629" s="37"/>
      <c r="CL629" s="37"/>
      <c r="CM629" s="37"/>
      <c r="CN629" s="37"/>
      <c r="CO629" s="37"/>
      <c r="CP629" s="37"/>
      <c r="CQ629" s="37"/>
      <c r="CR629" s="37"/>
      <c r="CS629" s="37"/>
      <c r="CT629" s="37"/>
      <c r="CU629" s="37"/>
      <c r="CV629" s="37"/>
      <c r="CW629" s="37"/>
    </row>
    <row r="630" spans="1:101" ht="12.5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  <c r="CG630" s="37"/>
      <c r="CH630" s="37"/>
      <c r="CI630" s="37"/>
      <c r="CJ630" s="37"/>
      <c r="CK630" s="37"/>
      <c r="CL630" s="37"/>
      <c r="CM630" s="37"/>
      <c r="CN630" s="37"/>
      <c r="CO630" s="37"/>
      <c r="CP630" s="37"/>
      <c r="CQ630" s="37"/>
      <c r="CR630" s="37"/>
      <c r="CS630" s="37"/>
      <c r="CT630" s="37"/>
      <c r="CU630" s="37"/>
      <c r="CV630" s="37"/>
      <c r="CW630" s="37"/>
    </row>
    <row r="631" spans="1:101" ht="12.5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  <c r="CG631" s="37"/>
      <c r="CH631" s="37"/>
      <c r="CI631" s="37"/>
      <c r="CJ631" s="37"/>
      <c r="CK631" s="37"/>
      <c r="CL631" s="37"/>
      <c r="CM631" s="37"/>
      <c r="CN631" s="37"/>
      <c r="CO631" s="37"/>
      <c r="CP631" s="37"/>
      <c r="CQ631" s="37"/>
      <c r="CR631" s="37"/>
      <c r="CS631" s="37"/>
      <c r="CT631" s="37"/>
      <c r="CU631" s="37"/>
      <c r="CV631" s="37"/>
      <c r="CW631" s="37"/>
    </row>
    <row r="632" spans="1:101" ht="12.5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  <c r="CG632" s="37"/>
      <c r="CH632" s="37"/>
      <c r="CI632" s="37"/>
      <c r="CJ632" s="37"/>
      <c r="CK632" s="37"/>
      <c r="CL632" s="37"/>
      <c r="CM632" s="37"/>
      <c r="CN632" s="37"/>
      <c r="CO632" s="37"/>
      <c r="CP632" s="37"/>
      <c r="CQ632" s="37"/>
      <c r="CR632" s="37"/>
      <c r="CS632" s="37"/>
      <c r="CT632" s="37"/>
      <c r="CU632" s="37"/>
      <c r="CV632" s="37"/>
      <c r="CW632" s="37"/>
    </row>
    <row r="633" spans="1:101" ht="12.5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  <c r="CG633" s="37"/>
      <c r="CH633" s="37"/>
      <c r="CI633" s="37"/>
      <c r="CJ633" s="37"/>
      <c r="CK633" s="37"/>
      <c r="CL633" s="37"/>
      <c r="CM633" s="37"/>
      <c r="CN633" s="37"/>
      <c r="CO633" s="37"/>
      <c r="CP633" s="37"/>
      <c r="CQ633" s="37"/>
      <c r="CR633" s="37"/>
      <c r="CS633" s="37"/>
      <c r="CT633" s="37"/>
      <c r="CU633" s="37"/>
      <c r="CV633" s="37"/>
      <c r="CW633" s="37"/>
    </row>
    <row r="634" spans="1:101" ht="12.5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  <c r="CG634" s="37"/>
      <c r="CH634" s="37"/>
      <c r="CI634" s="37"/>
      <c r="CJ634" s="37"/>
      <c r="CK634" s="37"/>
      <c r="CL634" s="37"/>
      <c r="CM634" s="37"/>
      <c r="CN634" s="37"/>
      <c r="CO634" s="37"/>
      <c r="CP634" s="37"/>
      <c r="CQ634" s="37"/>
      <c r="CR634" s="37"/>
      <c r="CS634" s="37"/>
      <c r="CT634" s="37"/>
      <c r="CU634" s="37"/>
      <c r="CV634" s="37"/>
      <c r="CW634" s="37"/>
    </row>
    <row r="635" spans="1:101" ht="12.5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  <c r="CG635" s="37"/>
      <c r="CH635" s="37"/>
      <c r="CI635" s="37"/>
      <c r="CJ635" s="37"/>
      <c r="CK635" s="37"/>
      <c r="CL635" s="37"/>
      <c r="CM635" s="37"/>
      <c r="CN635" s="37"/>
      <c r="CO635" s="37"/>
      <c r="CP635" s="37"/>
      <c r="CQ635" s="37"/>
      <c r="CR635" s="37"/>
      <c r="CS635" s="37"/>
      <c r="CT635" s="37"/>
      <c r="CU635" s="37"/>
      <c r="CV635" s="37"/>
      <c r="CW635" s="37"/>
    </row>
    <row r="636" spans="1:101" ht="12.5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  <c r="CG636" s="37"/>
      <c r="CH636" s="37"/>
      <c r="CI636" s="37"/>
      <c r="CJ636" s="37"/>
      <c r="CK636" s="37"/>
      <c r="CL636" s="37"/>
      <c r="CM636" s="37"/>
      <c r="CN636" s="37"/>
      <c r="CO636" s="37"/>
      <c r="CP636" s="37"/>
      <c r="CQ636" s="37"/>
      <c r="CR636" s="37"/>
      <c r="CS636" s="37"/>
      <c r="CT636" s="37"/>
      <c r="CU636" s="37"/>
      <c r="CV636" s="37"/>
      <c r="CW636" s="37"/>
    </row>
    <row r="637" spans="1:101" ht="12.5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  <c r="CG637" s="37"/>
      <c r="CH637" s="37"/>
      <c r="CI637" s="37"/>
      <c r="CJ637" s="37"/>
      <c r="CK637" s="37"/>
      <c r="CL637" s="37"/>
      <c r="CM637" s="37"/>
      <c r="CN637" s="37"/>
      <c r="CO637" s="37"/>
      <c r="CP637" s="37"/>
      <c r="CQ637" s="37"/>
      <c r="CR637" s="37"/>
      <c r="CS637" s="37"/>
      <c r="CT637" s="37"/>
      <c r="CU637" s="37"/>
      <c r="CV637" s="37"/>
      <c r="CW637" s="37"/>
    </row>
    <row r="638" spans="1:101" ht="12.5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  <c r="CG638" s="37"/>
      <c r="CH638" s="37"/>
      <c r="CI638" s="37"/>
      <c r="CJ638" s="37"/>
      <c r="CK638" s="37"/>
      <c r="CL638" s="37"/>
      <c r="CM638" s="37"/>
      <c r="CN638" s="37"/>
      <c r="CO638" s="37"/>
      <c r="CP638" s="37"/>
      <c r="CQ638" s="37"/>
      <c r="CR638" s="37"/>
      <c r="CS638" s="37"/>
      <c r="CT638" s="37"/>
      <c r="CU638" s="37"/>
      <c r="CV638" s="37"/>
      <c r="CW638" s="37"/>
    </row>
    <row r="639" spans="1:101" ht="12.5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  <c r="CG639" s="37"/>
      <c r="CH639" s="37"/>
      <c r="CI639" s="37"/>
      <c r="CJ639" s="37"/>
      <c r="CK639" s="37"/>
      <c r="CL639" s="37"/>
      <c r="CM639" s="37"/>
      <c r="CN639" s="37"/>
      <c r="CO639" s="37"/>
      <c r="CP639" s="37"/>
      <c r="CQ639" s="37"/>
      <c r="CR639" s="37"/>
      <c r="CS639" s="37"/>
      <c r="CT639" s="37"/>
      <c r="CU639" s="37"/>
      <c r="CV639" s="37"/>
      <c r="CW639" s="37"/>
    </row>
    <row r="640" spans="1:101" ht="12.5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  <c r="CG640" s="37"/>
      <c r="CH640" s="37"/>
      <c r="CI640" s="37"/>
      <c r="CJ640" s="37"/>
      <c r="CK640" s="37"/>
      <c r="CL640" s="37"/>
      <c r="CM640" s="37"/>
      <c r="CN640" s="37"/>
      <c r="CO640" s="37"/>
      <c r="CP640" s="37"/>
      <c r="CQ640" s="37"/>
      <c r="CR640" s="37"/>
      <c r="CS640" s="37"/>
      <c r="CT640" s="37"/>
      <c r="CU640" s="37"/>
      <c r="CV640" s="37"/>
      <c r="CW640" s="37"/>
    </row>
    <row r="641" spans="1:101" ht="12.5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  <c r="CG641" s="37"/>
      <c r="CH641" s="37"/>
      <c r="CI641" s="37"/>
      <c r="CJ641" s="37"/>
      <c r="CK641" s="37"/>
      <c r="CL641" s="37"/>
      <c r="CM641" s="37"/>
      <c r="CN641" s="37"/>
      <c r="CO641" s="37"/>
      <c r="CP641" s="37"/>
      <c r="CQ641" s="37"/>
      <c r="CR641" s="37"/>
      <c r="CS641" s="37"/>
      <c r="CT641" s="37"/>
      <c r="CU641" s="37"/>
      <c r="CV641" s="37"/>
      <c r="CW641" s="37"/>
    </row>
    <row r="642" spans="1:101" ht="12.5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  <c r="CG642" s="37"/>
      <c r="CH642" s="37"/>
      <c r="CI642" s="37"/>
      <c r="CJ642" s="37"/>
      <c r="CK642" s="37"/>
      <c r="CL642" s="37"/>
      <c r="CM642" s="37"/>
      <c r="CN642" s="37"/>
      <c r="CO642" s="37"/>
      <c r="CP642" s="37"/>
      <c r="CQ642" s="37"/>
      <c r="CR642" s="37"/>
      <c r="CS642" s="37"/>
      <c r="CT642" s="37"/>
      <c r="CU642" s="37"/>
      <c r="CV642" s="37"/>
      <c r="CW642" s="37"/>
    </row>
    <row r="643" spans="1:101" ht="12.5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  <c r="CG643" s="37"/>
      <c r="CH643" s="37"/>
      <c r="CI643" s="37"/>
      <c r="CJ643" s="37"/>
      <c r="CK643" s="37"/>
      <c r="CL643" s="37"/>
      <c r="CM643" s="37"/>
      <c r="CN643" s="37"/>
      <c r="CO643" s="37"/>
      <c r="CP643" s="37"/>
      <c r="CQ643" s="37"/>
      <c r="CR643" s="37"/>
      <c r="CS643" s="37"/>
      <c r="CT643" s="37"/>
      <c r="CU643" s="37"/>
      <c r="CV643" s="37"/>
      <c r="CW643" s="37"/>
    </row>
    <row r="644" spans="1:101" ht="12.5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  <c r="CG644" s="37"/>
      <c r="CH644" s="37"/>
      <c r="CI644" s="37"/>
      <c r="CJ644" s="37"/>
      <c r="CK644" s="37"/>
      <c r="CL644" s="37"/>
      <c r="CM644" s="37"/>
      <c r="CN644" s="37"/>
      <c r="CO644" s="37"/>
      <c r="CP644" s="37"/>
      <c r="CQ644" s="37"/>
      <c r="CR644" s="37"/>
      <c r="CS644" s="37"/>
      <c r="CT644" s="37"/>
      <c r="CU644" s="37"/>
      <c r="CV644" s="37"/>
      <c r="CW644" s="37"/>
    </row>
    <row r="645" spans="1:101" ht="12.5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  <c r="CG645" s="37"/>
      <c r="CH645" s="37"/>
      <c r="CI645" s="37"/>
      <c r="CJ645" s="37"/>
      <c r="CK645" s="37"/>
      <c r="CL645" s="37"/>
      <c r="CM645" s="37"/>
      <c r="CN645" s="37"/>
      <c r="CO645" s="37"/>
      <c r="CP645" s="37"/>
      <c r="CQ645" s="37"/>
      <c r="CR645" s="37"/>
      <c r="CS645" s="37"/>
      <c r="CT645" s="37"/>
      <c r="CU645" s="37"/>
      <c r="CV645" s="37"/>
      <c r="CW645" s="37"/>
    </row>
    <row r="646" spans="1:101" ht="12.5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  <c r="CG646" s="37"/>
      <c r="CH646" s="37"/>
      <c r="CI646" s="37"/>
      <c r="CJ646" s="37"/>
      <c r="CK646" s="37"/>
      <c r="CL646" s="37"/>
      <c r="CM646" s="37"/>
      <c r="CN646" s="37"/>
      <c r="CO646" s="37"/>
      <c r="CP646" s="37"/>
      <c r="CQ646" s="37"/>
      <c r="CR646" s="37"/>
      <c r="CS646" s="37"/>
      <c r="CT646" s="37"/>
      <c r="CU646" s="37"/>
      <c r="CV646" s="37"/>
      <c r="CW646" s="37"/>
    </row>
    <row r="647" spans="1:101" ht="12.5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  <c r="CG647" s="37"/>
      <c r="CH647" s="37"/>
      <c r="CI647" s="37"/>
      <c r="CJ647" s="37"/>
      <c r="CK647" s="37"/>
      <c r="CL647" s="37"/>
      <c r="CM647" s="37"/>
      <c r="CN647" s="37"/>
      <c r="CO647" s="37"/>
      <c r="CP647" s="37"/>
      <c r="CQ647" s="37"/>
      <c r="CR647" s="37"/>
      <c r="CS647" s="37"/>
      <c r="CT647" s="37"/>
      <c r="CU647" s="37"/>
      <c r="CV647" s="37"/>
      <c r="CW647" s="37"/>
    </row>
    <row r="648" spans="1:101" ht="12.5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  <c r="CG648" s="37"/>
      <c r="CH648" s="37"/>
      <c r="CI648" s="37"/>
      <c r="CJ648" s="37"/>
      <c r="CK648" s="37"/>
      <c r="CL648" s="37"/>
      <c r="CM648" s="37"/>
      <c r="CN648" s="37"/>
      <c r="CO648" s="37"/>
      <c r="CP648" s="37"/>
      <c r="CQ648" s="37"/>
      <c r="CR648" s="37"/>
      <c r="CS648" s="37"/>
      <c r="CT648" s="37"/>
      <c r="CU648" s="37"/>
      <c r="CV648" s="37"/>
      <c r="CW648" s="37"/>
    </row>
    <row r="649" spans="1:101" ht="12.5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  <c r="CG649" s="37"/>
      <c r="CH649" s="37"/>
      <c r="CI649" s="37"/>
      <c r="CJ649" s="37"/>
      <c r="CK649" s="37"/>
      <c r="CL649" s="37"/>
      <c r="CM649" s="37"/>
      <c r="CN649" s="37"/>
      <c r="CO649" s="37"/>
      <c r="CP649" s="37"/>
      <c r="CQ649" s="37"/>
      <c r="CR649" s="37"/>
      <c r="CS649" s="37"/>
      <c r="CT649" s="37"/>
      <c r="CU649" s="37"/>
      <c r="CV649" s="37"/>
      <c r="CW649" s="37"/>
    </row>
    <row r="650" spans="1:101" ht="12.5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  <c r="CG650" s="37"/>
      <c r="CH650" s="37"/>
      <c r="CI650" s="37"/>
      <c r="CJ650" s="37"/>
      <c r="CK650" s="37"/>
      <c r="CL650" s="37"/>
      <c r="CM650" s="37"/>
      <c r="CN650" s="37"/>
      <c r="CO650" s="37"/>
      <c r="CP650" s="37"/>
      <c r="CQ650" s="37"/>
      <c r="CR650" s="37"/>
      <c r="CS650" s="37"/>
      <c r="CT650" s="37"/>
      <c r="CU650" s="37"/>
      <c r="CV650" s="37"/>
      <c r="CW650" s="37"/>
    </row>
    <row r="651" spans="1:101" ht="12.5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  <c r="CG651" s="37"/>
      <c r="CH651" s="37"/>
      <c r="CI651" s="37"/>
      <c r="CJ651" s="37"/>
      <c r="CK651" s="37"/>
      <c r="CL651" s="37"/>
      <c r="CM651" s="37"/>
      <c r="CN651" s="37"/>
      <c r="CO651" s="37"/>
      <c r="CP651" s="37"/>
      <c r="CQ651" s="37"/>
      <c r="CR651" s="37"/>
      <c r="CS651" s="37"/>
      <c r="CT651" s="37"/>
      <c r="CU651" s="37"/>
      <c r="CV651" s="37"/>
      <c r="CW651" s="37"/>
    </row>
    <row r="652" spans="1:101" ht="12.5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  <c r="CG652" s="37"/>
      <c r="CH652" s="37"/>
      <c r="CI652" s="37"/>
      <c r="CJ652" s="37"/>
      <c r="CK652" s="37"/>
      <c r="CL652" s="37"/>
      <c r="CM652" s="37"/>
      <c r="CN652" s="37"/>
      <c r="CO652" s="37"/>
      <c r="CP652" s="37"/>
      <c r="CQ652" s="37"/>
      <c r="CR652" s="37"/>
      <c r="CS652" s="37"/>
      <c r="CT652" s="37"/>
      <c r="CU652" s="37"/>
      <c r="CV652" s="37"/>
      <c r="CW652" s="37"/>
    </row>
    <row r="653" spans="1:101" ht="12.5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  <c r="CG653" s="37"/>
      <c r="CH653" s="37"/>
      <c r="CI653" s="37"/>
      <c r="CJ653" s="37"/>
      <c r="CK653" s="37"/>
      <c r="CL653" s="37"/>
      <c r="CM653" s="37"/>
      <c r="CN653" s="37"/>
      <c r="CO653" s="37"/>
      <c r="CP653" s="37"/>
      <c r="CQ653" s="37"/>
      <c r="CR653" s="37"/>
      <c r="CS653" s="37"/>
      <c r="CT653" s="37"/>
      <c r="CU653" s="37"/>
      <c r="CV653" s="37"/>
      <c r="CW653" s="37"/>
    </row>
    <row r="654" spans="1:101" ht="12.5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  <c r="CG654" s="37"/>
      <c r="CH654" s="37"/>
      <c r="CI654" s="37"/>
      <c r="CJ654" s="37"/>
      <c r="CK654" s="37"/>
      <c r="CL654" s="37"/>
      <c r="CM654" s="37"/>
      <c r="CN654" s="37"/>
      <c r="CO654" s="37"/>
      <c r="CP654" s="37"/>
      <c r="CQ654" s="37"/>
      <c r="CR654" s="37"/>
      <c r="CS654" s="37"/>
      <c r="CT654" s="37"/>
      <c r="CU654" s="37"/>
      <c r="CV654" s="37"/>
      <c r="CW654" s="37"/>
    </row>
    <row r="655" spans="1:101" ht="12.5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  <c r="CG655" s="37"/>
      <c r="CH655" s="37"/>
      <c r="CI655" s="37"/>
      <c r="CJ655" s="37"/>
      <c r="CK655" s="37"/>
      <c r="CL655" s="37"/>
      <c r="CM655" s="37"/>
      <c r="CN655" s="37"/>
      <c r="CO655" s="37"/>
      <c r="CP655" s="37"/>
      <c r="CQ655" s="37"/>
      <c r="CR655" s="37"/>
      <c r="CS655" s="37"/>
      <c r="CT655" s="37"/>
      <c r="CU655" s="37"/>
      <c r="CV655" s="37"/>
      <c r="CW655" s="37"/>
    </row>
    <row r="656" spans="1:101" ht="12.5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  <c r="CG656" s="37"/>
      <c r="CH656" s="37"/>
      <c r="CI656" s="37"/>
      <c r="CJ656" s="37"/>
      <c r="CK656" s="37"/>
      <c r="CL656" s="37"/>
      <c r="CM656" s="37"/>
      <c r="CN656" s="37"/>
      <c r="CO656" s="37"/>
      <c r="CP656" s="37"/>
      <c r="CQ656" s="37"/>
      <c r="CR656" s="37"/>
      <c r="CS656" s="37"/>
      <c r="CT656" s="37"/>
      <c r="CU656" s="37"/>
      <c r="CV656" s="37"/>
      <c r="CW656" s="37"/>
    </row>
    <row r="657" spans="1:101" ht="12.5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  <c r="CG657" s="37"/>
      <c r="CH657" s="37"/>
      <c r="CI657" s="37"/>
      <c r="CJ657" s="37"/>
      <c r="CK657" s="37"/>
      <c r="CL657" s="37"/>
      <c r="CM657" s="37"/>
      <c r="CN657" s="37"/>
      <c r="CO657" s="37"/>
      <c r="CP657" s="37"/>
      <c r="CQ657" s="37"/>
      <c r="CR657" s="37"/>
      <c r="CS657" s="37"/>
      <c r="CT657" s="37"/>
      <c r="CU657" s="37"/>
      <c r="CV657" s="37"/>
      <c r="CW657" s="37"/>
    </row>
    <row r="658" spans="1:101" ht="12.5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  <c r="CG658" s="37"/>
      <c r="CH658" s="37"/>
      <c r="CI658" s="37"/>
      <c r="CJ658" s="37"/>
      <c r="CK658" s="37"/>
      <c r="CL658" s="37"/>
      <c r="CM658" s="37"/>
      <c r="CN658" s="37"/>
      <c r="CO658" s="37"/>
      <c r="CP658" s="37"/>
      <c r="CQ658" s="37"/>
      <c r="CR658" s="37"/>
      <c r="CS658" s="37"/>
      <c r="CT658" s="37"/>
      <c r="CU658" s="37"/>
      <c r="CV658" s="37"/>
      <c r="CW658" s="37"/>
    </row>
    <row r="659" spans="1:101" ht="12.5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  <c r="CG659" s="37"/>
      <c r="CH659" s="37"/>
      <c r="CI659" s="37"/>
      <c r="CJ659" s="37"/>
      <c r="CK659" s="37"/>
      <c r="CL659" s="37"/>
      <c r="CM659" s="37"/>
      <c r="CN659" s="37"/>
      <c r="CO659" s="37"/>
      <c r="CP659" s="37"/>
      <c r="CQ659" s="37"/>
      <c r="CR659" s="37"/>
      <c r="CS659" s="37"/>
      <c r="CT659" s="37"/>
      <c r="CU659" s="37"/>
      <c r="CV659" s="37"/>
      <c r="CW659" s="37"/>
    </row>
    <row r="660" spans="1:101" ht="12.5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  <c r="CG660" s="37"/>
      <c r="CH660" s="37"/>
      <c r="CI660" s="37"/>
      <c r="CJ660" s="37"/>
      <c r="CK660" s="37"/>
      <c r="CL660" s="37"/>
      <c r="CM660" s="37"/>
      <c r="CN660" s="37"/>
      <c r="CO660" s="37"/>
      <c r="CP660" s="37"/>
      <c r="CQ660" s="37"/>
      <c r="CR660" s="37"/>
      <c r="CS660" s="37"/>
      <c r="CT660" s="37"/>
      <c r="CU660" s="37"/>
      <c r="CV660" s="37"/>
      <c r="CW660" s="37"/>
    </row>
    <row r="661" spans="1:101" ht="12.5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  <c r="CG661" s="37"/>
      <c r="CH661" s="37"/>
      <c r="CI661" s="37"/>
      <c r="CJ661" s="37"/>
      <c r="CK661" s="37"/>
      <c r="CL661" s="37"/>
      <c r="CM661" s="37"/>
      <c r="CN661" s="37"/>
      <c r="CO661" s="37"/>
      <c r="CP661" s="37"/>
      <c r="CQ661" s="37"/>
      <c r="CR661" s="37"/>
      <c r="CS661" s="37"/>
      <c r="CT661" s="37"/>
      <c r="CU661" s="37"/>
      <c r="CV661" s="37"/>
      <c r="CW661" s="37"/>
    </row>
    <row r="662" spans="1:101" ht="12.5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  <c r="CG662" s="37"/>
      <c r="CH662" s="37"/>
      <c r="CI662" s="37"/>
      <c r="CJ662" s="37"/>
      <c r="CK662" s="37"/>
      <c r="CL662" s="37"/>
      <c r="CM662" s="37"/>
      <c r="CN662" s="37"/>
      <c r="CO662" s="37"/>
      <c r="CP662" s="37"/>
      <c r="CQ662" s="37"/>
      <c r="CR662" s="37"/>
      <c r="CS662" s="37"/>
      <c r="CT662" s="37"/>
      <c r="CU662" s="37"/>
      <c r="CV662" s="37"/>
      <c r="CW662" s="37"/>
    </row>
    <row r="663" spans="1:101" ht="12.5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  <c r="CG663" s="37"/>
      <c r="CH663" s="37"/>
      <c r="CI663" s="37"/>
      <c r="CJ663" s="37"/>
      <c r="CK663" s="37"/>
      <c r="CL663" s="37"/>
      <c r="CM663" s="37"/>
      <c r="CN663" s="37"/>
      <c r="CO663" s="37"/>
      <c r="CP663" s="37"/>
      <c r="CQ663" s="37"/>
      <c r="CR663" s="37"/>
      <c r="CS663" s="37"/>
      <c r="CT663" s="37"/>
      <c r="CU663" s="37"/>
      <c r="CV663" s="37"/>
      <c r="CW663" s="37"/>
    </row>
    <row r="664" spans="1:101" ht="12.5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  <c r="CG664" s="37"/>
      <c r="CH664" s="37"/>
      <c r="CI664" s="37"/>
      <c r="CJ664" s="37"/>
      <c r="CK664" s="37"/>
      <c r="CL664" s="37"/>
      <c r="CM664" s="37"/>
      <c r="CN664" s="37"/>
      <c r="CO664" s="37"/>
      <c r="CP664" s="37"/>
      <c r="CQ664" s="37"/>
      <c r="CR664" s="37"/>
      <c r="CS664" s="37"/>
      <c r="CT664" s="37"/>
      <c r="CU664" s="37"/>
      <c r="CV664" s="37"/>
      <c r="CW664" s="37"/>
    </row>
    <row r="665" spans="1:101" ht="12.5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  <c r="CG665" s="37"/>
      <c r="CH665" s="37"/>
      <c r="CI665" s="37"/>
      <c r="CJ665" s="37"/>
      <c r="CK665" s="37"/>
      <c r="CL665" s="37"/>
      <c r="CM665" s="37"/>
      <c r="CN665" s="37"/>
      <c r="CO665" s="37"/>
      <c r="CP665" s="37"/>
      <c r="CQ665" s="37"/>
      <c r="CR665" s="37"/>
      <c r="CS665" s="37"/>
      <c r="CT665" s="37"/>
      <c r="CU665" s="37"/>
      <c r="CV665" s="37"/>
      <c r="CW665" s="37"/>
    </row>
    <row r="666" spans="1:101" ht="12.5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  <c r="CG666" s="37"/>
      <c r="CH666" s="37"/>
      <c r="CI666" s="37"/>
      <c r="CJ666" s="37"/>
      <c r="CK666" s="37"/>
      <c r="CL666" s="37"/>
      <c r="CM666" s="37"/>
      <c r="CN666" s="37"/>
      <c r="CO666" s="37"/>
      <c r="CP666" s="37"/>
      <c r="CQ666" s="37"/>
      <c r="CR666" s="37"/>
      <c r="CS666" s="37"/>
      <c r="CT666" s="37"/>
      <c r="CU666" s="37"/>
      <c r="CV666" s="37"/>
      <c r="CW666" s="37"/>
    </row>
    <row r="667" spans="1:101" ht="12.5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  <c r="CG667" s="37"/>
      <c r="CH667" s="37"/>
      <c r="CI667" s="37"/>
      <c r="CJ667" s="37"/>
      <c r="CK667" s="37"/>
      <c r="CL667" s="37"/>
      <c r="CM667" s="37"/>
      <c r="CN667" s="37"/>
      <c r="CO667" s="37"/>
      <c r="CP667" s="37"/>
      <c r="CQ667" s="37"/>
      <c r="CR667" s="37"/>
      <c r="CS667" s="37"/>
      <c r="CT667" s="37"/>
      <c r="CU667" s="37"/>
      <c r="CV667" s="37"/>
      <c r="CW667" s="37"/>
    </row>
    <row r="668" spans="1:101" ht="12.5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  <c r="CG668" s="37"/>
      <c r="CH668" s="37"/>
      <c r="CI668" s="37"/>
      <c r="CJ668" s="37"/>
      <c r="CK668" s="37"/>
      <c r="CL668" s="37"/>
      <c r="CM668" s="37"/>
      <c r="CN668" s="37"/>
      <c r="CO668" s="37"/>
      <c r="CP668" s="37"/>
      <c r="CQ668" s="37"/>
      <c r="CR668" s="37"/>
      <c r="CS668" s="37"/>
      <c r="CT668" s="37"/>
      <c r="CU668" s="37"/>
      <c r="CV668" s="37"/>
      <c r="CW668" s="37"/>
    </row>
    <row r="669" spans="1:101" ht="12.5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  <c r="CG669" s="37"/>
      <c r="CH669" s="37"/>
      <c r="CI669" s="37"/>
      <c r="CJ669" s="37"/>
      <c r="CK669" s="37"/>
      <c r="CL669" s="37"/>
      <c r="CM669" s="37"/>
      <c r="CN669" s="37"/>
      <c r="CO669" s="37"/>
      <c r="CP669" s="37"/>
      <c r="CQ669" s="37"/>
      <c r="CR669" s="37"/>
      <c r="CS669" s="37"/>
      <c r="CT669" s="37"/>
      <c r="CU669" s="37"/>
      <c r="CV669" s="37"/>
      <c r="CW669" s="37"/>
    </row>
    <row r="670" spans="1:101" ht="12.5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  <c r="CG670" s="37"/>
      <c r="CH670" s="37"/>
      <c r="CI670" s="37"/>
      <c r="CJ670" s="37"/>
      <c r="CK670" s="37"/>
      <c r="CL670" s="37"/>
      <c r="CM670" s="37"/>
      <c r="CN670" s="37"/>
      <c r="CO670" s="37"/>
      <c r="CP670" s="37"/>
      <c r="CQ670" s="37"/>
      <c r="CR670" s="37"/>
      <c r="CS670" s="37"/>
      <c r="CT670" s="37"/>
      <c r="CU670" s="37"/>
      <c r="CV670" s="37"/>
      <c r="CW670" s="37"/>
    </row>
    <row r="671" spans="1:101" ht="12.5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  <c r="CG671" s="37"/>
      <c r="CH671" s="37"/>
      <c r="CI671" s="37"/>
      <c r="CJ671" s="37"/>
      <c r="CK671" s="37"/>
      <c r="CL671" s="37"/>
      <c r="CM671" s="37"/>
      <c r="CN671" s="37"/>
      <c r="CO671" s="37"/>
      <c r="CP671" s="37"/>
      <c r="CQ671" s="37"/>
      <c r="CR671" s="37"/>
      <c r="CS671" s="37"/>
      <c r="CT671" s="37"/>
      <c r="CU671" s="37"/>
      <c r="CV671" s="37"/>
      <c r="CW671" s="37"/>
    </row>
    <row r="672" spans="1:101" ht="12.5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  <c r="CG672" s="37"/>
      <c r="CH672" s="37"/>
      <c r="CI672" s="37"/>
      <c r="CJ672" s="37"/>
      <c r="CK672" s="37"/>
      <c r="CL672" s="37"/>
      <c r="CM672" s="37"/>
      <c r="CN672" s="37"/>
      <c r="CO672" s="37"/>
      <c r="CP672" s="37"/>
      <c r="CQ672" s="37"/>
      <c r="CR672" s="37"/>
      <c r="CS672" s="37"/>
      <c r="CT672" s="37"/>
      <c r="CU672" s="37"/>
      <c r="CV672" s="37"/>
      <c r="CW672" s="37"/>
    </row>
    <row r="673" spans="1:101" ht="12.5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  <c r="CG673" s="37"/>
      <c r="CH673" s="37"/>
      <c r="CI673" s="37"/>
      <c r="CJ673" s="37"/>
      <c r="CK673" s="37"/>
      <c r="CL673" s="37"/>
      <c r="CM673" s="37"/>
      <c r="CN673" s="37"/>
      <c r="CO673" s="37"/>
      <c r="CP673" s="37"/>
      <c r="CQ673" s="37"/>
      <c r="CR673" s="37"/>
      <c r="CS673" s="37"/>
      <c r="CT673" s="37"/>
      <c r="CU673" s="37"/>
      <c r="CV673" s="37"/>
      <c r="CW673" s="37"/>
    </row>
    <row r="674" spans="1:101" ht="12.5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  <c r="CG674" s="37"/>
      <c r="CH674" s="37"/>
      <c r="CI674" s="37"/>
      <c r="CJ674" s="37"/>
      <c r="CK674" s="37"/>
      <c r="CL674" s="37"/>
      <c r="CM674" s="37"/>
      <c r="CN674" s="37"/>
      <c r="CO674" s="37"/>
      <c r="CP674" s="37"/>
      <c r="CQ674" s="37"/>
      <c r="CR674" s="37"/>
      <c r="CS674" s="37"/>
      <c r="CT674" s="37"/>
      <c r="CU674" s="37"/>
      <c r="CV674" s="37"/>
      <c r="CW674" s="37"/>
    </row>
    <row r="675" spans="1:101" ht="12.5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  <c r="CG675" s="37"/>
      <c r="CH675" s="37"/>
      <c r="CI675" s="37"/>
      <c r="CJ675" s="37"/>
      <c r="CK675" s="37"/>
      <c r="CL675" s="37"/>
      <c r="CM675" s="37"/>
      <c r="CN675" s="37"/>
      <c r="CO675" s="37"/>
      <c r="CP675" s="37"/>
      <c r="CQ675" s="37"/>
      <c r="CR675" s="37"/>
      <c r="CS675" s="37"/>
      <c r="CT675" s="37"/>
      <c r="CU675" s="37"/>
      <c r="CV675" s="37"/>
      <c r="CW675" s="37"/>
    </row>
    <row r="676" spans="1:101" ht="12.5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  <c r="CG676" s="37"/>
      <c r="CH676" s="37"/>
      <c r="CI676" s="37"/>
      <c r="CJ676" s="37"/>
      <c r="CK676" s="37"/>
      <c r="CL676" s="37"/>
      <c r="CM676" s="37"/>
      <c r="CN676" s="37"/>
      <c r="CO676" s="37"/>
      <c r="CP676" s="37"/>
      <c r="CQ676" s="37"/>
      <c r="CR676" s="37"/>
      <c r="CS676" s="37"/>
      <c r="CT676" s="37"/>
      <c r="CU676" s="37"/>
      <c r="CV676" s="37"/>
      <c r="CW676" s="37"/>
    </row>
    <row r="677" spans="1:101" ht="12.5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  <c r="CG677" s="37"/>
      <c r="CH677" s="37"/>
      <c r="CI677" s="37"/>
      <c r="CJ677" s="37"/>
      <c r="CK677" s="37"/>
      <c r="CL677" s="37"/>
      <c r="CM677" s="37"/>
      <c r="CN677" s="37"/>
      <c r="CO677" s="37"/>
      <c r="CP677" s="37"/>
      <c r="CQ677" s="37"/>
      <c r="CR677" s="37"/>
      <c r="CS677" s="37"/>
      <c r="CT677" s="37"/>
      <c r="CU677" s="37"/>
      <c r="CV677" s="37"/>
      <c r="CW677" s="37"/>
    </row>
    <row r="678" spans="1:101" ht="12.5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  <c r="CG678" s="37"/>
      <c r="CH678" s="37"/>
      <c r="CI678" s="37"/>
      <c r="CJ678" s="37"/>
      <c r="CK678" s="37"/>
      <c r="CL678" s="37"/>
      <c r="CM678" s="37"/>
      <c r="CN678" s="37"/>
      <c r="CO678" s="37"/>
      <c r="CP678" s="37"/>
      <c r="CQ678" s="37"/>
      <c r="CR678" s="37"/>
      <c r="CS678" s="37"/>
      <c r="CT678" s="37"/>
      <c r="CU678" s="37"/>
      <c r="CV678" s="37"/>
      <c r="CW678" s="37"/>
    </row>
    <row r="679" spans="1:101" ht="12.5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  <c r="CG679" s="37"/>
      <c r="CH679" s="37"/>
      <c r="CI679" s="37"/>
      <c r="CJ679" s="37"/>
      <c r="CK679" s="37"/>
      <c r="CL679" s="37"/>
      <c r="CM679" s="37"/>
      <c r="CN679" s="37"/>
      <c r="CO679" s="37"/>
      <c r="CP679" s="37"/>
      <c r="CQ679" s="37"/>
      <c r="CR679" s="37"/>
      <c r="CS679" s="37"/>
      <c r="CT679" s="37"/>
      <c r="CU679" s="37"/>
      <c r="CV679" s="37"/>
      <c r="CW679" s="37"/>
    </row>
    <row r="680" spans="1:101" ht="12.5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  <c r="CG680" s="37"/>
      <c r="CH680" s="37"/>
      <c r="CI680" s="37"/>
      <c r="CJ680" s="37"/>
      <c r="CK680" s="37"/>
      <c r="CL680" s="37"/>
      <c r="CM680" s="37"/>
      <c r="CN680" s="37"/>
      <c r="CO680" s="37"/>
      <c r="CP680" s="37"/>
      <c r="CQ680" s="37"/>
      <c r="CR680" s="37"/>
      <c r="CS680" s="37"/>
      <c r="CT680" s="37"/>
      <c r="CU680" s="37"/>
      <c r="CV680" s="37"/>
      <c r="CW680" s="37"/>
    </row>
    <row r="681" spans="1:101" ht="12.5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  <c r="CG681" s="37"/>
      <c r="CH681" s="37"/>
      <c r="CI681" s="37"/>
      <c r="CJ681" s="37"/>
      <c r="CK681" s="37"/>
      <c r="CL681" s="37"/>
      <c r="CM681" s="37"/>
      <c r="CN681" s="37"/>
      <c r="CO681" s="37"/>
      <c r="CP681" s="37"/>
      <c r="CQ681" s="37"/>
      <c r="CR681" s="37"/>
      <c r="CS681" s="37"/>
      <c r="CT681" s="37"/>
      <c r="CU681" s="37"/>
      <c r="CV681" s="37"/>
      <c r="CW681" s="37"/>
    </row>
    <row r="682" spans="1:101" ht="12.5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  <c r="CG682" s="37"/>
      <c r="CH682" s="37"/>
      <c r="CI682" s="37"/>
      <c r="CJ682" s="37"/>
      <c r="CK682" s="37"/>
      <c r="CL682" s="37"/>
      <c r="CM682" s="37"/>
      <c r="CN682" s="37"/>
      <c r="CO682" s="37"/>
      <c r="CP682" s="37"/>
      <c r="CQ682" s="37"/>
      <c r="CR682" s="37"/>
      <c r="CS682" s="37"/>
      <c r="CT682" s="37"/>
      <c r="CU682" s="37"/>
      <c r="CV682" s="37"/>
      <c r="CW682" s="37"/>
    </row>
    <row r="683" spans="1:101" ht="12.5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  <c r="CG683" s="37"/>
      <c r="CH683" s="37"/>
      <c r="CI683" s="37"/>
      <c r="CJ683" s="37"/>
      <c r="CK683" s="37"/>
      <c r="CL683" s="37"/>
      <c r="CM683" s="37"/>
      <c r="CN683" s="37"/>
      <c r="CO683" s="37"/>
      <c r="CP683" s="37"/>
      <c r="CQ683" s="37"/>
      <c r="CR683" s="37"/>
      <c r="CS683" s="37"/>
      <c r="CT683" s="37"/>
      <c r="CU683" s="37"/>
      <c r="CV683" s="37"/>
      <c r="CW683" s="37"/>
    </row>
    <row r="684" spans="1:101" ht="12.5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  <c r="CG684" s="37"/>
      <c r="CH684" s="37"/>
      <c r="CI684" s="37"/>
      <c r="CJ684" s="37"/>
      <c r="CK684" s="37"/>
      <c r="CL684" s="37"/>
      <c r="CM684" s="37"/>
      <c r="CN684" s="37"/>
      <c r="CO684" s="37"/>
      <c r="CP684" s="37"/>
      <c r="CQ684" s="37"/>
      <c r="CR684" s="37"/>
      <c r="CS684" s="37"/>
      <c r="CT684" s="37"/>
      <c r="CU684" s="37"/>
      <c r="CV684" s="37"/>
      <c r="CW684" s="37"/>
    </row>
    <row r="685" spans="1:101" ht="12.5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  <c r="CG685" s="37"/>
      <c r="CH685" s="37"/>
      <c r="CI685" s="37"/>
      <c r="CJ685" s="37"/>
      <c r="CK685" s="37"/>
      <c r="CL685" s="37"/>
      <c r="CM685" s="37"/>
      <c r="CN685" s="37"/>
      <c r="CO685" s="37"/>
      <c r="CP685" s="37"/>
      <c r="CQ685" s="37"/>
      <c r="CR685" s="37"/>
      <c r="CS685" s="37"/>
      <c r="CT685" s="37"/>
      <c r="CU685" s="37"/>
      <c r="CV685" s="37"/>
      <c r="CW685" s="37"/>
    </row>
    <row r="686" spans="1:101" ht="12.5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  <c r="CG686" s="37"/>
      <c r="CH686" s="37"/>
      <c r="CI686" s="37"/>
      <c r="CJ686" s="37"/>
      <c r="CK686" s="37"/>
      <c r="CL686" s="37"/>
      <c r="CM686" s="37"/>
      <c r="CN686" s="37"/>
      <c r="CO686" s="37"/>
      <c r="CP686" s="37"/>
      <c r="CQ686" s="37"/>
      <c r="CR686" s="37"/>
      <c r="CS686" s="37"/>
      <c r="CT686" s="37"/>
      <c r="CU686" s="37"/>
      <c r="CV686" s="37"/>
      <c r="CW686" s="37"/>
    </row>
    <row r="687" spans="1:101" ht="12.5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  <c r="CG687" s="37"/>
      <c r="CH687" s="37"/>
      <c r="CI687" s="37"/>
      <c r="CJ687" s="37"/>
      <c r="CK687" s="37"/>
      <c r="CL687" s="37"/>
      <c r="CM687" s="37"/>
      <c r="CN687" s="37"/>
      <c r="CO687" s="37"/>
      <c r="CP687" s="37"/>
      <c r="CQ687" s="37"/>
      <c r="CR687" s="37"/>
      <c r="CS687" s="37"/>
      <c r="CT687" s="37"/>
      <c r="CU687" s="37"/>
      <c r="CV687" s="37"/>
      <c r="CW687" s="37"/>
    </row>
    <row r="688" spans="1:101" ht="12.5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  <c r="CG688" s="37"/>
      <c r="CH688" s="37"/>
      <c r="CI688" s="37"/>
      <c r="CJ688" s="37"/>
      <c r="CK688" s="37"/>
      <c r="CL688" s="37"/>
      <c r="CM688" s="37"/>
      <c r="CN688" s="37"/>
      <c r="CO688" s="37"/>
      <c r="CP688" s="37"/>
      <c r="CQ688" s="37"/>
      <c r="CR688" s="37"/>
      <c r="CS688" s="37"/>
      <c r="CT688" s="37"/>
      <c r="CU688" s="37"/>
      <c r="CV688" s="37"/>
      <c r="CW688" s="37"/>
    </row>
    <row r="689" spans="1:101" ht="12.5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  <c r="CG689" s="37"/>
      <c r="CH689" s="37"/>
      <c r="CI689" s="37"/>
      <c r="CJ689" s="37"/>
      <c r="CK689" s="37"/>
      <c r="CL689" s="37"/>
      <c r="CM689" s="37"/>
      <c r="CN689" s="37"/>
      <c r="CO689" s="37"/>
      <c r="CP689" s="37"/>
      <c r="CQ689" s="37"/>
      <c r="CR689" s="37"/>
      <c r="CS689" s="37"/>
      <c r="CT689" s="37"/>
      <c r="CU689" s="37"/>
      <c r="CV689" s="37"/>
      <c r="CW689" s="37"/>
    </row>
    <row r="690" spans="1:101" ht="12.5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  <c r="CG690" s="37"/>
      <c r="CH690" s="37"/>
      <c r="CI690" s="37"/>
      <c r="CJ690" s="37"/>
      <c r="CK690" s="37"/>
      <c r="CL690" s="37"/>
      <c r="CM690" s="37"/>
      <c r="CN690" s="37"/>
      <c r="CO690" s="37"/>
      <c r="CP690" s="37"/>
      <c r="CQ690" s="37"/>
      <c r="CR690" s="37"/>
      <c r="CS690" s="37"/>
      <c r="CT690" s="37"/>
      <c r="CU690" s="37"/>
      <c r="CV690" s="37"/>
      <c r="CW690" s="37"/>
    </row>
    <row r="691" spans="1:101" ht="12.5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  <c r="CG691" s="37"/>
      <c r="CH691" s="37"/>
      <c r="CI691" s="37"/>
      <c r="CJ691" s="37"/>
      <c r="CK691" s="37"/>
      <c r="CL691" s="37"/>
      <c r="CM691" s="37"/>
      <c r="CN691" s="37"/>
      <c r="CO691" s="37"/>
      <c r="CP691" s="37"/>
      <c r="CQ691" s="37"/>
      <c r="CR691" s="37"/>
      <c r="CS691" s="37"/>
      <c r="CT691" s="37"/>
      <c r="CU691" s="37"/>
      <c r="CV691" s="37"/>
      <c r="CW691" s="37"/>
    </row>
    <row r="692" spans="1:101" ht="12.5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  <c r="CG692" s="37"/>
      <c r="CH692" s="37"/>
      <c r="CI692" s="37"/>
      <c r="CJ692" s="37"/>
      <c r="CK692" s="37"/>
      <c r="CL692" s="37"/>
      <c r="CM692" s="37"/>
      <c r="CN692" s="37"/>
      <c r="CO692" s="37"/>
      <c r="CP692" s="37"/>
      <c r="CQ692" s="37"/>
      <c r="CR692" s="37"/>
      <c r="CS692" s="37"/>
      <c r="CT692" s="37"/>
      <c r="CU692" s="37"/>
      <c r="CV692" s="37"/>
      <c r="CW692" s="37"/>
    </row>
    <row r="693" spans="1:101" ht="12.5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  <c r="CG693" s="37"/>
      <c r="CH693" s="37"/>
      <c r="CI693" s="37"/>
      <c r="CJ693" s="37"/>
      <c r="CK693" s="37"/>
      <c r="CL693" s="37"/>
      <c r="CM693" s="37"/>
      <c r="CN693" s="37"/>
      <c r="CO693" s="37"/>
      <c r="CP693" s="37"/>
      <c r="CQ693" s="37"/>
      <c r="CR693" s="37"/>
      <c r="CS693" s="37"/>
      <c r="CT693" s="37"/>
      <c r="CU693" s="37"/>
      <c r="CV693" s="37"/>
      <c r="CW693" s="37"/>
    </row>
    <row r="694" spans="1:101" ht="12.5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  <c r="CG694" s="37"/>
      <c r="CH694" s="37"/>
      <c r="CI694" s="37"/>
      <c r="CJ694" s="37"/>
      <c r="CK694" s="37"/>
      <c r="CL694" s="37"/>
      <c r="CM694" s="37"/>
      <c r="CN694" s="37"/>
      <c r="CO694" s="37"/>
      <c r="CP694" s="37"/>
      <c r="CQ694" s="37"/>
      <c r="CR694" s="37"/>
      <c r="CS694" s="37"/>
      <c r="CT694" s="37"/>
      <c r="CU694" s="37"/>
      <c r="CV694" s="37"/>
      <c r="CW694" s="37"/>
    </row>
    <row r="695" spans="1:101" ht="12.5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  <c r="CG695" s="37"/>
      <c r="CH695" s="37"/>
      <c r="CI695" s="37"/>
      <c r="CJ695" s="37"/>
      <c r="CK695" s="37"/>
      <c r="CL695" s="37"/>
      <c r="CM695" s="37"/>
      <c r="CN695" s="37"/>
      <c r="CO695" s="37"/>
      <c r="CP695" s="37"/>
      <c r="CQ695" s="37"/>
      <c r="CR695" s="37"/>
      <c r="CS695" s="37"/>
      <c r="CT695" s="37"/>
      <c r="CU695" s="37"/>
      <c r="CV695" s="37"/>
      <c r="CW695" s="37"/>
    </row>
    <row r="696" spans="1:101" ht="12.5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  <c r="CG696" s="37"/>
      <c r="CH696" s="37"/>
      <c r="CI696" s="37"/>
      <c r="CJ696" s="37"/>
      <c r="CK696" s="37"/>
      <c r="CL696" s="37"/>
      <c r="CM696" s="37"/>
      <c r="CN696" s="37"/>
      <c r="CO696" s="37"/>
      <c r="CP696" s="37"/>
      <c r="CQ696" s="37"/>
      <c r="CR696" s="37"/>
      <c r="CS696" s="37"/>
      <c r="CT696" s="37"/>
      <c r="CU696" s="37"/>
      <c r="CV696" s="37"/>
      <c r="CW696" s="37"/>
    </row>
    <row r="697" spans="1:101" ht="12.5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  <c r="CG697" s="37"/>
      <c r="CH697" s="37"/>
      <c r="CI697" s="37"/>
      <c r="CJ697" s="37"/>
      <c r="CK697" s="37"/>
      <c r="CL697" s="37"/>
      <c r="CM697" s="37"/>
      <c r="CN697" s="37"/>
      <c r="CO697" s="37"/>
      <c r="CP697" s="37"/>
      <c r="CQ697" s="37"/>
      <c r="CR697" s="37"/>
      <c r="CS697" s="37"/>
      <c r="CT697" s="37"/>
      <c r="CU697" s="37"/>
      <c r="CV697" s="37"/>
      <c r="CW697" s="37"/>
    </row>
    <row r="698" spans="1:101" ht="12.5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  <c r="CG698" s="37"/>
      <c r="CH698" s="37"/>
      <c r="CI698" s="37"/>
      <c r="CJ698" s="37"/>
      <c r="CK698" s="37"/>
      <c r="CL698" s="37"/>
      <c r="CM698" s="37"/>
      <c r="CN698" s="37"/>
      <c r="CO698" s="37"/>
      <c r="CP698" s="37"/>
      <c r="CQ698" s="37"/>
      <c r="CR698" s="37"/>
      <c r="CS698" s="37"/>
      <c r="CT698" s="37"/>
      <c r="CU698" s="37"/>
      <c r="CV698" s="37"/>
      <c r="CW698" s="37"/>
    </row>
    <row r="699" spans="1:101" ht="12.5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  <c r="CG699" s="37"/>
      <c r="CH699" s="37"/>
      <c r="CI699" s="37"/>
      <c r="CJ699" s="37"/>
      <c r="CK699" s="37"/>
      <c r="CL699" s="37"/>
      <c r="CM699" s="37"/>
      <c r="CN699" s="37"/>
      <c r="CO699" s="37"/>
      <c r="CP699" s="37"/>
      <c r="CQ699" s="37"/>
      <c r="CR699" s="37"/>
      <c r="CS699" s="37"/>
      <c r="CT699" s="37"/>
      <c r="CU699" s="37"/>
      <c r="CV699" s="37"/>
      <c r="CW699" s="37"/>
    </row>
    <row r="700" spans="1:101" ht="12.5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  <c r="CG700" s="37"/>
      <c r="CH700" s="37"/>
      <c r="CI700" s="37"/>
      <c r="CJ700" s="37"/>
      <c r="CK700" s="37"/>
      <c r="CL700" s="37"/>
      <c r="CM700" s="37"/>
      <c r="CN700" s="37"/>
      <c r="CO700" s="37"/>
      <c r="CP700" s="37"/>
      <c r="CQ700" s="37"/>
      <c r="CR700" s="37"/>
      <c r="CS700" s="37"/>
      <c r="CT700" s="37"/>
      <c r="CU700" s="37"/>
      <c r="CV700" s="37"/>
      <c r="CW700" s="37"/>
    </row>
    <row r="701" spans="1:101" ht="12.5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  <c r="CG701" s="37"/>
      <c r="CH701" s="37"/>
      <c r="CI701" s="37"/>
      <c r="CJ701" s="37"/>
      <c r="CK701" s="37"/>
      <c r="CL701" s="37"/>
      <c r="CM701" s="37"/>
      <c r="CN701" s="37"/>
      <c r="CO701" s="37"/>
      <c r="CP701" s="37"/>
      <c r="CQ701" s="37"/>
      <c r="CR701" s="37"/>
      <c r="CS701" s="37"/>
      <c r="CT701" s="37"/>
      <c r="CU701" s="37"/>
      <c r="CV701" s="37"/>
      <c r="CW701" s="37"/>
    </row>
    <row r="702" spans="1:101" ht="12.5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  <c r="CG702" s="37"/>
      <c r="CH702" s="37"/>
      <c r="CI702" s="37"/>
      <c r="CJ702" s="37"/>
      <c r="CK702" s="37"/>
      <c r="CL702" s="37"/>
      <c r="CM702" s="37"/>
      <c r="CN702" s="37"/>
      <c r="CO702" s="37"/>
      <c r="CP702" s="37"/>
      <c r="CQ702" s="37"/>
      <c r="CR702" s="37"/>
      <c r="CS702" s="37"/>
      <c r="CT702" s="37"/>
      <c r="CU702" s="37"/>
      <c r="CV702" s="37"/>
      <c r="CW702" s="37"/>
    </row>
    <row r="703" spans="1:101" ht="12.5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  <c r="CG703" s="37"/>
      <c r="CH703" s="37"/>
      <c r="CI703" s="37"/>
      <c r="CJ703" s="37"/>
      <c r="CK703" s="37"/>
      <c r="CL703" s="37"/>
      <c r="CM703" s="37"/>
      <c r="CN703" s="37"/>
      <c r="CO703" s="37"/>
      <c r="CP703" s="37"/>
      <c r="CQ703" s="37"/>
      <c r="CR703" s="37"/>
      <c r="CS703" s="37"/>
      <c r="CT703" s="37"/>
      <c r="CU703" s="37"/>
      <c r="CV703" s="37"/>
      <c r="CW703" s="37"/>
    </row>
    <row r="704" spans="1:101" ht="12.5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  <c r="CG704" s="37"/>
      <c r="CH704" s="37"/>
      <c r="CI704" s="37"/>
      <c r="CJ704" s="37"/>
      <c r="CK704" s="37"/>
      <c r="CL704" s="37"/>
      <c r="CM704" s="37"/>
      <c r="CN704" s="37"/>
      <c r="CO704" s="37"/>
      <c r="CP704" s="37"/>
      <c r="CQ704" s="37"/>
      <c r="CR704" s="37"/>
      <c r="CS704" s="37"/>
      <c r="CT704" s="37"/>
      <c r="CU704" s="37"/>
      <c r="CV704" s="37"/>
      <c r="CW704" s="37"/>
    </row>
    <row r="705" spans="1:101" ht="12.5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  <c r="CG705" s="37"/>
      <c r="CH705" s="37"/>
      <c r="CI705" s="37"/>
      <c r="CJ705" s="37"/>
      <c r="CK705" s="37"/>
      <c r="CL705" s="37"/>
      <c r="CM705" s="37"/>
      <c r="CN705" s="37"/>
      <c r="CO705" s="37"/>
      <c r="CP705" s="37"/>
      <c r="CQ705" s="37"/>
      <c r="CR705" s="37"/>
      <c r="CS705" s="37"/>
      <c r="CT705" s="37"/>
      <c r="CU705" s="37"/>
      <c r="CV705" s="37"/>
      <c r="CW705" s="37"/>
    </row>
    <row r="706" spans="1:101" ht="12.5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  <c r="CG706" s="37"/>
      <c r="CH706" s="37"/>
      <c r="CI706" s="37"/>
      <c r="CJ706" s="37"/>
      <c r="CK706" s="37"/>
      <c r="CL706" s="37"/>
      <c r="CM706" s="37"/>
      <c r="CN706" s="37"/>
      <c r="CO706" s="37"/>
      <c r="CP706" s="37"/>
      <c r="CQ706" s="37"/>
      <c r="CR706" s="37"/>
      <c r="CS706" s="37"/>
      <c r="CT706" s="37"/>
      <c r="CU706" s="37"/>
      <c r="CV706" s="37"/>
      <c r="CW706" s="37"/>
    </row>
    <row r="707" spans="1:101" ht="12.5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  <c r="CG707" s="37"/>
      <c r="CH707" s="37"/>
      <c r="CI707" s="37"/>
      <c r="CJ707" s="37"/>
      <c r="CK707" s="37"/>
      <c r="CL707" s="37"/>
      <c r="CM707" s="37"/>
      <c r="CN707" s="37"/>
      <c r="CO707" s="37"/>
      <c r="CP707" s="37"/>
      <c r="CQ707" s="37"/>
      <c r="CR707" s="37"/>
      <c r="CS707" s="37"/>
      <c r="CT707" s="37"/>
      <c r="CU707" s="37"/>
      <c r="CV707" s="37"/>
      <c r="CW707" s="37"/>
    </row>
    <row r="708" spans="1:101" ht="12.5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  <c r="CG708" s="37"/>
      <c r="CH708" s="37"/>
      <c r="CI708" s="37"/>
      <c r="CJ708" s="37"/>
      <c r="CK708" s="37"/>
      <c r="CL708" s="37"/>
      <c r="CM708" s="37"/>
      <c r="CN708" s="37"/>
      <c r="CO708" s="37"/>
      <c r="CP708" s="37"/>
      <c r="CQ708" s="37"/>
      <c r="CR708" s="37"/>
      <c r="CS708" s="37"/>
      <c r="CT708" s="37"/>
      <c r="CU708" s="37"/>
      <c r="CV708" s="37"/>
      <c r="CW708" s="37"/>
    </row>
    <row r="709" spans="1:101" ht="12.5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  <c r="CG709" s="37"/>
      <c r="CH709" s="37"/>
      <c r="CI709" s="37"/>
      <c r="CJ709" s="37"/>
      <c r="CK709" s="37"/>
      <c r="CL709" s="37"/>
      <c r="CM709" s="37"/>
      <c r="CN709" s="37"/>
      <c r="CO709" s="37"/>
      <c r="CP709" s="37"/>
      <c r="CQ709" s="37"/>
      <c r="CR709" s="37"/>
      <c r="CS709" s="37"/>
      <c r="CT709" s="37"/>
      <c r="CU709" s="37"/>
      <c r="CV709" s="37"/>
      <c r="CW709" s="37"/>
    </row>
    <row r="710" spans="1:101" ht="12.5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  <c r="CG710" s="37"/>
      <c r="CH710" s="37"/>
      <c r="CI710" s="37"/>
      <c r="CJ710" s="37"/>
      <c r="CK710" s="37"/>
      <c r="CL710" s="37"/>
      <c r="CM710" s="37"/>
      <c r="CN710" s="37"/>
      <c r="CO710" s="37"/>
      <c r="CP710" s="37"/>
      <c r="CQ710" s="37"/>
      <c r="CR710" s="37"/>
      <c r="CS710" s="37"/>
      <c r="CT710" s="37"/>
      <c r="CU710" s="37"/>
      <c r="CV710" s="37"/>
      <c r="CW710" s="37"/>
    </row>
    <row r="711" spans="1:101" ht="12.5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  <c r="CG711" s="37"/>
      <c r="CH711" s="37"/>
      <c r="CI711" s="37"/>
      <c r="CJ711" s="37"/>
      <c r="CK711" s="37"/>
      <c r="CL711" s="37"/>
      <c r="CM711" s="37"/>
      <c r="CN711" s="37"/>
      <c r="CO711" s="37"/>
      <c r="CP711" s="37"/>
      <c r="CQ711" s="37"/>
      <c r="CR711" s="37"/>
      <c r="CS711" s="37"/>
      <c r="CT711" s="37"/>
      <c r="CU711" s="37"/>
      <c r="CV711" s="37"/>
      <c r="CW711" s="37"/>
    </row>
    <row r="712" spans="1:101" ht="12.5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  <c r="CG712" s="37"/>
      <c r="CH712" s="37"/>
      <c r="CI712" s="37"/>
      <c r="CJ712" s="37"/>
      <c r="CK712" s="37"/>
      <c r="CL712" s="37"/>
      <c r="CM712" s="37"/>
      <c r="CN712" s="37"/>
      <c r="CO712" s="37"/>
      <c r="CP712" s="37"/>
      <c r="CQ712" s="37"/>
      <c r="CR712" s="37"/>
      <c r="CS712" s="37"/>
      <c r="CT712" s="37"/>
      <c r="CU712" s="37"/>
      <c r="CV712" s="37"/>
      <c r="CW712" s="37"/>
    </row>
    <row r="713" spans="1:101" ht="12.5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  <c r="CG713" s="37"/>
      <c r="CH713" s="37"/>
      <c r="CI713" s="37"/>
      <c r="CJ713" s="37"/>
      <c r="CK713" s="37"/>
      <c r="CL713" s="37"/>
      <c r="CM713" s="37"/>
      <c r="CN713" s="37"/>
      <c r="CO713" s="37"/>
      <c r="CP713" s="37"/>
      <c r="CQ713" s="37"/>
      <c r="CR713" s="37"/>
      <c r="CS713" s="37"/>
      <c r="CT713" s="37"/>
      <c r="CU713" s="37"/>
      <c r="CV713" s="37"/>
      <c r="CW713" s="37"/>
    </row>
    <row r="714" spans="1:101" ht="12.5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  <c r="CG714" s="37"/>
      <c r="CH714" s="37"/>
      <c r="CI714" s="37"/>
      <c r="CJ714" s="37"/>
      <c r="CK714" s="37"/>
      <c r="CL714" s="37"/>
      <c r="CM714" s="37"/>
      <c r="CN714" s="37"/>
      <c r="CO714" s="37"/>
      <c r="CP714" s="37"/>
      <c r="CQ714" s="37"/>
      <c r="CR714" s="37"/>
      <c r="CS714" s="37"/>
      <c r="CT714" s="37"/>
      <c r="CU714" s="37"/>
      <c r="CV714" s="37"/>
      <c r="CW714" s="37"/>
    </row>
    <row r="715" spans="1:101" ht="12.5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  <c r="CG715" s="37"/>
      <c r="CH715" s="37"/>
      <c r="CI715" s="37"/>
      <c r="CJ715" s="37"/>
      <c r="CK715" s="37"/>
      <c r="CL715" s="37"/>
      <c r="CM715" s="37"/>
      <c r="CN715" s="37"/>
      <c r="CO715" s="37"/>
      <c r="CP715" s="37"/>
      <c r="CQ715" s="37"/>
      <c r="CR715" s="37"/>
      <c r="CS715" s="37"/>
      <c r="CT715" s="37"/>
      <c r="CU715" s="37"/>
      <c r="CV715" s="37"/>
      <c r="CW715" s="37"/>
    </row>
    <row r="716" spans="1:101" ht="12.5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  <c r="CG716" s="37"/>
      <c r="CH716" s="37"/>
      <c r="CI716" s="37"/>
      <c r="CJ716" s="37"/>
      <c r="CK716" s="37"/>
      <c r="CL716" s="37"/>
      <c r="CM716" s="37"/>
      <c r="CN716" s="37"/>
      <c r="CO716" s="37"/>
      <c r="CP716" s="37"/>
      <c r="CQ716" s="37"/>
      <c r="CR716" s="37"/>
      <c r="CS716" s="37"/>
      <c r="CT716" s="37"/>
      <c r="CU716" s="37"/>
      <c r="CV716" s="37"/>
      <c r="CW716" s="37"/>
    </row>
    <row r="717" spans="1:101" ht="12.5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  <c r="CG717" s="37"/>
      <c r="CH717" s="37"/>
      <c r="CI717" s="37"/>
      <c r="CJ717" s="37"/>
      <c r="CK717" s="37"/>
      <c r="CL717" s="37"/>
      <c r="CM717" s="37"/>
      <c r="CN717" s="37"/>
      <c r="CO717" s="37"/>
      <c r="CP717" s="37"/>
      <c r="CQ717" s="37"/>
      <c r="CR717" s="37"/>
      <c r="CS717" s="37"/>
      <c r="CT717" s="37"/>
      <c r="CU717" s="37"/>
      <c r="CV717" s="37"/>
      <c r="CW717" s="37"/>
    </row>
    <row r="718" spans="1:101" ht="12.5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  <c r="CG718" s="37"/>
      <c r="CH718" s="37"/>
      <c r="CI718" s="37"/>
      <c r="CJ718" s="37"/>
      <c r="CK718" s="37"/>
      <c r="CL718" s="37"/>
      <c r="CM718" s="37"/>
      <c r="CN718" s="37"/>
      <c r="CO718" s="37"/>
      <c r="CP718" s="37"/>
      <c r="CQ718" s="37"/>
      <c r="CR718" s="37"/>
      <c r="CS718" s="37"/>
      <c r="CT718" s="37"/>
      <c r="CU718" s="37"/>
      <c r="CV718" s="37"/>
      <c r="CW718" s="37"/>
    </row>
    <row r="719" spans="1:101" ht="12.5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  <c r="CG719" s="37"/>
      <c r="CH719" s="37"/>
      <c r="CI719" s="37"/>
      <c r="CJ719" s="37"/>
      <c r="CK719" s="37"/>
      <c r="CL719" s="37"/>
      <c r="CM719" s="37"/>
      <c r="CN719" s="37"/>
      <c r="CO719" s="37"/>
      <c r="CP719" s="37"/>
      <c r="CQ719" s="37"/>
      <c r="CR719" s="37"/>
      <c r="CS719" s="37"/>
      <c r="CT719" s="37"/>
      <c r="CU719" s="37"/>
      <c r="CV719" s="37"/>
      <c r="CW719" s="37"/>
    </row>
    <row r="720" spans="1:101" ht="12.5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  <c r="CG720" s="37"/>
      <c r="CH720" s="37"/>
      <c r="CI720" s="37"/>
      <c r="CJ720" s="37"/>
      <c r="CK720" s="37"/>
      <c r="CL720" s="37"/>
      <c r="CM720" s="37"/>
      <c r="CN720" s="37"/>
      <c r="CO720" s="37"/>
      <c r="CP720" s="37"/>
      <c r="CQ720" s="37"/>
      <c r="CR720" s="37"/>
      <c r="CS720" s="37"/>
      <c r="CT720" s="37"/>
      <c r="CU720" s="37"/>
      <c r="CV720" s="37"/>
      <c r="CW720" s="37"/>
    </row>
    <row r="721" spans="1:101" ht="12.5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  <c r="CG721" s="37"/>
      <c r="CH721" s="37"/>
      <c r="CI721" s="37"/>
      <c r="CJ721" s="37"/>
      <c r="CK721" s="37"/>
      <c r="CL721" s="37"/>
      <c r="CM721" s="37"/>
      <c r="CN721" s="37"/>
      <c r="CO721" s="37"/>
      <c r="CP721" s="37"/>
      <c r="CQ721" s="37"/>
      <c r="CR721" s="37"/>
      <c r="CS721" s="37"/>
      <c r="CT721" s="37"/>
      <c r="CU721" s="37"/>
      <c r="CV721" s="37"/>
      <c r="CW721" s="37"/>
    </row>
    <row r="722" spans="1:101" ht="12.5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  <c r="CG722" s="37"/>
      <c r="CH722" s="37"/>
      <c r="CI722" s="37"/>
      <c r="CJ722" s="37"/>
      <c r="CK722" s="37"/>
      <c r="CL722" s="37"/>
      <c r="CM722" s="37"/>
      <c r="CN722" s="37"/>
      <c r="CO722" s="37"/>
      <c r="CP722" s="37"/>
      <c r="CQ722" s="37"/>
      <c r="CR722" s="37"/>
      <c r="CS722" s="37"/>
      <c r="CT722" s="37"/>
      <c r="CU722" s="37"/>
      <c r="CV722" s="37"/>
      <c r="CW722" s="37"/>
    </row>
    <row r="723" spans="1:101" ht="12.5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  <c r="CG723" s="37"/>
      <c r="CH723" s="37"/>
      <c r="CI723" s="37"/>
      <c r="CJ723" s="37"/>
      <c r="CK723" s="37"/>
      <c r="CL723" s="37"/>
      <c r="CM723" s="37"/>
      <c r="CN723" s="37"/>
      <c r="CO723" s="37"/>
      <c r="CP723" s="37"/>
      <c r="CQ723" s="37"/>
      <c r="CR723" s="37"/>
      <c r="CS723" s="37"/>
      <c r="CT723" s="37"/>
      <c r="CU723" s="37"/>
      <c r="CV723" s="37"/>
      <c r="CW723" s="37"/>
    </row>
    <row r="724" spans="1:101" ht="12.5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  <c r="CG724" s="37"/>
      <c r="CH724" s="37"/>
      <c r="CI724" s="37"/>
      <c r="CJ724" s="37"/>
      <c r="CK724" s="37"/>
      <c r="CL724" s="37"/>
      <c r="CM724" s="37"/>
      <c r="CN724" s="37"/>
      <c r="CO724" s="37"/>
      <c r="CP724" s="37"/>
      <c r="CQ724" s="37"/>
      <c r="CR724" s="37"/>
      <c r="CS724" s="37"/>
      <c r="CT724" s="37"/>
      <c r="CU724" s="37"/>
      <c r="CV724" s="37"/>
      <c r="CW724" s="37"/>
    </row>
    <row r="725" spans="1:101" ht="12.5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  <c r="CG725" s="37"/>
      <c r="CH725" s="37"/>
      <c r="CI725" s="37"/>
      <c r="CJ725" s="37"/>
      <c r="CK725" s="37"/>
      <c r="CL725" s="37"/>
      <c r="CM725" s="37"/>
      <c r="CN725" s="37"/>
      <c r="CO725" s="37"/>
      <c r="CP725" s="37"/>
      <c r="CQ725" s="37"/>
      <c r="CR725" s="37"/>
      <c r="CS725" s="37"/>
      <c r="CT725" s="37"/>
      <c r="CU725" s="37"/>
      <c r="CV725" s="37"/>
      <c r="CW725" s="37"/>
    </row>
    <row r="726" spans="1:101" ht="12.5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  <c r="CG726" s="37"/>
      <c r="CH726" s="37"/>
      <c r="CI726" s="37"/>
      <c r="CJ726" s="37"/>
      <c r="CK726" s="37"/>
      <c r="CL726" s="37"/>
      <c r="CM726" s="37"/>
      <c r="CN726" s="37"/>
      <c r="CO726" s="37"/>
      <c r="CP726" s="37"/>
      <c r="CQ726" s="37"/>
      <c r="CR726" s="37"/>
      <c r="CS726" s="37"/>
      <c r="CT726" s="37"/>
      <c r="CU726" s="37"/>
      <c r="CV726" s="37"/>
      <c r="CW726" s="37"/>
    </row>
    <row r="727" spans="1:101" ht="12.5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  <c r="CG727" s="37"/>
      <c r="CH727" s="37"/>
      <c r="CI727" s="37"/>
      <c r="CJ727" s="37"/>
      <c r="CK727" s="37"/>
      <c r="CL727" s="37"/>
      <c r="CM727" s="37"/>
      <c r="CN727" s="37"/>
      <c r="CO727" s="37"/>
      <c r="CP727" s="37"/>
      <c r="CQ727" s="37"/>
      <c r="CR727" s="37"/>
      <c r="CS727" s="37"/>
      <c r="CT727" s="37"/>
      <c r="CU727" s="37"/>
      <c r="CV727" s="37"/>
      <c r="CW727" s="37"/>
    </row>
    <row r="728" spans="1:101" ht="12.5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  <c r="CG728" s="37"/>
      <c r="CH728" s="37"/>
      <c r="CI728" s="37"/>
      <c r="CJ728" s="37"/>
      <c r="CK728" s="37"/>
      <c r="CL728" s="37"/>
      <c r="CM728" s="37"/>
      <c r="CN728" s="37"/>
      <c r="CO728" s="37"/>
      <c r="CP728" s="37"/>
      <c r="CQ728" s="37"/>
      <c r="CR728" s="37"/>
      <c r="CS728" s="37"/>
      <c r="CT728" s="37"/>
      <c r="CU728" s="37"/>
      <c r="CV728" s="37"/>
      <c r="CW728" s="37"/>
    </row>
    <row r="729" spans="1:101" ht="12.5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  <c r="CG729" s="37"/>
      <c r="CH729" s="37"/>
      <c r="CI729" s="37"/>
      <c r="CJ729" s="37"/>
      <c r="CK729" s="37"/>
      <c r="CL729" s="37"/>
      <c r="CM729" s="37"/>
      <c r="CN729" s="37"/>
      <c r="CO729" s="37"/>
      <c r="CP729" s="37"/>
      <c r="CQ729" s="37"/>
      <c r="CR729" s="37"/>
      <c r="CS729" s="37"/>
      <c r="CT729" s="37"/>
      <c r="CU729" s="37"/>
      <c r="CV729" s="37"/>
      <c r="CW729" s="37"/>
    </row>
    <row r="730" spans="1:101" ht="12.5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  <c r="CG730" s="37"/>
      <c r="CH730" s="37"/>
      <c r="CI730" s="37"/>
      <c r="CJ730" s="37"/>
      <c r="CK730" s="37"/>
      <c r="CL730" s="37"/>
      <c r="CM730" s="37"/>
      <c r="CN730" s="37"/>
      <c r="CO730" s="37"/>
      <c r="CP730" s="37"/>
      <c r="CQ730" s="37"/>
      <c r="CR730" s="37"/>
      <c r="CS730" s="37"/>
      <c r="CT730" s="37"/>
      <c r="CU730" s="37"/>
      <c r="CV730" s="37"/>
      <c r="CW730" s="37"/>
    </row>
    <row r="731" spans="1:101" ht="12.5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  <c r="CG731" s="37"/>
      <c r="CH731" s="37"/>
      <c r="CI731" s="37"/>
      <c r="CJ731" s="37"/>
      <c r="CK731" s="37"/>
      <c r="CL731" s="37"/>
      <c r="CM731" s="37"/>
      <c r="CN731" s="37"/>
      <c r="CO731" s="37"/>
      <c r="CP731" s="37"/>
      <c r="CQ731" s="37"/>
      <c r="CR731" s="37"/>
      <c r="CS731" s="37"/>
      <c r="CT731" s="37"/>
      <c r="CU731" s="37"/>
      <c r="CV731" s="37"/>
      <c r="CW731" s="37"/>
    </row>
    <row r="732" spans="1:101" ht="12.5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  <c r="CG732" s="37"/>
      <c r="CH732" s="37"/>
      <c r="CI732" s="37"/>
      <c r="CJ732" s="37"/>
      <c r="CK732" s="37"/>
      <c r="CL732" s="37"/>
      <c r="CM732" s="37"/>
      <c r="CN732" s="37"/>
      <c r="CO732" s="37"/>
      <c r="CP732" s="37"/>
      <c r="CQ732" s="37"/>
      <c r="CR732" s="37"/>
      <c r="CS732" s="37"/>
      <c r="CT732" s="37"/>
      <c r="CU732" s="37"/>
      <c r="CV732" s="37"/>
      <c r="CW732" s="37"/>
    </row>
    <row r="733" spans="1:101" ht="12.5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  <c r="CG733" s="37"/>
      <c r="CH733" s="37"/>
      <c r="CI733" s="37"/>
      <c r="CJ733" s="37"/>
      <c r="CK733" s="37"/>
      <c r="CL733" s="37"/>
      <c r="CM733" s="37"/>
      <c r="CN733" s="37"/>
      <c r="CO733" s="37"/>
      <c r="CP733" s="37"/>
      <c r="CQ733" s="37"/>
      <c r="CR733" s="37"/>
      <c r="CS733" s="37"/>
      <c r="CT733" s="37"/>
      <c r="CU733" s="37"/>
      <c r="CV733" s="37"/>
      <c r="CW733" s="37"/>
    </row>
    <row r="734" spans="1:101" ht="12.5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  <c r="CG734" s="37"/>
      <c r="CH734" s="37"/>
      <c r="CI734" s="37"/>
      <c r="CJ734" s="37"/>
      <c r="CK734" s="37"/>
      <c r="CL734" s="37"/>
      <c r="CM734" s="37"/>
      <c r="CN734" s="37"/>
      <c r="CO734" s="37"/>
      <c r="CP734" s="37"/>
      <c r="CQ734" s="37"/>
      <c r="CR734" s="37"/>
      <c r="CS734" s="37"/>
      <c r="CT734" s="37"/>
      <c r="CU734" s="37"/>
      <c r="CV734" s="37"/>
      <c r="CW734" s="37"/>
    </row>
    <row r="735" spans="1:101" ht="12.5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  <c r="CG735" s="37"/>
      <c r="CH735" s="37"/>
      <c r="CI735" s="37"/>
      <c r="CJ735" s="37"/>
      <c r="CK735" s="37"/>
      <c r="CL735" s="37"/>
      <c r="CM735" s="37"/>
      <c r="CN735" s="37"/>
      <c r="CO735" s="37"/>
      <c r="CP735" s="37"/>
      <c r="CQ735" s="37"/>
      <c r="CR735" s="37"/>
      <c r="CS735" s="37"/>
      <c r="CT735" s="37"/>
      <c r="CU735" s="37"/>
      <c r="CV735" s="37"/>
      <c r="CW735" s="37"/>
    </row>
    <row r="736" spans="1:101" ht="12.5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  <c r="CG736" s="37"/>
      <c r="CH736" s="37"/>
      <c r="CI736" s="37"/>
      <c r="CJ736" s="37"/>
      <c r="CK736" s="37"/>
      <c r="CL736" s="37"/>
      <c r="CM736" s="37"/>
      <c r="CN736" s="37"/>
      <c r="CO736" s="37"/>
      <c r="CP736" s="37"/>
      <c r="CQ736" s="37"/>
      <c r="CR736" s="37"/>
      <c r="CS736" s="37"/>
      <c r="CT736" s="37"/>
      <c r="CU736" s="37"/>
      <c r="CV736" s="37"/>
      <c r="CW736" s="37"/>
    </row>
    <row r="737" spans="1:101" ht="12.5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  <c r="CG737" s="37"/>
      <c r="CH737" s="37"/>
      <c r="CI737" s="37"/>
      <c r="CJ737" s="37"/>
      <c r="CK737" s="37"/>
      <c r="CL737" s="37"/>
      <c r="CM737" s="37"/>
      <c r="CN737" s="37"/>
      <c r="CO737" s="37"/>
      <c r="CP737" s="37"/>
      <c r="CQ737" s="37"/>
      <c r="CR737" s="37"/>
      <c r="CS737" s="37"/>
      <c r="CT737" s="37"/>
      <c r="CU737" s="37"/>
      <c r="CV737" s="37"/>
      <c r="CW737" s="37"/>
    </row>
    <row r="738" spans="1:101" ht="12.5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  <c r="CG738" s="37"/>
      <c r="CH738" s="37"/>
      <c r="CI738" s="37"/>
      <c r="CJ738" s="37"/>
      <c r="CK738" s="37"/>
      <c r="CL738" s="37"/>
      <c r="CM738" s="37"/>
      <c r="CN738" s="37"/>
      <c r="CO738" s="37"/>
      <c r="CP738" s="37"/>
      <c r="CQ738" s="37"/>
      <c r="CR738" s="37"/>
      <c r="CS738" s="37"/>
      <c r="CT738" s="37"/>
      <c r="CU738" s="37"/>
      <c r="CV738" s="37"/>
      <c r="CW738" s="37"/>
    </row>
    <row r="739" spans="1:101" ht="12.5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  <c r="CG739" s="37"/>
      <c r="CH739" s="37"/>
      <c r="CI739" s="37"/>
      <c r="CJ739" s="37"/>
      <c r="CK739" s="37"/>
      <c r="CL739" s="37"/>
      <c r="CM739" s="37"/>
      <c r="CN739" s="37"/>
      <c r="CO739" s="37"/>
      <c r="CP739" s="37"/>
      <c r="CQ739" s="37"/>
      <c r="CR739" s="37"/>
      <c r="CS739" s="37"/>
      <c r="CT739" s="37"/>
      <c r="CU739" s="37"/>
      <c r="CV739" s="37"/>
      <c r="CW739" s="37"/>
    </row>
    <row r="740" spans="1:101" ht="12.5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  <c r="CG740" s="37"/>
      <c r="CH740" s="37"/>
      <c r="CI740" s="37"/>
      <c r="CJ740" s="37"/>
      <c r="CK740" s="37"/>
      <c r="CL740" s="37"/>
      <c r="CM740" s="37"/>
      <c r="CN740" s="37"/>
      <c r="CO740" s="37"/>
      <c r="CP740" s="37"/>
      <c r="CQ740" s="37"/>
      <c r="CR740" s="37"/>
      <c r="CS740" s="37"/>
      <c r="CT740" s="37"/>
      <c r="CU740" s="37"/>
      <c r="CV740" s="37"/>
      <c r="CW740" s="37"/>
    </row>
    <row r="741" spans="1:101" ht="12.5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  <c r="CG741" s="37"/>
      <c r="CH741" s="37"/>
      <c r="CI741" s="37"/>
      <c r="CJ741" s="37"/>
      <c r="CK741" s="37"/>
      <c r="CL741" s="37"/>
      <c r="CM741" s="37"/>
      <c r="CN741" s="37"/>
      <c r="CO741" s="37"/>
      <c r="CP741" s="37"/>
      <c r="CQ741" s="37"/>
      <c r="CR741" s="37"/>
      <c r="CS741" s="37"/>
      <c r="CT741" s="37"/>
      <c r="CU741" s="37"/>
      <c r="CV741" s="37"/>
      <c r="CW741" s="37"/>
    </row>
    <row r="742" spans="1:101" ht="12.5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  <c r="CG742" s="37"/>
      <c r="CH742" s="37"/>
      <c r="CI742" s="37"/>
      <c r="CJ742" s="37"/>
      <c r="CK742" s="37"/>
      <c r="CL742" s="37"/>
      <c r="CM742" s="37"/>
      <c r="CN742" s="37"/>
      <c r="CO742" s="37"/>
      <c r="CP742" s="37"/>
      <c r="CQ742" s="37"/>
      <c r="CR742" s="37"/>
      <c r="CS742" s="37"/>
      <c r="CT742" s="37"/>
      <c r="CU742" s="37"/>
      <c r="CV742" s="37"/>
      <c r="CW742" s="37"/>
    </row>
    <row r="743" spans="1:101" ht="12.5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  <c r="CG743" s="37"/>
      <c r="CH743" s="37"/>
      <c r="CI743" s="37"/>
      <c r="CJ743" s="37"/>
      <c r="CK743" s="37"/>
      <c r="CL743" s="37"/>
      <c r="CM743" s="37"/>
      <c r="CN743" s="37"/>
      <c r="CO743" s="37"/>
      <c r="CP743" s="37"/>
      <c r="CQ743" s="37"/>
      <c r="CR743" s="37"/>
      <c r="CS743" s="37"/>
      <c r="CT743" s="37"/>
      <c r="CU743" s="37"/>
      <c r="CV743" s="37"/>
      <c r="CW743" s="37"/>
    </row>
    <row r="744" spans="1:101" ht="12.5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  <c r="CG744" s="37"/>
      <c r="CH744" s="37"/>
      <c r="CI744" s="37"/>
      <c r="CJ744" s="37"/>
      <c r="CK744" s="37"/>
      <c r="CL744" s="37"/>
      <c r="CM744" s="37"/>
      <c r="CN744" s="37"/>
      <c r="CO744" s="37"/>
      <c r="CP744" s="37"/>
      <c r="CQ744" s="37"/>
      <c r="CR744" s="37"/>
      <c r="CS744" s="37"/>
      <c r="CT744" s="37"/>
      <c r="CU744" s="37"/>
      <c r="CV744" s="37"/>
      <c r="CW744" s="37"/>
    </row>
    <row r="745" spans="1:101" ht="12.5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  <c r="CG745" s="37"/>
      <c r="CH745" s="37"/>
      <c r="CI745" s="37"/>
      <c r="CJ745" s="37"/>
      <c r="CK745" s="37"/>
      <c r="CL745" s="37"/>
      <c r="CM745" s="37"/>
      <c r="CN745" s="37"/>
      <c r="CO745" s="37"/>
      <c r="CP745" s="37"/>
      <c r="CQ745" s="37"/>
      <c r="CR745" s="37"/>
      <c r="CS745" s="37"/>
      <c r="CT745" s="37"/>
      <c r="CU745" s="37"/>
      <c r="CV745" s="37"/>
      <c r="CW745" s="37"/>
    </row>
    <row r="746" spans="1:101" ht="12.5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  <c r="CG746" s="37"/>
      <c r="CH746" s="37"/>
      <c r="CI746" s="37"/>
      <c r="CJ746" s="37"/>
      <c r="CK746" s="37"/>
      <c r="CL746" s="37"/>
      <c r="CM746" s="37"/>
      <c r="CN746" s="37"/>
      <c r="CO746" s="37"/>
      <c r="CP746" s="37"/>
      <c r="CQ746" s="37"/>
      <c r="CR746" s="37"/>
      <c r="CS746" s="37"/>
      <c r="CT746" s="37"/>
      <c r="CU746" s="37"/>
      <c r="CV746" s="37"/>
      <c r="CW746" s="37"/>
    </row>
    <row r="747" spans="1:101" ht="12.5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  <c r="CG747" s="37"/>
      <c r="CH747" s="37"/>
      <c r="CI747" s="37"/>
      <c r="CJ747" s="37"/>
      <c r="CK747" s="37"/>
      <c r="CL747" s="37"/>
      <c r="CM747" s="37"/>
      <c r="CN747" s="37"/>
      <c r="CO747" s="37"/>
      <c r="CP747" s="37"/>
      <c r="CQ747" s="37"/>
      <c r="CR747" s="37"/>
      <c r="CS747" s="37"/>
      <c r="CT747" s="37"/>
      <c r="CU747" s="37"/>
      <c r="CV747" s="37"/>
      <c r="CW747" s="37"/>
    </row>
    <row r="748" spans="1:101" ht="12.5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  <c r="CG748" s="37"/>
      <c r="CH748" s="37"/>
      <c r="CI748" s="37"/>
      <c r="CJ748" s="37"/>
      <c r="CK748" s="37"/>
      <c r="CL748" s="37"/>
      <c r="CM748" s="37"/>
      <c r="CN748" s="37"/>
      <c r="CO748" s="37"/>
      <c r="CP748" s="37"/>
      <c r="CQ748" s="37"/>
      <c r="CR748" s="37"/>
      <c r="CS748" s="37"/>
      <c r="CT748" s="37"/>
      <c r="CU748" s="37"/>
      <c r="CV748" s="37"/>
      <c r="CW748" s="37"/>
    </row>
    <row r="749" spans="1:101" ht="12.5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  <c r="CG749" s="37"/>
      <c r="CH749" s="37"/>
      <c r="CI749" s="37"/>
      <c r="CJ749" s="37"/>
      <c r="CK749" s="37"/>
      <c r="CL749" s="37"/>
      <c r="CM749" s="37"/>
      <c r="CN749" s="37"/>
      <c r="CO749" s="37"/>
      <c r="CP749" s="37"/>
      <c r="CQ749" s="37"/>
      <c r="CR749" s="37"/>
      <c r="CS749" s="37"/>
      <c r="CT749" s="37"/>
      <c r="CU749" s="37"/>
      <c r="CV749" s="37"/>
      <c r="CW749" s="37"/>
    </row>
    <row r="750" spans="1:101" ht="12.5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  <c r="CG750" s="37"/>
      <c r="CH750" s="37"/>
      <c r="CI750" s="37"/>
      <c r="CJ750" s="37"/>
      <c r="CK750" s="37"/>
      <c r="CL750" s="37"/>
      <c r="CM750" s="37"/>
      <c r="CN750" s="37"/>
      <c r="CO750" s="37"/>
      <c r="CP750" s="37"/>
      <c r="CQ750" s="37"/>
      <c r="CR750" s="37"/>
      <c r="CS750" s="37"/>
      <c r="CT750" s="37"/>
      <c r="CU750" s="37"/>
      <c r="CV750" s="37"/>
      <c r="CW750" s="37"/>
    </row>
    <row r="751" spans="1:101" ht="12.5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  <c r="CG751" s="37"/>
      <c r="CH751" s="37"/>
      <c r="CI751" s="37"/>
      <c r="CJ751" s="37"/>
      <c r="CK751" s="37"/>
      <c r="CL751" s="37"/>
      <c r="CM751" s="37"/>
      <c r="CN751" s="37"/>
      <c r="CO751" s="37"/>
      <c r="CP751" s="37"/>
      <c r="CQ751" s="37"/>
      <c r="CR751" s="37"/>
      <c r="CS751" s="37"/>
      <c r="CT751" s="37"/>
      <c r="CU751" s="37"/>
      <c r="CV751" s="37"/>
      <c r="CW751" s="37"/>
    </row>
    <row r="752" spans="1:101" ht="12.5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  <c r="CG752" s="37"/>
      <c r="CH752" s="37"/>
      <c r="CI752" s="37"/>
      <c r="CJ752" s="37"/>
      <c r="CK752" s="37"/>
      <c r="CL752" s="37"/>
      <c r="CM752" s="37"/>
      <c r="CN752" s="37"/>
      <c r="CO752" s="37"/>
      <c r="CP752" s="37"/>
      <c r="CQ752" s="37"/>
      <c r="CR752" s="37"/>
      <c r="CS752" s="37"/>
      <c r="CT752" s="37"/>
      <c r="CU752" s="37"/>
      <c r="CV752" s="37"/>
      <c r="CW752" s="37"/>
    </row>
    <row r="753" spans="1:101" ht="12.5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  <c r="CG753" s="37"/>
      <c r="CH753" s="37"/>
      <c r="CI753" s="37"/>
      <c r="CJ753" s="37"/>
      <c r="CK753" s="37"/>
      <c r="CL753" s="37"/>
      <c r="CM753" s="37"/>
      <c r="CN753" s="37"/>
      <c r="CO753" s="37"/>
      <c r="CP753" s="37"/>
      <c r="CQ753" s="37"/>
      <c r="CR753" s="37"/>
      <c r="CS753" s="37"/>
      <c r="CT753" s="37"/>
      <c r="CU753" s="37"/>
      <c r="CV753" s="37"/>
      <c r="CW753" s="37"/>
    </row>
    <row r="754" spans="1:101" ht="12.5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  <c r="CG754" s="37"/>
      <c r="CH754" s="37"/>
      <c r="CI754" s="37"/>
      <c r="CJ754" s="37"/>
      <c r="CK754" s="37"/>
      <c r="CL754" s="37"/>
      <c r="CM754" s="37"/>
      <c r="CN754" s="37"/>
      <c r="CO754" s="37"/>
      <c r="CP754" s="37"/>
      <c r="CQ754" s="37"/>
      <c r="CR754" s="37"/>
      <c r="CS754" s="37"/>
      <c r="CT754" s="37"/>
      <c r="CU754" s="37"/>
      <c r="CV754" s="37"/>
      <c r="CW754" s="37"/>
    </row>
    <row r="755" spans="1:101" ht="12.5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  <c r="CG755" s="37"/>
      <c r="CH755" s="37"/>
      <c r="CI755" s="37"/>
      <c r="CJ755" s="37"/>
      <c r="CK755" s="37"/>
      <c r="CL755" s="37"/>
      <c r="CM755" s="37"/>
      <c r="CN755" s="37"/>
      <c r="CO755" s="37"/>
      <c r="CP755" s="37"/>
      <c r="CQ755" s="37"/>
      <c r="CR755" s="37"/>
      <c r="CS755" s="37"/>
      <c r="CT755" s="37"/>
      <c r="CU755" s="37"/>
      <c r="CV755" s="37"/>
      <c r="CW755" s="37"/>
    </row>
    <row r="756" spans="1:101" ht="12.5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  <c r="CG756" s="37"/>
      <c r="CH756" s="37"/>
      <c r="CI756" s="37"/>
      <c r="CJ756" s="37"/>
      <c r="CK756" s="37"/>
      <c r="CL756" s="37"/>
      <c r="CM756" s="37"/>
      <c r="CN756" s="37"/>
      <c r="CO756" s="37"/>
      <c r="CP756" s="37"/>
      <c r="CQ756" s="37"/>
      <c r="CR756" s="37"/>
      <c r="CS756" s="37"/>
      <c r="CT756" s="37"/>
      <c r="CU756" s="37"/>
      <c r="CV756" s="37"/>
      <c r="CW756" s="37"/>
    </row>
    <row r="757" spans="1:101" ht="12.5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  <c r="CG757" s="37"/>
      <c r="CH757" s="37"/>
      <c r="CI757" s="37"/>
      <c r="CJ757" s="37"/>
      <c r="CK757" s="37"/>
      <c r="CL757" s="37"/>
      <c r="CM757" s="37"/>
      <c r="CN757" s="37"/>
      <c r="CO757" s="37"/>
      <c r="CP757" s="37"/>
      <c r="CQ757" s="37"/>
      <c r="CR757" s="37"/>
      <c r="CS757" s="37"/>
      <c r="CT757" s="37"/>
      <c r="CU757" s="37"/>
      <c r="CV757" s="37"/>
      <c r="CW757" s="37"/>
    </row>
    <row r="758" spans="1:101" ht="12.5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  <c r="CG758" s="37"/>
      <c r="CH758" s="37"/>
      <c r="CI758" s="37"/>
      <c r="CJ758" s="37"/>
      <c r="CK758" s="37"/>
      <c r="CL758" s="37"/>
      <c r="CM758" s="37"/>
      <c r="CN758" s="37"/>
      <c r="CO758" s="37"/>
      <c r="CP758" s="37"/>
      <c r="CQ758" s="37"/>
      <c r="CR758" s="37"/>
      <c r="CS758" s="37"/>
      <c r="CT758" s="37"/>
      <c r="CU758" s="37"/>
      <c r="CV758" s="37"/>
      <c r="CW758" s="37"/>
    </row>
    <row r="759" spans="1:101" ht="12.5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  <c r="CG759" s="37"/>
      <c r="CH759" s="37"/>
      <c r="CI759" s="37"/>
      <c r="CJ759" s="37"/>
      <c r="CK759" s="37"/>
      <c r="CL759" s="37"/>
      <c r="CM759" s="37"/>
      <c r="CN759" s="37"/>
      <c r="CO759" s="37"/>
      <c r="CP759" s="37"/>
      <c r="CQ759" s="37"/>
      <c r="CR759" s="37"/>
      <c r="CS759" s="37"/>
      <c r="CT759" s="37"/>
      <c r="CU759" s="37"/>
      <c r="CV759" s="37"/>
      <c r="CW759" s="37"/>
    </row>
    <row r="760" spans="1:101" ht="12.5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  <c r="CG760" s="37"/>
      <c r="CH760" s="37"/>
      <c r="CI760" s="37"/>
      <c r="CJ760" s="37"/>
      <c r="CK760" s="37"/>
      <c r="CL760" s="37"/>
      <c r="CM760" s="37"/>
      <c r="CN760" s="37"/>
      <c r="CO760" s="37"/>
      <c r="CP760" s="37"/>
      <c r="CQ760" s="37"/>
      <c r="CR760" s="37"/>
      <c r="CS760" s="37"/>
      <c r="CT760" s="37"/>
      <c r="CU760" s="37"/>
      <c r="CV760" s="37"/>
      <c r="CW760" s="37"/>
    </row>
    <row r="761" spans="1:101" ht="12.5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  <c r="CG761" s="37"/>
      <c r="CH761" s="37"/>
      <c r="CI761" s="37"/>
      <c r="CJ761" s="37"/>
      <c r="CK761" s="37"/>
      <c r="CL761" s="37"/>
      <c r="CM761" s="37"/>
      <c r="CN761" s="37"/>
      <c r="CO761" s="37"/>
      <c r="CP761" s="37"/>
      <c r="CQ761" s="37"/>
      <c r="CR761" s="37"/>
      <c r="CS761" s="37"/>
      <c r="CT761" s="37"/>
      <c r="CU761" s="37"/>
      <c r="CV761" s="37"/>
      <c r="CW761" s="37"/>
    </row>
    <row r="762" spans="1:101" ht="12.5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  <c r="CG762" s="37"/>
      <c r="CH762" s="37"/>
      <c r="CI762" s="37"/>
      <c r="CJ762" s="37"/>
      <c r="CK762" s="37"/>
      <c r="CL762" s="37"/>
      <c r="CM762" s="37"/>
      <c r="CN762" s="37"/>
      <c r="CO762" s="37"/>
      <c r="CP762" s="37"/>
      <c r="CQ762" s="37"/>
      <c r="CR762" s="37"/>
      <c r="CS762" s="37"/>
      <c r="CT762" s="37"/>
      <c r="CU762" s="37"/>
      <c r="CV762" s="37"/>
      <c r="CW762" s="37"/>
    </row>
    <row r="763" spans="1:101" ht="12.5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  <c r="CG763" s="37"/>
      <c r="CH763" s="37"/>
      <c r="CI763" s="37"/>
      <c r="CJ763" s="37"/>
      <c r="CK763" s="37"/>
      <c r="CL763" s="37"/>
      <c r="CM763" s="37"/>
      <c r="CN763" s="37"/>
      <c r="CO763" s="37"/>
      <c r="CP763" s="37"/>
      <c r="CQ763" s="37"/>
      <c r="CR763" s="37"/>
      <c r="CS763" s="37"/>
      <c r="CT763" s="37"/>
      <c r="CU763" s="37"/>
      <c r="CV763" s="37"/>
      <c r="CW763" s="37"/>
    </row>
    <row r="764" spans="1:101" ht="12.5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  <c r="CG764" s="37"/>
      <c r="CH764" s="37"/>
      <c r="CI764" s="37"/>
      <c r="CJ764" s="37"/>
      <c r="CK764" s="37"/>
      <c r="CL764" s="37"/>
      <c r="CM764" s="37"/>
      <c r="CN764" s="37"/>
      <c r="CO764" s="37"/>
      <c r="CP764" s="37"/>
      <c r="CQ764" s="37"/>
      <c r="CR764" s="37"/>
      <c r="CS764" s="37"/>
      <c r="CT764" s="37"/>
      <c r="CU764" s="37"/>
      <c r="CV764" s="37"/>
      <c r="CW764" s="37"/>
    </row>
    <row r="765" spans="1:101" ht="12.5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  <c r="CG765" s="37"/>
      <c r="CH765" s="37"/>
      <c r="CI765" s="37"/>
      <c r="CJ765" s="37"/>
      <c r="CK765" s="37"/>
      <c r="CL765" s="37"/>
      <c r="CM765" s="37"/>
      <c r="CN765" s="37"/>
      <c r="CO765" s="37"/>
      <c r="CP765" s="37"/>
      <c r="CQ765" s="37"/>
      <c r="CR765" s="37"/>
      <c r="CS765" s="37"/>
      <c r="CT765" s="37"/>
      <c r="CU765" s="37"/>
      <c r="CV765" s="37"/>
      <c r="CW765" s="37"/>
    </row>
    <row r="766" spans="1:101" ht="12.5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  <c r="CG766" s="37"/>
      <c r="CH766" s="37"/>
      <c r="CI766" s="37"/>
      <c r="CJ766" s="37"/>
      <c r="CK766" s="37"/>
      <c r="CL766" s="37"/>
      <c r="CM766" s="37"/>
      <c r="CN766" s="37"/>
      <c r="CO766" s="37"/>
      <c r="CP766" s="37"/>
      <c r="CQ766" s="37"/>
      <c r="CR766" s="37"/>
      <c r="CS766" s="37"/>
      <c r="CT766" s="37"/>
      <c r="CU766" s="37"/>
      <c r="CV766" s="37"/>
      <c r="CW766" s="37"/>
    </row>
    <row r="767" spans="1:101" ht="12.5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  <c r="CG767" s="37"/>
      <c r="CH767" s="37"/>
      <c r="CI767" s="37"/>
      <c r="CJ767" s="37"/>
      <c r="CK767" s="37"/>
      <c r="CL767" s="37"/>
      <c r="CM767" s="37"/>
      <c r="CN767" s="37"/>
      <c r="CO767" s="37"/>
      <c r="CP767" s="37"/>
      <c r="CQ767" s="37"/>
      <c r="CR767" s="37"/>
      <c r="CS767" s="37"/>
      <c r="CT767" s="37"/>
      <c r="CU767" s="37"/>
      <c r="CV767" s="37"/>
      <c r="CW767" s="37"/>
    </row>
    <row r="768" spans="1:101" ht="12.5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  <c r="CG768" s="37"/>
      <c r="CH768" s="37"/>
      <c r="CI768" s="37"/>
      <c r="CJ768" s="37"/>
      <c r="CK768" s="37"/>
      <c r="CL768" s="37"/>
      <c r="CM768" s="37"/>
      <c r="CN768" s="37"/>
      <c r="CO768" s="37"/>
      <c r="CP768" s="37"/>
      <c r="CQ768" s="37"/>
      <c r="CR768" s="37"/>
      <c r="CS768" s="37"/>
      <c r="CT768" s="37"/>
      <c r="CU768" s="37"/>
      <c r="CV768" s="37"/>
      <c r="CW768" s="37"/>
    </row>
    <row r="769" spans="1:101" ht="12.5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  <c r="CG769" s="37"/>
      <c r="CH769" s="37"/>
      <c r="CI769" s="37"/>
      <c r="CJ769" s="37"/>
      <c r="CK769" s="37"/>
      <c r="CL769" s="37"/>
      <c r="CM769" s="37"/>
      <c r="CN769" s="37"/>
      <c r="CO769" s="37"/>
      <c r="CP769" s="37"/>
      <c r="CQ769" s="37"/>
      <c r="CR769" s="37"/>
      <c r="CS769" s="37"/>
      <c r="CT769" s="37"/>
      <c r="CU769" s="37"/>
      <c r="CV769" s="37"/>
      <c r="CW769" s="37"/>
    </row>
    <row r="770" spans="1:101" ht="12.5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  <c r="CG770" s="37"/>
      <c r="CH770" s="37"/>
      <c r="CI770" s="37"/>
      <c r="CJ770" s="37"/>
      <c r="CK770" s="37"/>
      <c r="CL770" s="37"/>
      <c r="CM770" s="37"/>
      <c r="CN770" s="37"/>
      <c r="CO770" s="37"/>
      <c r="CP770" s="37"/>
      <c r="CQ770" s="37"/>
      <c r="CR770" s="37"/>
      <c r="CS770" s="37"/>
      <c r="CT770" s="37"/>
      <c r="CU770" s="37"/>
      <c r="CV770" s="37"/>
      <c r="CW770" s="37"/>
    </row>
    <row r="771" spans="1:101" ht="12.5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  <c r="CG771" s="37"/>
      <c r="CH771" s="37"/>
      <c r="CI771" s="37"/>
      <c r="CJ771" s="37"/>
      <c r="CK771" s="37"/>
      <c r="CL771" s="37"/>
      <c r="CM771" s="37"/>
      <c r="CN771" s="37"/>
      <c r="CO771" s="37"/>
      <c r="CP771" s="37"/>
      <c r="CQ771" s="37"/>
      <c r="CR771" s="37"/>
      <c r="CS771" s="37"/>
      <c r="CT771" s="37"/>
      <c r="CU771" s="37"/>
      <c r="CV771" s="37"/>
      <c r="CW771" s="37"/>
    </row>
    <row r="772" spans="1:101" ht="12.5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  <c r="CG772" s="37"/>
      <c r="CH772" s="37"/>
      <c r="CI772" s="37"/>
      <c r="CJ772" s="37"/>
      <c r="CK772" s="37"/>
      <c r="CL772" s="37"/>
      <c r="CM772" s="37"/>
      <c r="CN772" s="37"/>
      <c r="CO772" s="37"/>
      <c r="CP772" s="37"/>
      <c r="CQ772" s="37"/>
      <c r="CR772" s="37"/>
      <c r="CS772" s="37"/>
      <c r="CT772" s="37"/>
      <c r="CU772" s="37"/>
      <c r="CV772" s="37"/>
      <c r="CW772" s="37"/>
    </row>
    <row r="773" spans="1:101" ht="12.5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  <c r="CG773" s="37"/>
      <c r="CH773" s="37"/>
      <c r="CI773" s="37"/>
      <c r="CJ773" s="37"/>
      <c r="CK773" s="37"/>
      <c r="CL773" s="37"/>
      <c r="CM773" s="37"/>
      <c r="CN773" s="37"/>
      <c r="CO773" s="37"/>
      <c r="CP773" s="37"/>
      <c r="CQ773" s="37"/>
      <c r="CR773" s="37"/>
      <c r="CS773" s="37"/>
      <c r="CT773" s="37"/>
      <c r="CU773" s="37"/>
      <c r="CV773" s="37"/>
      <c r="CW773" s="37"/>
    </row>
    <row r="774" spans="1:101" ht="12.5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  <c r="CG774" s="37"/>
      <c r="CH774" s="37"/>
      <c r="CI774" s="37"/>
      <c r="CJ774" s="37"/>
      <c r="CK774" s="37"/>
      <c r="CL774" s="37"/>
      <c r="CM774" s="37"/>
      <c r="CN774" s="37"/>
      <c r="CO774" s="37"/>
      <c r="CP774" s="37"/>
      <c r="CQ774" s="37"/>
      <c r="CR774" s="37"/>
      <c r="CS774" s="37"/>
      <c r="CT774" s="37"/>
      <c r="CU774" s="37"/>
      <c r="CV774" s="37"/>
      <c r="CW774" s="37"/>
    </row>
    <row r="775" spans="1:101" ht="12.5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  <c r="CG775" s="37"/>
      <c r="CH775" s="37"/>
      <c r="CI775" s="37"/>
      <c r="CJ775" s="37"/>
      <c r="CK775" s="37"/>
      <c r="CL775" s="37"/>
      <c r="CM775" s="37"/>
      <c r="CN775" s="37"/>
      <c r="CO775" s="37"/>
      <c r="CP775" s="37"/>
      <c r="CQ775" s="37"/>
      <c r="CR775" s="37"/>
      <c r="CS775" s="37"/>
      <c r="CT775" s="37"/>
      <c r="CU775" s="37"/>
      <c r="CV775" s="37"/>
      <c r="CW775" s="37"/>
    </row>
    <row r="776" spans="1:101" ht="12.5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</row>
    <row r="777" spans="1:101" ht="12.5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</row>
    <row r="778" spans="1:101" ht="12.5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</row>
    <row r="779" spans="1:101" ht="12.5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</row>
    <row r="780" spans="1:101" ht="12.5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</row>
    <row r="781" spans="1:101" ht="12.5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</row>
    <row r="782" spans="1:101" ht="12.5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</row>
    <row r="783" spans="1:101" ht="12.5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</row>
    <row r="784" spans="1:101" ht="12.5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</row>
    <row r="785" spans="1:101" ht="12.5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</row>
    <row r="786" spans="1:101" ht="12.5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</row>
    <row r="787" spans="1:101" ht="12.5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</row>
    <row r="788" spans="1:101" ht="12.5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</row>
    <row r="789" spans="1:101" ht="12.5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</row>
    <row r="790" spans="1:101" ht="12.5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</row>
    <row r="791" spans="1:101" ht="12.5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</row>
    <row r="792" spans="1:101" ht="12.5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</row>
    <row r="793" spans="1:101" ht="12.5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</row>
    <row r="794" spans="1:101" ht="12.5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</row>
    <row r="795" spans="1:101" ht="12.5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</row>
    <row r="796" spans="1:101" ht="12.5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</row>
    <row r="797" spans="1:101" ht="12.5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</row>
    <row r="798" spans="1:101" ht="12.5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  <c r="CI798" s="37"/>
      <c r="CJ798" s="37"/>
      <c r="CK798" s="37"/>
      <c r="CL798" s="37"/>
      <c r="CM798" s="37"/>
      <c r="CN798" s="37"/>
      <c r="CO798" s="37"/>
      <c r="CP798" s="37"/>
      <c r="CQ798" s="37"/>
      <c r="CR798" s="37"/>
      <c r="CS798" s="37"/>
      <c r="CT798" s="37"/>
      <c r="CU798" s="37"/>
      <c r="CV798" s="37"/>
      <c r="CW798" s="37"/>
    </row>
    <row r="799" spans="1:101" ht="12.5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  <c r="CG799" s="37"/>
      <c r="CH799" s="37"/>
      <c r="CI799" s="37"/>
      <c r="CJ799" s="37"/>
      <c r="CK799" s="37"/>
      <c r="CL799" s="37"/>
      <c r="CM799" s="37"/>
      <c r="CN799" s="37"/>
      <c r="CO799" s="37"/>
      <c r="CP799" s="37"/>
      <c r="CQ799" s="37"/>
      <c r="CR799" s="37"/>
      <c r="CS799" s="37"/>
      <c r="CT799" s="37"/>
      <c r="CU799" s="37"/>
      <c r="CV799" s="37"/>
      <c r="CW799" s="37"/>
    </row>
    <row r="800" spans="1:101" ht="12.5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  <c r="CG800" s="37"/>
      <c r="CH800" s="37"/>
      <c r="CI800" s="37"/>
      <c r="CJ800" s="37"/>
      <c r="CK800" s="37"/>
      <c r="CL800" s="37"/>
      <c r="CM800" s="37"/>
      <c r="CN800" s="37"/>
      <c r="CO800" s="37"/>
      <c r="CP800" s="37"/>
      <c r="CQ800" s="37"/>
      <c r="CR800" s="37"/>
      <c r="CS800" s="37"/>
      <c r="CT800" s="37"/>
      <c r="CU800" s="37"/>
      <c r="CV800" s="37"/>
      <c r="CW800" s="37"/>
    </row>
    <row r="801" spans="1:101" ht="12.5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  <c r="CG801" s="37"/>
      <c r="CH801" s="37"/>
      <c r="CI801" s="37"/>
      <c r="CJ801" s="37"/>
      <c r="CK801" s="37"/>
      <c r="CL801" s="37"/>
      <c r="CM801" s="37"/>
      <c r="CN801" s="37"/>
      <c r="CO801" s="37"/>
      <c r="CP801" s="37"/>
      <c r="CQ801" s="37"/>
      <c r="CR801" s="37"/>
      <c r="CS801" s="37"/>
      <c r="CT801" s="37"/>
      <c r="CU801" s="37"/>
      <c r="CV801" s="37"/>
      <c r="CW801" s="37"/>
    </row>
    <row r="802" spans="1:101" ht="12.5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  <c r="CG802" s="37"/>
      <c r="CH802" s="37"/>
      <c r="CI802" s="37"/>
      <c r="CJ802" s="37"/>
      <c r="CK802" s="37"/>
      <c r="CL802" s="37"/>
      <c r="CM802" s="37"/>
      <c r="CN802" s="37"/>
      <c r="CO802" s="37"/>
      <c r="CP802" s="37"/>
      <c r="CQ802" s="37"/>
      <c r="CR802" s="37"/>
      <c r="CS802" s="37"/>
      <c r="CT802" s="37"/>
      <c r="CU802" s="37"/>
      <c r="CV802" s="37"/>
      <c r="CW802" s="37"/>
    </row>
    <row r="803" spans="1:101" ht="12.5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  <c r="CG803" s="37"/>
      <c r="CH803" s="37"/>
      <c r="CI803" s="37"/>
      <c r="CJ803" s="37"/>
      <c r="CK803" s="37"/>
      <c r="CL803" s="37"/>
      <c r="CM803" s="37"/>
      <c r="CN803" s="37"/>
      <c r="CO803" s="37"/>
      <c r="CP803" s="37"/>
      <c r="CQ803" s="37"/>
      <c r="CR803" s="37"/>
      <c r="CS803" s="37"/>
      <c r="CT803" s="37"/>
      <c r="CU803" s="37"/>
      <c r="CV803" s="37"/>
      <c r="CW803" s="37"/>
    </row>
    <row r="804" spans="1:101" ht="12.5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  <c r="CG804" s="37"/>
      <c r="CH804" s="37"/>
      <c r="CI804" s="37"/>
      <c r="CJ804" s="37"/>
      <c r="CK804" s="37"/>
      <c r="CL804" s="37"/>
      <c r="CM804" s="37"/>
      <c r="CN804" s="37"/>
      <c r="CO804" s="37"/>
      <c r="CP804" s="37"/>
      <c r="CQ804" s="37"/>
      <c r="CR804" s="37"/>
      <c r="CS804" s="37"/>
      <c r="CT804" s="37"/>
      <c r="CU804" s="37"/>
      <c r="CV804" s="37"/>
      <c r="CW804" s="37"/>
    </row>
    <row r="805" spans="1:101" ht="12.5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  <c r="CG805" s="37"/>
      <c r="CH805" s="37"/>
      <c r="CI805" s="37"/>
      <c r="CJ805" s="37"/>
      <c r="CK805" s="37"/>
      <c r="CL805" s="37"/>
      <c r="CM805" s="37"/>
      <c r="CN805" s="37"/>
      <c r="CO805" s="37"/>
      <c r="CP805" s="37"/>
      <c r="CQ805" s="37"/>
      <c r="CR805" s="37"/>
      <c r="CS805" s="37"/>
      <c r="CT805" s="37"/>
      <c r="CU805" s="37"/>
      <c r="CV805" s="37"/>
      <c r="CW805" s="37"/>
    </row>
    <row r="806" spans="1:101" ht="12.5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  <c r="CG806" s="37"/>
      <c r="CH806" s="37"/>
      <c r="CI806" s="37"/>
      <c r="CJ806" s="37"/>
      <c r="CK806" s="37"/>
      <c r="CL806" s="37"/>
      <c r="CM806" s="37"/>
      <c r="CN806" s="37"/>
      <c r="CO806" s="37"/>
      <c r="CP806" s="37"/>
      <c r="CQ806" s="37"/>
      <c r="CR806" s="37"/>
      <c r="CS806" s="37"/>
      <c r="CT806" s="37"/>
      <c r="CU806" s="37"/>
      <c r="CV806" s="37"/>
      <c r="CW806" s="37"/>
    </row>
    <row r="807" spans="1:101" ht="12.5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  <c r="CG807" s="37"/>
      <c r="CH807" s="37"/>
      <c r="CI807" s="37"/>
      <c r="CJ807" s="37"/>
      <c r="CK807" s="37"/>
      <c r="CL807" s="37"/>
      <c r="CM807" s="37"/>
      <c r="CN807" s="37"/>
      <c r="CO807" s="37"/>
      <c r="CP807" s="37"/>
      <c r="CQ807" s="37"/>
      <c r="CR807" s="37"/>
      <c r="CS807" s="37"/>
      <c r="CT807" s="37"/>
      <c r="CU807" s="37"/>
      <c r="CV807" s="37"/>
      <c r="CW807" s="37"/>
    </row>
    <row r="808" spans="1:101" ht="12.5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  <c r="CG808" s="37"/>
      <c r="CH808" s="37"/>
      <c r="CI808" s="37"/>
      <c r="CJ808" s="37"/>
      <c r="CK808" s="37"/>
      <c r="CL808" s="37"/>
      <c r="CM808" s="37"/>
      <c r="CN808" s="37"/>
      <c r="CO808" s="37"/>
      <c r="CP808" s="37"/>
      <c r="CQ808" s="37"/>
      <c r="CR808" s="37"/>
      <c r="CS808" s="37"/>
      <c r="CT808" s="37"/>
      <c r="CU808" s="37"/>
      <c r="CV808" s="37"/>
      <c r="CW808" s="37"/>
    </row>
    <row r="809" spans="1:101" ht="12.5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  <c r="CG809" s="37"/>
      <c r="CH809" s="37"/>
      <c r="CI809" s="37"/>
      <c r="CJ809" s="37"/>
      <c r="CK809" s="37"/>
      <c r="CL809" s="37"/>
      <c r="CM809" s="37"/>
      <c r="CN809" s="37"/>
      <c r="CO809" s="37"/>
      <c r="CP809" s="37"/>
      <c r="CQ809" s="37"/>
      <c r="CR809" s="37"/>
      <c r="CS809" s="37"/>
      <c r="CT809" s="37"/>
      <c r="CU809" s="37"/>
      <c r="CV809" s="37"/>
      <c r="CW809" s="37"/>
    </row>
    <row r="810" spans="1:101" ht="12.5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  <c r="CG810" s="37"/>
      <c r="CH810" s="37"/>
      <c r="CI810" s="37"/>
      <c r="CJ810" s="37"/>
      <c r="CK810" s="37"/>
      <c r="CL810" s="37"/>
      <c r="CM810" s="37"/>
      <c r="CN810" s="37"/>
      <c r="CO810" s="37"/>
      <c r="CP810" s="37"/>
      <c r="CQ810" s="37"/>
      <c r="CR810" s="37"/>
      <c r="CS810" s="37"/>
      <c r="CT810" s="37"/>
      <c r="CU810" s="37"/>
      <c r="CV810" s="37"/>
      <c r="CW810" s="37"/>
    </row>
    <row r="811" spans="1:101" ht="12.5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  <c r="CG811" s="37"/>
      <c r="CH811" s="37"/>
      <c r="CI811" s="37"/>
      <c r="CJ811" s="37"/>
      <c r="CK811" s="37"/>
      <c r="CL811" s="37"/>
      <c r="CM811" s="37"/>
      <c r="CN811" s="37"/>
      <c r="CO811" s="37"/>
      <c r="CP811" s="37"/>
      <c r="CQ811" s="37"/>
      <c r="CR811" s="37"/>
      <c r="CS811" s="37"/>
      <c r="CT811" s="37"/>
      <c r="CU811" s="37"/>
      <c r="CV811" s="37"/>
      <c r="CW811" s="37"/>
    </row>
    <row r="812" spans="1:101" ht="12.5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  <c r="CG812" s="37"/>
      <c r="CH812" s="37"/>
      <c r="CI812" s="37"/>
      <c r="CJ812" s="37"/>
      <c r="CK812" s="37"/>
      <c r="CL812" s="37"/>
      <c r="CM812" s="37"/>
      <c r="CN812" s="37"/>
      <c r="CO812" s="37"/>
      <c r="CP812" s="37"/>
      <c r="CQ812" s="37"/>
      <c r="CR812" s="37"/>
      <c r="CS812" s="37"/>
      <c r="CT812" s="37"/>
      <c r="CU812" s="37"/>
      <c r="CV812" s="37"/>
      <c r="CW812" s="37"/>
    </row>
    <row r="813" spans="1:101" ht="12.5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  <c r="CG813" s="37"/>
      <c r="CH813" s="37"/>
      <c r="CI813" s="37"/>
      <c r="CJ813" s="37"/>
      <c r="CK813" s="37"/>
      <c r="CL813" s="37"/>
      <c r="CM813" s="37"/>
      <c r="CN813" s="37"/>
      <c r="CO813" s="37"/>
      <c r="CP813" s="37"/>
      <c r="CQ813" s="37"/>
      <c r="CR813" s="37"/>
      <c r="CS813" s="37"/>
      <c r="CT813" s="37"/>
      <c r="CU813" s="37"/>
      <c r="CV813" s="37"/>
      <c r="CW813" s="37"/>
    </row>
    <row r="814" spans="1:101" ht="12.5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  <c r="CG814" s="37"/>
      <c r="CH814" s="37"/>
      <c r="CI814" s="37"/>
      <c r="CJ814" s="37"/>
      <c r="CK814" s="37"/>
      <c r="CL814" s="37"/>
      <c r="CM814" s="37"/>
      <c r="CN814" s="37"/>
      <c r="CO814" s="37"/>
      <c r="CP814" s="37"/>
      <c r="CQ814" s="37"/>
      <c r="CR814" s="37"/>
      <c r="CS814" s="37"/>
      <c r="CT814" s="37"/>
      <c r="CU814" s="37"/>
      <c r="CV814" s="37"/>
      <c r="CW814" s="37"/>
    </row>
    <row r="815" spans="1:101" ht="12.5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  <c r="CG815" s="37"/>
      <c r="CH815" s="37"/>
      <c r="CI815" s="37"/>
      <c r="CJ815" s="37"/>
      <c r="CK815" s="37"/>
      <c r="CL815" s="37"/>
      <c r="CM815" s="37"/>
      <c r="CN815" s="37"/>
      <c r="CO815" s="37"/>
      <c r="CP815" s="37"/>
      <c r="CQ815" s="37"/>
      <c r="CR815" s="37"/>
      <c r="CS815" s="37"/>
      <c r="CT815" s="37"/>
      <c r="CU815" s="37"/>
      <c r="CV815" s="37"/>
      <c r="CW815" s="37"/>
    </row>
    <row r="816" spans="1:101" ht="12.5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  <c r="CG816" s="37"/>
      <c r="CH816" s="37"/>
      <c r="CI816" s="37"/>
      <c r="CJ816" s="37"/>
      <c r="CK816" s="37"/>
      <c r="CL816" s="37"/>
      <c r="CM816" s="37"/>
      <c r="CN816" s="37"/>
      <c r="CO816" s="37"/>
      <c r="CP816" s="37"/>
      <c r="CQ816" s="37"/>
      <c r="CR816" s="37"/>
      <c r="CS816" s="37"/>
      <c r="CT816" s="37"/>
      <c r="CU816" s="37"/>
      <c r="CV816" s="37"/>
      <c r="CW816" s="37"/>
    </row>
    <row r="817" spans="1:101" ht="12.5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  <c r="CG817" s="37"/>
      <c r="CH817" s="37"/>
      <c r="CI817" s="37"/>
      <c r="CJ817" s="37"/>
      <c r="CK817" s="37"/>
      <c r="CL817" s="37"/>
      <c r="CM817" s="37"/>
      <c r="CN817" s="37"/>
      <c r="CO817" s="37"/>
      <c r="CP817" s="37"/>
      <c r="CQ817" s="37"/>
      <c r="CR817" s="37"/>
      <c r="CS817" s="37"/>
      <c r="CT817" s="37"/>
      <c r="CU817" s="37"/>
      <c r="CV817" s="37"/>
      <c r="CW817" s="37"/>
    </row>
    <row r="818" spans="1:101" ht="12.5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  <c r="CG818" s="37"/>
      <c r="CH818" s="37"/>
      <c r="CI818" s="37"/>
      <c r="CJ818" s="37"/>
      <c r="CK818" s="37"/>
      <c r="CL818" s="37"/>
      <c r="CM818" s="37"/>
      <c r="CN818" s="37"/>
      <c r="CO818" s="37"/>
      <c r="CP818" s="37"/>
      <c r="CQ818" s="37"/>
      <c r="CR818" s="37"/>
      <c r="CS818" s="37"/>
      <c r="CT818" s="37"/>
      <c r="CU818" s="37"/>
      <c r="CV818" s="37"/>
      <c r="CW818" s="37"/>
    </row>
    <row r="819" spans="1:101" ht="12.5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  <c r="CG819" s="37"/>
      <c r="CH819" s="37"/>
      <c r="CI819" s="37"/>
      <c r="CJ819" s="37"/>
      <c r="CK819" s="37"/>
      <c r="CL819" s="37"/>
      <c r="CM819" s="37"/>
      <c r="CN819" s="37"/>
      <c r="CO819" s="37"/>
      <c r="CP819" s="37"/>
      <c r="CQ819" s="37"/>
      <c r="CR819" s="37"/>
      <c r="CS819" s="37"/>
      <c r="CT819" s="37"/>
      <c r="CU819" s="37"/>
      <c r="CV819" s="37"/>
      <c r="CW819" s="37"/>
    </row>
    <row r="820" spans="1:101" ht="12.5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  <c r="CG820" s="37"/>
      <c r="CH820" s="37"/>
      <c r="CI820" s="37"/>
      <c r="CJ820" s="37"/>
      <c r="CK820" s="37"/>
      <c r="CL820" s="37"/>
      <c r="CM820" s="37"/>
      <c r="CN820" s="37"/>
      <c r="CO820" s="37"/>
      <c r="CP820" s="37"/>
      <c r="CQ820" s="37"/>
      <c r="CR820" s="37"/>
      <c r="CS820" s="37"/>
      <c r="CT820" s="37"/>
      <c r="CU820" s="37"/>
      <c r="CV820" s="37"/>
      <c r="CW820" s="37"/>
    </row>
    <row r="821" spans="1:101" ht="12.5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  <c r="CG821" s="37"/>
      <c r="CH821" s="37"/>
      <c r="CI821" s="37"/>
      <c r="CJ821" s="37"/>
      <c r="CK821" s="37"/>
      <c r="CL821" s="37"/>
      <c r="CM821" s="37"/>
      <c r="CN821" s="37"/>
      <c r="CO821" s="37"/>
      <c r="CP821" s="37"/>
      <c r="CQ821" s="37"/>
      <c r="CR821" s="37"/>
      <c r="CS821" s="37"/>
      <c r="CT821" s="37"/>
      <c r="CU821" s="37"/>
      <c r="CV821" s="37"/>
      <c r="CW821" s="37"/>
    </row>
    <row r="822" spans="1:101" ht="12.5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  <c r="CG822" s="37"/>
      <c r="CH822" s="37"/>
      <c r="CI822" s="37"/>
      <c r="CJ822" s="37"/>
      <c r="CK822" s="37"/>
      <c r="CL822" s="37"/>
      <c r="CM822" s="37"/>
      <c r="CN822" s="37"/>
      <c r="CO822" s="37"/>
      <c r="CP822" s="37"/>
      <c r="CQ822" s="37"/>
      <c r="CR822" s="37"/>
      <c r="CS822" s="37"/>
      <c r="CT822" s="37"/>
      <c r="CU822" s="37"/>
      <c r="CV822" s="37"/>
      <c r="CW822" s="37"/>
    </row>
    <row r="823" spans="1:101" ht="12.5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  <c r="CG823" s="37"/>
      <c r="CH823" s="37"/>
      <c r="CI823" s="37"/>
      <c r="CJ823" s="37"/>
      <c r="CK823" s="37"/>
      <c r="CL823" s="37"/>
      <c r="CM823" s="37"/>
      <c r="CN823" s="37"/>
      <c r="CO823" s="37"/>
      <c r="CP823" s="37"/>
      <c r="CQ823" s="37"/>
      <c r="CR823" s="37"/>
      <c r="CS823" s="37"/>
      <c r="CT823" s="37"/>
      <c r="CU823" s="37"/>
      <c r="CV823" s="37"/>
      <c r="CW823" s="37"/>
    </row>
    <row r="824" spans="1:101" ht="12.5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  <c r="CG824" s="37"/>
      <c r="CH824" s="37"/>
      <c r="CI824" s="37"/>
      <c r="CJ824" s="37"/>
      <c r="CK824" s="37"/>
      <c r="CL824" s="37"/>
      <c r="CM824" s="37"/>
      <c r="CN824" s="37"/>
      <c r="CO824" s="37"/>
      <c r="CP824" s="37"/>
      <c r="CQ824" s="37"/>
      <c r="CR824" s="37"/>
      <c r="CS824" s="37"/>
      <c r="CT824" s="37"/>
      <c r="CU824" s="37"/>
      <c r="CV824" s="37"/>
      <c r="CW824" s="37"/>
    </row>
    <row r="825" spans="1:101" ht="12.5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  <c r="CG825" s="37"/>
      <c r="CH825" s="37"/>
      <c r="CI825" s="37"/>
      <c r="CJ825" s="37"/>
      <c r="CK825" s="37"/>
      <c r="CL825" s="37"/>
      <c r="CM825" s="37"/>
      <c r="CN825" s="37"/>
      <c r="CO825" s="37"/>
      <c r="CP825" s="37"/>
      <c r="CQ825" s="37"/>
      <c r="CR825" s="37"/>
      <c r="CS825" s="37"/>
      <c r="CT825" s="37"/>
      <c r="CU825" s="37"/>
      <c r="CV825" s="37"/>
      <c r="CW825" s="37"/>
    </row>
    <row r="826" spans="1:101" ht="12.5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  <c r="CG826" s="37"/>
      <c r="CH826" s="37"/>
      <c r="CI826" s="37"/>
      <c r="CJ826" s="37"/>
      <c r="CK826" s="37"/>
      <c r="CL826" s="37"/>
      <c r="CM826" s="37"/>
      <c r="CN826" s="37"/>
      <c r="CO826" s="37"/>
      <c r="CP826" s="37"/>
      <c r="CQ826" s="37"/>
      <c r="CR826" s="37"/>
      <c r="CS826" s="37"/>
      <c r="CT826" s="37"/>
      <c r="CU826" s="37"/>
      <c r="CV826" s="37"/>
      <c r="CW826" s="37"/>
    </row>
    <row r="827" spans="1:101" ht="12.5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  <c r="CG827" s="37"/>
      <c r="CH827" s="37"/>
      <c r="CI827" s="37"/>
      <c r="CJ827" s="37"/>
      <c r="CK827" s="37"/>
      <c r="CL827" s="37"/>
      <c r="CM827" s="37"/>
      <c r="CN827" s="37"/>
      <c r="CO827" s="37"/>
      <c r="CP827" s="37"/>
      <c r="CQ827" s="37"/>
      <c r="CR827" s="37"/>
      <c r="CS827" s="37"/>
      <c r="CT827" s="37"/>
      <c r="CU827" s="37"/>
      <c r="CV827" s="37"/>
      <c r="CW827" s="37"/>
    </row>
    <row r="828" spans="1:101" ht="12.5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  <c r="CG828" s="37"/>
      <c r="CH828" s="37"/>
      <c r="CI828" s="37"/>
      <c r="CJ828" s="37"/>
      <c r="CK828" s="37"/>
      <c r="CL828" s="37"/>
      <c r="CM828" s="37"/>
      <c r="CN828" s="37"/>
      <c r="CO828" s="37"/>
      <c r="CP828" s="37"/>
      <c r="CQ828" s="37"/>
      <c r="CR828" s="37"/>
      <c r="CS828" s="37"/>
      <c r="CT828" s="37"/>
      <c r="CU828" s="37"/>
      <c r="CV828" s="37"/>
      <c r="CW828" s="37"/>
    </row>
    <row r="829" spans="1:101" ht="12.5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  <c r="CG829" s="37"/>
      <c r="CH829" s="37"/>
      <c r="CI829" s="37"/>
      <c r="CJ829" s="37"/>
      <c r="CK829" s="37"/>
      <c r="CL829" s="37"/>
      <c r="CM829" s="37"/>
      <c r="CN829" s="37"/>
      <c r="CO829" s="37"/>
      <c r="CP829" s="37"/>
      <c r="CQ829" s="37"/>
      <c r="CR829" s="37"/>
      <c r="CS829" s="37"/>
      <c r="CT829" s="37"/>
      <c r="CU829" s="37"/>
      <c r="CV829" s="37"/>
      <c r="CW829" s="37"/>
    </row>
    <row r="830" spans="1:101" ht="12.5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  <c r="CG830" s="37"/>
      <c r="CH830" s="37"/>
      <c r="CI830" s="37"/>
      <c r="CJ830" s="37"/>
      <c r="CK830" s="37"/>
      <c r="CL830" s="37"/>
      <c r="CM830" s="37"/>
      <c r="CN830" s="37"/>
      <c r="CO830" s="37"/>
      <c r="CP830" s="37"/>
      <c r="CQ830" s="37"/>
      <c r="CR830" s="37"/>
      <c r="CS830" s="37"/>
      <c r="CT830" s="37"/>
      <c r="CU830" s="37"/>
      <c r="CV830" s="37"/>
      <c r="CW830" s="37"/>
    </row>
    <row r="831" spans="1:101" ht="12.5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  <c r="CG831" s="37"/>
      <c r="CH831" s="37"/>
      <c r="CI831" s="37"/>
      <c r="CJ831" s="37"/>
      <c r="CK831" s="37"/>
      <c r="CL831" s="37"/>
      <c r="CM831" s="37"/>
      <c r="CN831" s="37"/>
      <c r="CO831" s="37"/>
      <c r="CP831" s="37"/>
      <c r="CQ831" s="37"/>
      <c r="CR831" s="37"/>
      <c r="CS831" s="37"/>
      <c r="CT831" s="37"/>
      <c r="CU831" s="37"/>
      <c r="CV831" s="37"/>
      <c r="CW831" s="37"/>
    </row>
    <row r="832" spans="1:101" ht="12.5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  <c r="CG832" s="37"/>
      <c r="CH832" s="37"/>
      <c r="CI832" s="37"/>
      <c r="CJ832" s="37"/>
      <c r="CK832" s="37"/>
      <c r="CL832" s="37"/>
      <c r="CM832" s="37"/>
      <c r="CN832" s="37"/>
      <c r="CO832" s="37"/>
      <c r="CP832" s="37"/>
      <c r="CQ832" s="37"/>
      <c r="CR832" s="37"/>
      <c r="CS832" s="37"/>
      <c r="CT832" s="37"/>
      <c r="CU832" s="37"/>
      <c r="CV832" s="37"/>
      <c r="CW832" s="37"/>
    </row>
    <row r="833" spans="1:101" ht="12.5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  <c r="CG833" s="37"/>
      <c r="CH833" s="37"/>
      <c r="CI833" s="37"/>
      <c r="CJ833" s="37"/>
      <c r="CK833" s="37"/>
      <c r="CL833" s="37"/>
      <c r="CM833" s="37"/>
      <c r="CN833" s="37"/>
      <c r="CO833" s="37"/>
      <c r="CP833" s="37"/>
      <c r="CQ833" s="37"/>
      <c r="CR833" s="37"/>
      <c r="CS833" s="37"/>
      <c r="CT833" s="37"/>
      <c r="CU833" s="37"/>
      <c r="CV833" s="37"/>
      <c r="CW833" s="37"/>
    </row>
    <row r="834" spans="1:101" ht="12.5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  <c r="CG834" s="37"/>
      <c r="CH834" s="37"/>
      <c r="CI834" s="37"/>
      <c r="CJ834" s="37"/>
      <c r="CK834" s="37"/>
      <c r="CL834" s="37"/>
      <c r="CM834" s="37"/>
      <c r="CN834" s="37"/>
      <c r="CO834" s="37"/>
      <c r="CP834" s="37"/>
      <c r="CQ834" s="37"/>
      <c r="CR834" s="37"/>
      <c r="CS834" s="37"/>
      <c r="CT834" s="37"/>
      <c r="CU834" s="37"/>
      <c r="CV834" s="37"/>
      <c r="CW834" s="37"/>
    </row>
    <row r="835" spans="1:101" ht="12.5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  <c r="CI835" s="37"/>
      <c r="CJ835" s="37"/>
      <c r="CK835" s="37"/>
      <c r="CL835" s="37"/>
      <c r="CM835" s="37"/>
      <c r="CN835" s="37"/>
      <c r="CO835" s="37"/>
      <c r="CP835" s="37"/>
      <c r="CQ835" s="37"/>
      <c r="CR835" s="37"/>
      <c r="CS835" s="37"/>
      <c r="CT835" s="37"/>
      <c r="CU835" s="37"/>
      <c r="CV835" s="37"/>
      <c r="CW835" s="37"/>
    </row>
    <row r="836" spans="1:101" ht="12.5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  <c r="CG836" s="37"/>
      <c r="CH836" s="37"/>
      <c r="CI836" s="37"/>
      <c r="CJ836" s="37"/>
      <c r="CK836" s="37"/>
      <c r="CL836" s="37"/>
      <c r="CM836" s="37"/>
      <c r="CN836" s="37"/>
      <c r="CO836" s="37"/>
      <c r="CP836" s="37"/>
      <c r="CQ836" s="37"/>
      <c r="CR836" s="37"/>
      <c r="CS836" s="37"/>
      <c r="CT836" s="37"/>
      <c r="CU836" s="37"/>
      <c r="CV836" s="37"/>
      <c r="CW836" s="37"/>
    </row>
    <row r="837" spans="1:101" ht="12.5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  <c r="CG837" s="37"/>
      <c r="CH837" s="37"/>
      <c r="CI837" s="37"/>
      <c r="CJ837" s="37"/>
      <c r="CK837" s="37"/>
      <c r="CL837" s="37"/>
      <c r="CM837" s="37"/>
      <c r="CN837" s="37"/>
      <c r="CO837" s="37"/>
      <c r="CP837" s="37"/>
      <c r="CQ837" s="37"/>
      <c r="CR837" s="37"/>
      <c r="CS837" s="37"/>
      <c r="CT837" s="37"/>
      <c r="CU837" s="37"/>
      <c r="CV837" s="37"/>
      <c r="CW837" s="37"/>
    </row>
    <row r="838" spans="1:101" ht="12.5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  <c r="CG838" s="37"/>
      <c r="CH838" s="37"/>
      <c r="CI838" s="37"/>
      <c r="CJ838" s="37"/>
      <c r="CK838" s="37"/>
      <c r="CL838" s="37"/>
      <c r="CM838" s="37"/>
      <c r="CN838" s="37"/>
      <c r="CO838" s="37"/>
      <c r="CP838" s="37"/>
      <c r="CQ838" s="37"/>
      <c r="CR838" s="37"/>
      <c r="CS838" s="37"/>
      <c r="CT838" s="37"/>
      <c r="CU838" s="37"/>
      <c r="CV838" s="37"/>
      <c r="CW838" s="37"/>
    </row>
    <row r="839" spans="1:101" ht="12.5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  <c r="CG839" s="37"/>
      <c r="CH839" s="37"/>
      <c r="CI839" s="37"/>
      <c r="CJ839" s="37"/>
      <c r="CK839" s="37"/>
      <c r="CL839" s="37"/>
      <c r="CM839" s="37"/>
      <c r="CN839" s="37"/>
      <c r="CO839" s="37"/>
      <c r="CP839" s="37"/>
      <c r="CQ839" s="37"/>
      <c r="CR839" s="37"/>
      <c r="CS839" s="37"/>
      <c r="CT839" s="37"/>
      <c r="CU839" s="37"/>
      <c r="CV839" s="37"/>
      <c r="CW839" s="37"/>
    </row>
    <row r="840" spans="1:101" ht="12.5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  <c r="CG840" s="37"/>
      <c r="CH840" s="37"/>
      <c r="CI840" s="37"/>
      <c r="CJ840" s="37"/>
      <c r="CK840" s="37"/>
      <c r="CL840" s="37"/>
      <c r="CM840" s="37"/>
      <c r="CN840" s="37"/>
      <c r="CO840" s="37"/>
      <c r="CP840" s="37"/>
      <c r="CQ840" s="37"/>
      <c r="CR840" s="37"/>
      <c r="CS840" s="37"/>
      <c r="CT840" s="37"/>
      <c r="CU840" s="37"/>
      <c r="CV840" s="37"/>
      <c r="CW840" s="37"/>
    </row>
    <row r="841" spans="1:101" ht="12.5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  <c r="CG841" s="37"/>
      <c r="CH841" s="37"/>
      <c r="CI841" s="37"/>
      <c r="CJ841" s="37"/>
      <c r="CK841" s="37"/>
      <c r="CL841" s="37"/>
      <c r="CM841" s="37"/>
      <c r="CN841" s="37"/>
      <c r="CO841" s="37"/>
      <c r="CP841" s="37"/>
      <c r="CQ841" s="37"/>
      <c r="CR841" s="37"/>
      <c r="CS841" s="37"/>
      <c r="CT841" s="37"/>
      <c r="CU841" s="37"/>
      <c r="CV841" s="37"/>
      <c r="CW841" s="37"/>
    </row>
    <row r="842" spans="1:101" ht="12.5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  <c r="CG842" s="37"/>
      <c r="CH842" s="37"/>
      <c r="CI842" s="37"/>
      <c r="CJ842" s="37"/>
      <c r="CK842" s="37"/>
      <c r="CL842" s="37"/>
      <c r="CM842" s="37"/>
      <c r="CN842" s="37"/>
      <c r="CO842" s="37"/>
      <c r="CP842" s="37"/>
      <c r="CQ842" s="37"/>
      <c r="CR842" s="37"/>
      <c r="CS842" s="37"/>
      <c r="CT842" s="37"/>
      <c r="CU842" s="37"/>
      <c r="CV842" s="37"/>
      <c r="CW842" s="37"/>
    </row>
    <row r="843" spans="1:101" ht="12.5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  <c r="CG843" s="37"/>
      <c r="CH843" s="37"/>
      <c r="CI843" s="37"/>
      <c r="CJ843" s="37"/>
      <c r="CK843" s="37"/>
      <c r="CL843" s="37"/>
      <c r="CM843" s="37"/>
      <c r="CN843" s="37"/>
      <c r="CO843" s="37"/>
      <c r="CP843" s="37"/>
      <c r="CQ843" s="37"/>
      <c r="CR843" s="37"/>
      <c r="CS843" s="37"/>
      <c r="CT843" s="37"/>
      <c r="CU843" s="37"/>
      <c r="CV843" s="37"/>
      <c r="CW843" s="37"/>
    </row>
    <row r="844" spans="1:101" ht="12.5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  <c r="CG844" s="37"/>
      <c r="CH844" s="37"/>
      <c r="CI844" s="37"/>
      <c r="CJ844" s="37"/>
      <c r="CK844" s="37"/>
      <c r="CL844" s="37"/>
      <c r="CM844" s="37"/>
      <c r="CN844" s="37"/>
      <c r="CO844" s="37"/>
      <c r="CP844" s="37"/>
      <c r="CQ844" s="37"/>
      <c r="CR844" s="37"/>
      <c r="CS844" s="37"/>
      <c r="CT844" s="37"/>
      <c r="CU844" s="37"/>
      <c r="CV844" s="37"/>
      <c r="CW844" s="37"/>
    </row>
    <row r="845" spans="1:101" ht="12.5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  <c r="CG845" s="37"/>
      <c r="CH845" s="37"/>
      <c r="CI845" s="37"/>
      <c r="CJ845" s="37"/>
      <c r="CK845" s="37"/>
      <c r="CL845" s="37"/>
      <c r="CM845" s="37"/>
      <c r="CN845" s="37"/>
      <c r="CO845" s="37"/>
      <c r="CP845" s="37"/>
      <c r="CQ845" s="37"/>
      <c r="CR845" s="37"/>
      <c r="CS845" s="37"/>
      <c r="CT845" s="37"/>
      <c r="CU845" s="37"/>
      <c r="CV845" s="37"/>
      <c r="CW845" s="37"/>
    </row>
    <row r="846" spans="1:101" ht="12.5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  <c r="CG846" s="37"/>
      <c r="CH846" s="37"/>
      <c r="CI846" s="37"/>
      <c r="CJ846" s="37"/>
      <c r="CK846" s="37"/>
      <c r="CL846" s="37"/>
      <c r="CM846" s="37"/>
      <c r="CN846" s="37"/>
      <c r="CO846" s="37"/>
      <c r="CP846" s="37"/>
      <c r="CQ846" s="37"/>
      <c r="CR846" s="37"/>
      <c r="CS846" s="37"/>
      <c r="CT846" s="37"/>
      <c r="CU846" s="37"/>
      <c r="CV846" s="37"/>
      <c r="CW846" s="37"/>
    </row>
    <row r="847" spans="1:101" ht="12.5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  <c r="CG847" s="37"/>
      <c r="CH847" s="37"/>
      <c r="CI847" s="37"/>
      <c r="CJ847" s="37"/>
      <c r="CK847" s="37"/>
      <c r="CL847" s="37"/>
      <c r="CM847" s="37"/>
      <c r="CN847" s="37"/>
      <c r="CO847" s="37"/>
      <c r="CP847" s="37"/>
      <c r="CQ847" s="37"/>
      <c r="CR847" s="37"/>
      <c r="CS847" s="37"/>
      <c r="CT847" s="37"/>
      <c r="CU847" s="37"/>
      <c r="CV847" s="37"/>
      <c r="CW847" s="37"/>
    </row>
    <row r="848" spans="1:101" ht="12.5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  <c r="CG848" s="37"/>
      <c r="CH848" s="37"/>
      <c r="CI848" s="37"/>
      <c r="CJ848" s="37"/>
      <c r="CK848" s="37"/>
      <c r="CL848" s="37"/>
      <c r="CM848" s="37"/>
      <c r="CN848" s="37"/>
      <c r="CO848" s="37"/>
      <c r="CP848" s="37"/>
      <c r="CQ848" s="37"/>
      <c r="CR848" s="37"/>
      <c r="CS848" s="37"/>
      <c r="CT848" s="37"/>
      <c r="CU848" s="37"/>
      <c r="CV848" s="37"/>
      <c r="CW848" s="37"/>
    </row>
    <row r="849" spans="1:101" ht="12.5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  <c r="CG849" s="37"/>
      <c r="CH849" s="37"/>
      <c r="CI849" s="37"/>
      <c r="CJ849" s="37"/>
      <c r="CK849" s="37"/>
      <c r="CL849" s="37"/>
      <c r="CM849" s="37"/>
      <c r="CN849" s="37"/>
      <c r="CO849" s="37"/>
      <c r="CP849" s="37"/>
      <c r="CQ849" s="37"/>
      <c r="CR849" s="37"/>
      <c r="CS849" s="37"/>
      <c r="CT849" s="37"/>
      <c r="CU849" s="37"/>
      <c r="CV849" s="37"/>
      <c r="CW849" s="37"/>
    </row>
    <row r="850" spans="1:101" ht="12.5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  <c r="CG850" s="37"/>
      <c r="CH850" s="37"/>
      <c r="CI850" s="37"/>
      <c r="CJ850" s="37"/>
      <c r="CK850" s="37"/>
      <c r="CL850" s="37"/>
      <c r="CM850" s="37"/>
      <c r="CN850" s="37"/>
      <c r="CO850" s="37"/>
      <c r="CP850" s="37"/>
      <c r="CQ850" s="37"/>
      <c r="CR850" s="37"/>
      <c r="CS850" s="37"/>
      <c r="CT850" s="37"/>
      <c r="CU850" s="37"/>
      <c r="CV850" s="37"/>
      <c r="CW850" s="37"/>
    </row>
    <row r="851" spans="1:101" ht="12.5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  <c r="CG851" s="37"/>
      <c r="CH851" s="37"/>
      <c r="CI851" s="37"/>
      <c r="CJ851" s="37"/>
      <c r="CK851" s="37"/>
      <c r="CL851" s="37"/>
      <c r="CM851" s="37"/>
      <c r="CN851" s="37"/>
      <c r="CO851" s="37"/>
      <c r="CP851" s="37"/>
      <c r="CQ851" s="37"/>
      <c r="CR851" s="37"/>
      <c r="CS851" s="37"/>
      <c r="CT851" s="37"/>
      <c r="CU851" s="37"/>
      <c r="CV851" s="37"/>
      <c r="CW851" s="37"/>
    </row>
    <row r="852" spans="1:101" ht="12.5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  <c r="CG852" s="37"/>
      <c r="CH852" s="37"/>
      <c r="CI852" s="37"/>
      <c r="CJ852" s="37"/>
      <c r="CK852" s="37"/>
      <c r="CL852" s="37"/>
      <c r="CM852" s="37"/>
      <c r="CN852" s="37"/>
      <c r="CO852" s="37"/>
      <c r="CP852" s="37"/>
      <c r="CQ852" s="37"/>
      <c r="CR852" s="37"/>
      <c r="CS852" s="37"/>
      <c r="CT852" s="37"/>
      <c r="CU852" s="37"/>
      <c r="CV852" s="37"/>
      <c r="CW852" s="37"/>
    </row>
    <row r="853" spans="1:101" ht="12.5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  <c r="CG853" s="37"/>
      <c r="CH853" s="37"/>
      <c r="CI853" s="37"/>
      <c r="CJ853" s="37"/>
      <c r="CK853" s="37"/>
      <c r="CL853" s="37"/>
      <c r="CM853" s="37"/>
      <c r="CN853" s="37"/>
      <c r="CO853" s="37"/>
      <c r="CP853" s="37"/>
      <c r="CQ853" s="37"/>
      <c r="CR853" s="37"/>
      <c r="CS853" s="37"/>
      <c r="CT853" s="37"/>
      <c r="CU853" s="37"/>
      <c r="CV853" s="37"/>
      <c r="CW853" s="37"/>
    </row>
    <row r="854" spans="1:101" ht="12.5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  <c r="CG854" s="37"/>
      <c r="CH854" s="37"/>
      <c r="CI854" s="37"/>
      <c r="CJ854" s="37"/>
      <c r="CK854" s="37"/>
      <c r="CL854" s="37"/>
      <c r="CM854" s="37"/>
      <c r="CN854" s="37"/>
      <c r="CO854" s="37"/>
      <c r="CP854" s="37"/>
      <c r="CQ854" s="37"/>
      <c r="CR854" s="37"/>
      <c r="CS854" s="37"/>
      <c r="CT854" s="37"/>
      <c r="CU854" s="37"/>
      <c r="CV854" s="37"/>
      <c r="CW854" s="37"/>
    </row>
    <row r="855" spans="1:101" ht="12.5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  <c r="CG855" s="37"/>
      <c r="CH855" s="37"/>
      <c r="CI855" s="37"/>
      <c r="CJ855" s="37"/>
      <c r="CK855" s="37"/>
      <c r="CL855" s="37"/>
      <c r="CM855" s="37"/>
      <c r="CN855" s="37"/>
      <c r="CO855" s="37"/>
      <c r="CP855" s="37"/>
      <c r="CQ855" s="37"/>
      <c r="CR855" s="37"/>
      <c r="CS855" s="37"/>
      <c r="CT855" s="37"/>
      <c r="CU855" s="37"/>
      <c r="CV855" s="37"/>
      <c r="CW855" s="37"/>
    </row>
    <row r="856" spans="1:101" ht="12.5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  <c r="CG856" s="37"/>
      <c r="CH856" s="37"/>
      <c r="CI856" s="37"/>
      <c r="CJ856" s="37"/>
      <c r="CK856" s="37"/>
      <c r="CL856" s="37"/>
      <c r="CM856" s="37"/>
      <c r="CN856" s="37"/>
      <c r="CO856" s="37"/>
      <c r="CP856" s="37"/>
      <c r="CQ856" s="37"/>
      <c r="CR856" s="37"/>
      <c r="CS856" s="37"/>
      <c r="CT856" s="37"/>
      <c r="CU856" s="37"/>
      <c r="CV856" s="37"/>
      <c r="CW856" s="37"/>
    </row>
    <row r="857" spans="1:101" ht="12.5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  <c r="CG857" s="37"/>
      <c r="CH857" s="37"/>
      <c r="CI857" s="37"/>
      <c r="CJ857" s="37"/>
      <c r="CK857" s="37"/>
      <c r="CL857" s="37"/>
      <c r="CM857" s="37"/>
      <c r="CN857" s="37"/>
      <c r="CO857" s="37"/>
      <c r="CP857" s="37"/>
      <c r="CQ857" s="37"/>
      <c r="CR857" s="37"/>
      <c r="CS857" s="37"/>
      <c r="CT857" s="37"/>
      <c r="CU857" s="37"/>
      <c r="CV857" s="37"/>
      <c r="CW857" s="37"/>
    </row>
    <row r="858" spans="1:101" ht="12.5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  <c r="CG858" s="37"/>
      <c r="CH858" s="37"/>
      <c r="CI858" s="37"/>
      <c r="CJ858" s="37"/>
      <c r="CK858" s="37"/>
      <c r="CL858" s="37"/>
      <c r="CM858" s="37"/>
      <c r="CN858" s="37"/>
      <c r="CO858" s="37"/>
      <c r="CP858" s="37"/>
      <c r="CQ858" s="37"/>
      <c r="CR858" s="37"/>
      <c r="CS858" s="37"/>
      <c r="CT858" s="37"/>
      <c r="CU858" s="37"/>
      <c r="CV858" s="37"/>
      <c r="CW858" s="37"/>
    </row>
    <row r="859" spans="1:101" ht="12.5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  <c r="CG859" s="37"/>
      <c r="CH859" s="37"/>
      <c r="CI859" s="37"/>
      <c r="CJ859" s="37"/>
      <c r="CK859" s="37"/>
      <c r="CL859" s="37"/>
      <c r="CM859" s="37"/>
      <c r="CN859" s="37"/>
      <c r="CO859" s="37"/>
      <c r="CP859" s="37"/>
      <c r="CQ859" s="37"/>
      <c r="CR859" s="37"/>
      <c r="CS859" s="37"/>
      <c r="CT859" s="37"/>
      <c r="CU859" s="37"/>
      <c r="CV859" s="37"/>
      <c r="CW859" s="37"/>
    </row>
    <row r="860" spans="1:101" ht="12.5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  <c r="CG860" s="37"/>
      <c r="CH860" s="37"/>
      <c r="CI860" s="37"/>
      <c r="CJ860" s="37"/>
      <c r="CK860" s="37"/>
      <c r="CL860" s="37"/>
      <c r="CM860" s="37"/>
      <c r="CN860" s="37"/>
      <c r="CO860" s="37"/>
      <c r="CP860" s="37"/>
      <c r="CQ860" s="37"/>
      <c r="CR860" s="37"/>
      <c r="CS860" s="37"/>
      <c r="CT860" s="37"/>
      <c r="CU860" s="37"/>
      <c r="CV860" s="37"/>
      <c r="CW860" s="37"/>
    </row>
    <row r="861" spans="1:101" ht="12.5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  <c r="CG861" s="37"/>
      <c r="CH861" s="37"/>
      <c r="CI861" s="37"/>
      <c r="CJ861" s="37"/>
      <c r="CK861" s="37"/>
      <c r="CL861" s="37"/>
      <c r="CM861" s="37"/>
      <c r="CN861" s="37"/>
      <c r="CO861" s="37"/>
      <c r="CP861" s="37"/>
      <c r="CQ861" s="37"/>
      <c r="CR861" s="37"/>
      <c r="CS861" s="37"/>
      <c r="CT861" s="37"/>
      <c r="CU861" s="37"/>
      <c r="CV861" s="37"/>
      <c r="CW861" s="37"/>
    </row>
    <row r="862" spans="1:101" ht="12.5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  <c r="CG862" s="37"/>
      <c r="CH862" s="37"/>
      <c r="CI862" s="37"/>
      <c r="CJ862" s="37"/>
      <c r="CK862" s="37"/>
      <c r="CL862" s="37"/>
      <c r="CM862" s="37"/>
      <c r="CN862" s="37"/>
      <c r="CO862" s="37"/>
      <c r="CP862" s="37"/>
      <c r="CQ862" s="37"/>
      <c r="CR862" s="37"/>
      <c r="CS862" s="37"/>
      <c r="CT862" s="37"/>
      <c r="CU862" s="37"/>
      <c r="CV862" s="37"/>
      <c r="CW862" s="37"/>
    </row>
    <row r="863" spans="1:101" ht="12.5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  <c r="CG863" s="37"/>
      <c r="CH863" s="37"/>
      <c r="CI863" s="37"/>
      <c r="CJ863" s="37"/>
      <c r="CK863" s="37"/>
      <c r="CL863" s="37"/>
      <c r="CM863" s="37"/>
      <c r="CN863" s="37"/>
      <c r="CO863" s="37"/>
      <c r="CP863" s="37"/>
      <c r="CQ863" s="37"/>
      <c r="CR863" s="37"/>
      <c r="CS863" s="37"/>
      <c r="CT863" s="37"/>
      <c r="CU863" s="37"/>
      <c r="CV863" s="37"/>
      <c r="CW863" s="37"/>
    </row>
    <row r="864" spans="1:101" ht="12.5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  <c r="CG864" s="37"/>
      <c r="CH864" s="37"/>
      <c r="CI864" s="37"/>
      <c r="CJ864" s="37"/>
      <c r="CK864" s="37"/>
      <c r="CL864" s="37"/>
      <c r="CM864" s="37"/>
      <c r="CN864" s="37"/>
      <c r="CO864" s="37"/>
      <c r="CP864" s="37"/>
      <c r="CQ864" s="37"/>
      <c r="CR864" s="37"/>
      <c r="CS864" s="37"/>
      <c r="CT864" s="37"/>
      <c r="CU864" s="37"/>
      <c r="CV864" s="37"/>
      <c r="CW864" s="37"/>
    </row>
    <row r="865" spans="1:101" ht="12.5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  <c r="CG865" s="37"/>
      <c r="CH865" s="37"/>
      <c r="CI865" s="37"/>
      <c r="CJ865" s="37"/>
      <c r="CK865" s="37"/>
      <c r="CL865" s="37"/>
      <c r="CM865" s="37"/>
      <c r="CN865" s="37"/>
      <c r="CO865" s="37"/>
      <c r="CP865" s="37"/>
      <c r="CQ865" s="37"/>
      <c r="CR865" s="37"/>
      <c r="CS865" s="37"/>
      <c r="CT865" s="37"/>
      <c r="CU865" s="37"/>
      <c r="CV865" s="37"/>
      <c r="CW865" s="37"/>
    </row>
    <row r="866" spans="1:101" ht="12.5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  <c r="CG866" s="37"/>
      <c r="CH866" s="37"/>
      <c r="CI866" s="37"/>
      <c r="CJ866" s="37"/>
      <c r="CK866" s="37"/>
      <c r="CL866" s="37"/>
      <c r="CM866" s="37"/>
      <c r="CN866" s="37"/>
      <c r="CO866" s="37"/>
      <c r="CP866" s="37"/>
      <c r="CQ866" s="37"/>
      <c r="CR866" s="37"/>
      <c r="CS866" s="37"/>
      <c r="CT866" s="37"/>
      <c r="CU866" s="37"/>
      <c r="CV866" s="37"/>
      <c r="CW866" s="37"/>
    </row>
    <row r="867" spans="1:101" ht="12.5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  <c r="CG867" s="37"/>
      <c r="CH867" s="37"/>
      <c r="CI867" s="37"/>
      <c r="CJ867" s="37"/>
      <c r="CK867" s="37"/>
      <c r="CL867" s="37"/>
      <c r="CM867" s="37"/>
      <c r="CN867" s="37"/>
      <c r="CO867" s="37"/>
      <c r="CP867" s="37"/>
      <c r="CQ867" s="37"/>
      <c r="CR867" s="37"/>
      <c r="CS867" s="37"/>
      <c r="CT867" s="37"/>
      <c r="CU867" s="37"/>
      <c r="CV867" s="37"/>
      <c r="CW867" s="37"/>
    </row>
    <row r="868" spans="1:101" ht="12.5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  <c r="CG868" s="37"/>
      <c r="CH868" s="37"/>
      <c r="CI868" s="37"/>
      <c r="CJ868" s="37"/>
      <c r="CK868" s="37"/>
      <c r="CL868" s="37"/>
      <c r="CM868" s="37"/>
      <c r="CN868" s="37"/>
      <c r="CO868" s="37"/>
      <c r="CP868" s="37"/>
      <c r="CQ868" s="37"/>
      <c r="CR868" s="37"/>
      <c r="CS868" s="37"/>
      <c r="CT868" s="37"/>
      <c r="CU868" s="37"/>
      <c r="CV868" s="37"/>
      <c r="CW868" s="37"/>
    </row>
    <row r="869" spans="1:101" ht="12.5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  <c r="CG869" s="37"/>
      <c r="CH869" s="37"/>
      <c r="CI869" s="37"/>
      <c r="CJ869" s="37"/>
      <c r="CK869" s="37"/>
      <c r="CL869" s="37"/>
      <c r="CM869" s="37"/>
      <c r="CN869" s="37"/>
      <c r="CO869" s="37"/>
      <c r="CP869" s="37"/>
      <c r="CQ869" s="37"/>
      <c r="CR869" s="37"/>
      <c r="CS869" s="37"/>
      <c r="CT869" s="37"/>
      <c r="CU869" s="37"/>
      <c r="CV869" s="37"/>
      <c r="CW869" s="37"/>
    </row>
    <row r="870" spans="1:101" ht="12.5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  <c r="CG870" s="37"/>
      <c r="CH870" s="37"/>
      <c r="CI870" s="37"/>
      <c r="CJ870" s="37"/>
      <c r="CK870" s="37"/>
      <c r="CL870" s="37"/>
      <c r="CM870" s="37"/>
      <c r="CN870" s="37"/>
      <c r="CO870" s="37"/>
      <c r="CP870" s="37"/>
      <c r="CQ870" s="37"/>
      <c r="CR870" s="37"/>
      <c r="CS870" s="37"/>
      <c r="CT870" s="37"/>
      <c r="CU870" s="37"/>
      <c r="CV870" s="37"/>
      <c r="CW870" s="37"/>
    </row>
    <row r="871" spans="1:101" ht="12.5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  <c r="CG871" s="37"/>
      <c r="CH871" s="37"/>
      <c r="CI871" s="37"/>
      <c r="CJ871" s="37"/>
      <c r="CK871" s="37"/>
      <c r="CL871" s="37"/>
      <c r="CM871" s="37"/>
      <c r="CN871" s="37"/>
      <c r="CO871" s="37"/>
      <c r="CP871" s="37"/>
      <c r="CQ871" s="37"/>
      <c r="CR871" s="37"/>
      <c r="CS871" s="37"/>
      <c r="CT871" s="37"/>
      <c r="CU871" s="37"/>
      <c r="CV871" s="37"/>
      <c r="CW871" s="37"/>
    </row>
    <row r="872" spans="1:101" ht="12.5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  <c r="CG872" s="37"/>
      <c r="CH872" s="37"/>
      <c r="CI872" s="37"/>
      <c r="CJ872" s="37"/>
      <c r="CK872" s="37"/>
      <c r="CL872" s="37"/>
      <c r="CM872" s="37"/>
      <c r="CN872" s="37"/>
      <c r="CO872" s="37"/>
      <c r="CP872" s="37"/>
      <c r="CQ872" s="37"/>
      <c r="CR872" s="37"/>
      <c r="CS872" s="37"/>
      <c r="CT872" s="37"/>
      <c r="CU872" s="37"/>
      <c r="CV872" s="37"/>
      <c r="CW872" s="37"/>
    </row>
    <row r="873" spans="1:101" ht="12.5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  <c r="CG873" s="37"/>
      <c r="CH873" s="37"/>
      <c r="CI873" s="37"/>
      <c r="CJ873" s="37"/>
      <c r="CK873" s="37"/>
      <c r="CL873" s="37"/>
      <c r="CM873" s="37"/>
      <c r="CN873" s="37"/>
      <c r="CO873" s="37"/>
      <c r="CP873" s="37"/>
      <c r="CQ873" s="37"/>
      <c r="CR873" s="37"/>
      <c r="CS873" s="37"/>
      <c r="CT873" s="37"/>
      <c r="CU873" s="37"/>
      <c r="CV873" s="37"/>
      <c r="CW873" s="37"/>
    </row>
    <row r="874" spans="1:101" ht="12.5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  <c r="CG874" s="37"/>
      <c r="CH874" s="37"/>
      <c r="CI874" s="37"/>
      <c r="CJ874" s="37"/>
      <c r="CK874" s="37"/>
      <c r="CL874" s="37"/>
      <c r="CM874" s="37"/>
      <c r="CN874" s="37"/>
      <c r="CO874" s="37"/>
      <c r="CP874" s="37"/>
      <c r="CQ874" s="37"/>
      <c r="CR874" s="37"/>
      <c r="CS874" s="37"/>
      <c r="CT874" s="37"/>
      <c r="CU874" s="37"/>
      <c r="CV874" s="37"/>
      <c r="CW874" s="37"/>
    </row>
    <row r="875" spans="1:101" ht="12.5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  <c r="CG875" s="37"/>
      <c r="CH875" s="37"/>
      <c r="CI875" s="37"/>
      <c r="CJ875" s="37"/>
      <c r="CK875" s="37"/>
      <c r="CL875" s="37"/>
      <c r="CM875" s="37"/>
      <c r="CN875" s="37"/>
      <c r="CO875" s="37"/>
      <c r="CP875" s="37"/>
      <c r="CQ875" s="37"/>
      <c r="CR875" s="37"/>
      <c r="CS875" s="37"/>
      <c r="CT875" s="37"/>
      <c r="CU875" s="37"/>
      <c r="CV875" s="37"/>
      <c r="CW875" s="37"/>
    </row>
    <row r="876" spans="1:101" ht="12.5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  <c r="CG876" s="37"/>
      <c r="CH876" s="37"/>
      <c r="CI876" s="37"/>
      <c r="CJ876" s="37"/>
      <c r="CK876" s="37"/>
      <c r="CL876" s="37"/>
      <c r="CM876" s="37"/>
      <c r="CN876" s="37"/>
      <c r="CO876" s="37"/>
      <c r="CP876" s="37"/>
      <c r="CQ876" s="37"/>
      <c r="CR876" s="37"/>
      <c r="CS876" s="37"/>
      <c r="CT876" s="37"/>
      <c r="CU876" s="37"/>
      <c r="CV876" s="37"/>
      <c r="CW876" s="37"/>
    </row>
    <row r="877" spans="1:101" ht="12.5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  <c r="CG877" s="37"/>
      <c r="CH877" s="37"/>
      <c r="CI877" s="37"/>
      <c r="CJ877" s="37"/>
      <c r="CK877" s="37"/>
      <c r="CL877" s="37"/>
      <c r="CM877" s="37"/>
      <c r="CN877" s="37"/>
      <c r="CO877" s="37"/>
      <c r="CP877" s="37"/>
      <c r="CQ877" s="37"/>
      <c r="CR877" s="37"/>
      <c r="CS877" s="37"/>
      <c r="CT877" s="37"/>
      <c r="CU877" s="37"/>
      <c r="CV877" s="37"/>
      <c r="CW877" s="37"/>
    </row>
    <row r="878" spans="1:101" ht="12.5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  <c r="CG878" s="37"/>
      <c r="CH878" s="37"/>
      <c r="CI878" s="37"/>
      <c r="CJ878" s="37"/>
      <c r="CK878" s="37"/>
      <c r="CL878" s="37"/>
      <c r="CM878" s="37"/>
      <c r="CN878" s="37"/>
      <c r="CO878" s="37"/>
      <c r="CP878" s="37"/>
      <c r="CQ878" s="37"/>
      <c r="CR878" s="37"/>
      <c r="CS878" s="37"/>
      <c r="CT878" s="37"/>
      <c r="CU878" s="37"/>
      <c r="CV878" s="37"/>
      <c r="CW878" s="37"/>
    </row>
    <row r="879" spans="1:101" ht="12.5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  <c r="CG879" s="37"/>
      <c r="CH879" s="37"/>
      <c r="CI879" s="37"/>
      <c r="CJ879" s="37"/>
      <c r="CK879" s="37"/>
      <c r="CL879" s="37"/>
      <c r="CM879" s="37"/>
      <c r="CN879" s="37"/>
      <c r="CO879" s="37"/>
      <c r="CP879" s="37"/>
      <c r="CQ879" s="37"/>
      <c r="CR879" s="37"/>
      <c r="CS879" s="37"/>
      <c r="CT879" s="37"/>
      <c r="CU879" s="37"/>
      <c r="CV879" s="37"/>
      <c r="CW879" s="37"/>
    </row>
    <row r="880" spans="1:101" ht="12.5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  <c r="CG880" s="37"/>
      <c r="CH880" s="37"/>
      <c r="CI880" s="37"/>
      <c r="CJ880" s="37"/>
      <c r="CK880" s="37"/>
      <c r="CL880" s="37"/>
      <c r="CM880" s="37"/>
      <c r="CN880" s="37"/>
      <c r="CO880" s="37"/>
      <c r="CP880" s="37"/>
      <c r="CQ880" s="37"/>
      <c r="CR880" s="37"/>
      <c r="CS880" s="37"/>
      <c r="CT880" s="37"/>
      <c r="CU880" s="37"/>
      <c r="CV880" s="37"/>
      <c r="CW880" s="37"/>
    </row>
    <row r="881" spans="1:101" ht="12.5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  <c r="CG881" s="37"/>
      <c r="CH881" s="37"/>
      <c r="CI881" s="37"/>
      <c r="CJ881" s="37"/>
      <c r="CK881" s="37"/>
      <c r="CL881" s="37"/>
      <c r="CM881" s="37"/>
      <c r="CN881" s="37"/>
      <c r="CO881" s="37"/>
      <c r="CP881" s="37"/>
      <c r="CQ881" s="37"/>
      <c r="CR881" s="37"/>
      <c r="CS881" s="37"/>
      <c r="CT881" s="37"/>
      <c r="CU881" s="37"/>
      <c r="CV881" s="37"/>
      <c r="CW881" s="37"/>
    </row>
    <row r="882" spans="1:101" ht="12.5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  <c r="CG882" s="37"/>
      <c r="CH882" s="37"/>
      <c r="CI882" s="37"/>
      <c r="CJ882" s="37"/>
      <c r="CK882" s="37"/>
      <c r="CL882" s="37"/>
      <c r="CM882" s="37"/>
      <c r="CN882" s="37"/>
      <c r="CO882" s="37"/>
      <c r="CP882" s="37"/>
      <c r="CQ882" s="37"/>
      <c r="CR882" s="37"/>
      <c r="CS882" s="37"/>
      <c r="CT882" s="37"/>
      <c r="CU882" s="37"/>
      <c r="CV882" s="37"/>
      <c r="CW882" s="37"/>
    </row>
    <row r="883" spans="1:101" ht="12.5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  <c r="CG883" s="37"/>
      <c r="CH883" s="37"/>
      <c r="CI883" s="37"/>
      <c r="CJ883" s="37"/>
      <c r="CK883" s="37"/>
      <c r="CL883" s="37"/>
      <c r="CM883" s="37"/>
      <c r="CN883" s="37"/>
      <c r="CO883" s="37"/>
      <c r="CP883" s="37"/>
      <c r="CQ883" s="37"/>
      <c r="CR883" s="37"/>
      <c r="CS883" s="37"/>
      <c r="CT883" s="37"/>
      <c r="CU883" s="37"/>
      <c r="CV883" s="37"/>
      <c r="CW883" s="37"/>
    </row>
    <row r="884" spans="1:101" ht="12.5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  <c r="CG884" s="37"/>
      <c r="CH884" s="37"/>
      <c r="CI884" s="37"/>
      <c r="CJ884" s="37"/>
      <c r="CK884" s="37"/>
      <c r="CL884" s="37"/>
      <c r="CM884" s="37"/>
      <c r="CN884" s="37"/>
      <c r="CO884" s="37"/>
      <c r="CP884" s="37"/>
      <c r="CQ884" s="37"/>
      <c r="CR884" s="37"/>
      <c r="CS884" s="37"/>
      <c r="CT884" s="37"/>
      <c r="CU884" s="37"/>
      <c r="CV884" s="37"/>
      <c r="CW884" s="37"/>
    </row>
    <row r="885" spans="1:101" ht="12.5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  <c r="CG885" s="37"/>
      <c r="CH885" s="37"/>
      <c r="CI885" s="37"/>
      <c r="CJ885" s="37"/>
      <c r="CK885" s="37"/>
      <c r="CL885" s="37"/>
      <c r="CM885" s="37"/>
      <c r="CN885" s="37"/>
      <c r="CO885" s="37"/>
      <c r="CP885" s="37"/>
      <c r="CQ885" s="37"/>
      <c r="CR885" s="37"/>
      <c r="CS885" s="37"/>
      <c r="CT885" s="37"/>
      <c r="CU885" s="37"/>
      <c r="CV885" s="37"/>
      <c r="CW885" s="37"/>
    </row>
    <row r="886" spans="1:101" ht="12.5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  <c r="CG886" s="37"/>
      <c r="CH886" s="37"/>
      <c r="CI886" s="37"/>
      <c r="CJ886" s="37"/>
      <c r="CK886" s="37"/>
      <c r="CL886" s="37"/>
      <c r="CM886" s="37"/>
      <c r="CN886" s="37"/>
      <c r="CO886" s="37"/>
      <c r="CP886" s="37"/>
      <c r="CQ886" s="37"/>
      <c r="CR886" s="37"/>
      <c r="CS886" s="37"/>
      <c r="CT886" s="37"/>
      <c r="CU886" s="37"/>
      <c r="CV886" s="37"/>
      <c r="CW886" s="37"/>
    </row>
    <row r="887" spans="1:101" ht="12.5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  <c r="CG887" s="37"/>
      <c r="CH887" s="37"/>
      <c r="CI887" s="37"/>
      <c r="CJ887" s="37"/>
      <c r="CK887" s="37"/>
      <c r="CL887" s="37"/>
      <c r="CM887" s="37"/>
      <c r="CN887" s="37"/>
      <c r="CO887" s="37"/>
      <c r="CP887" s="37"/>
      <c r="CQ887" s="37"/>
      <c r="CR887" s="37"/>
      <c r="CS887" s="37"/>
      <c r="CT887" s="37"/>
      <c r="CU887" s="37"/>
      <c r="CV887" s="37"/>
      <c r="CW887" s="37"/>
    </row>
    <row r="888" spans="1:101" ht="12.5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  <c r="CG888" s="37"/>
      <c r="CH888" s="37"/>
      <c r="CI888" s="37"/>
      <c r="CJ888" s="37"/>
      <c r="CK888" s="37"/>
      <c r="CL888" s="37"/>
      <c r="CM888" s="37"/>
      <c r="CN888" s="37"/>
      <c r="CO888" s="37"/>
      <c r="CP888" s="37"/>
      <c r="CQ888" s="37"/>
      <c r="CR888" s="37"/>
      <c r="CS888" s="37"/>
      <c r="CT888" s="37"/>
      <c r="CU888" s="37"/>
      <c r="CV888" s="37"/>
      <c r="CW888" s="37"/>
    </row>
    <row r="889" spans="1:101" ht="12.5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  <c r="CG889" s="37"/>
      <c r="CH889" s="37"/>
      <c r="CI889" s="37"/>
      <c r="CJ889" s="37"/>
      <c r="CK889" s="37"/>
      <c r="CL889" s="37"/>
      <c r="CM889" s="37"/>
      <c r="CN889" s="37"/>
      <c r="CO889" s="37"/>
      <c r="CP889" s="37"/>
      <c r="CQ889" s="37"/>
      <c r="CR889" s="37"/>
      <c r="CS889" s="37"/>
      <c r="CT889" s="37"/>
      <c r="CU889" s="37"/>
      <c r="CV889" s="37"/>
      <c r="CW889" s="37"/>
    </row>
    <row r="890" spans="1:101" ht="12.5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  <c r="CG890" s="37"/>
      <c r="CH890" s="37"/>
      <c r="CI890" s="37"/>
      <c r="CJ890" s="37"/>
      <c r="CK890" s="37"/>
      <c r="CL890" s="37"/>
      <c r="CM890" s="37"/>
      <c r="CN890" s="37"/>
      <c r="CO890" s="37"/>
      <c r="CP890" s="37"/>
      <c r="CQ890" s="37"/>
      <c r="CR890" s="37"/>
      <c r="CS890" s="37"/>
      <c r="CT890" s="37"/>
      <c r="CU890" s="37"/>
      <c r="CV890" s="37"/>
      <c r="CW890" s="37"/>
    </row>
    <row r="891" spans="1:101" ht="12.5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  <c r="CG891" s="37"/>
      <c r="CH891" s="37"/>
      <c r="CI891" s="37"/>
      <c r="CJ891" s="37"/>
      <c r="CK891" s="37"/>
      <c r="CL891" s="37"/>
      <c r="CM891" s="37"/>
      <c r="CN891" s="37"/>
      <c r="CO891" s="37"/>
      <c r="CP891" s="37"/>
      <c r="CQ891" s="37"/>
      <c r="CR891" s="37"/>
      <c r="CS891" s="37"/>
      <c r="CT891" s="37"/>
      <c r="CU891" s="37"/>
      <c r="CV891" s="37"/>
      <c r="CW891" s="37"/>
    </row>
    <row r="892" spans="1:101" ht="12.5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  <c r="CG892" s="37"/>
      <c r="CH892" s="37"/>
      <c r="CI892" s="37"/>
      <c r="CJ892" s="37"/>
      <c r="CK892" s="37"/>
      <c r="CL892" s="37"/>
      <c r="CM892" s="37"/>
      <c r="CN892" s="37"/>
      <c r="CO892" s="37"/>
      <c r="CP892" s="37"/>
      <c r="CQ892" s="37"/>
      <c r="CR892" s="37"/>
      <c r="CS892" s="37"/>
      <c r="CT892" s="37"/>
      <c r="CU892" s="37"/>
      <c r="CV892" s="37"/>
      <c r="CW892" s="37"/>
    </row>
    <row r="893" spans="1:101" ht="12.5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  <c r="CG893" s="37"/>
      <c r="CH893" s="37"/>
      <c r="CI893" s="37"/>
      <c r="CJ893" s="37"/>
      <c r="CK893" s="37"/>
      <c r="CL893" s="37"/>
      <c r="CM893" s="37"/>
      <c r="CN893" s="37"/>
      <c r="CO893" s="37"/>
      <c r="CP893" s="37"/>
      <c r="CQ893" s="37"/>
      <c r="CR893" s="37"/>
      <c r="CS893" s="37"/>
      <c r="CT893" s="37"/>
      <c r="CU893" s="37"/>
      <c r="CV893" s="37"/>
      <c r="CW893" s="37"/>
    </row>
    <row r="894" spans="1:101" ht="12.5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  <c r="CG894" s="37"/>
      <c r="CH894" s="37"/>
      <c r="CI894" s="37"/>
      <c r="CJ894" s="37"/>
      <c r="CK894" s="37"/>
      <c r="CL894" s="37"/>
      <c r="CM894" s="37"/>
      <c r="CN894" s="37"/>
      <c r="CO894" s="37"/>
      <c r="CP894" s="37"/>
      <c r="CQ894" s="37"/>
      <c r="CR894" s="37"/>
      <c r="CS894" s="37"/>
      <c r="CT894" s="37"/>
      <c r="CU894" s="37"/>
      <c r="CV894" s="37"/>
      <c r="CW894" s="37"/>
    </row>
    <row r="895" spans="1:101" ht="12.5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  <c r="CG895" s="37"/>
      <c r="CH895" s="37"/>
      <c r="CI895" s="37"/>
      <c r="CJ895" s="37"/>
      <c r="CK895" s="37"/>
      <c r="CL895" s="37"/>
      <c r="CM895" s="37"/>
      <c r="CN895" s="37"/>
      <c r="CO895" s="37"/>
      <c r="CP895" s="37"/>
      <c r="CQ895" s="37"/>
      <c r="CR895" s="37"/>
      <c r="CS895" s="37"/>
      <c r="CT895" s="37"/>
      <c r="CU895" s="37"/>
      <c r="CV895" s="37"/>
      <c r="CW895" s="37"/>
    </row>
    <row r="896" spans="1:101" ht="12.5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  <c r="CG896" s="37"/>
      <c r="CH896" s="37"/>
      <c r="CI896" s="37"/>
      <c r="CJ896" s="37"/>
      <c r="CK896" s="37"/>
      <c r="CL896" s="37"/>
      <c r="CM896" s="37"/>
      <c r="CN896" s="37"/>
      <c r="CO896" s="37"/>
      <c r="CP896" s="37"/>
      <c r="CQ896" s="37"/>
      <c r="CR896" s="37"/>
      <c r="CS896" s="37"/>
      <c r="CT896" s="37"/>
      <c r="CU896" s="37"/>
      <c r="CV896" s="37"/>
      <c r="CW896" s="37"/>
    </row>
    <row r="897" spans="1:101" ht="12.5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  <c r="CG897" s="37"/>
      <c r="CH897" s="37"/>
      <c r="CI897" s="37"/>
      <c r="CJ897" s="37"/>
      <c r="CK897" s="37"/>
      <c r="CL897" s="37"/>
      <c r="CM897" s="37"/>
      <c r="CN897" s="37"/>
      <c r="CO897" s="37"/>
      <c r="CP897" s="37"/>
      <c r="CQ897" s="37"/>
      <c r="CR897" s="37"/>
      <c r="CS897" s="37"/>
      <c r="CT897" s="37"/>
      <c r="CU897" s="37"/>
      <c r="CV897" s="37"/>
      <c r="CW897" s="37"/>
    </row>
    <row r="898" spans="1:101" ht="12.5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  <c r="CG898" s="37"/>
      <c r="CH898" s="37"/>
      <c r="CI898" s="37"/>
      <c r="CJ898" s="37"/>
      <c r="CK898" s="37"/>
      <c r="CL898" s="37"/>
      <c r="CM898" s="37"/>
      <c r="CN898" s="37"/>
      <c r="CO898" s="37"/>
      <c r="CP898" s="37"/>
      <c r="CQ898" s="37"/>
      <c r="CR898" s="37"/>
      <c r="CS898" s="37"/>
      <c r="CT898" s="37"/>
      <c r="CU898" s="37"/>
      <c r="CV898" s="37"/>
      <c r="CW898" s="37"/>
    </row>
    <row r="899" spans="1:101" ht="12.5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  <c r="CG899" s="37"/>
      <c r="CH899" s="37"/>
      <c r="CI899" s="37"/>
      <c r="CJ899" s="37"/>
      <c r="CK899" s="37"/>
      <c r="CL899" s="37"/>
      <c r="CM899" s="37"/>
      <c r="CN899" s="37"/>
      <c r="CO899" s="37"/>
      <c r="CP899" s="37"/>
      <c r="CQ899" s="37"/>
      <c r="CR899" s="37"/>
      <c r="CS899" s="37"/>
      <c r="CT899" s="37"/>
      <c r="CU899" s="37"/>
      <c r="CV899" s="37"/>
      <c r="CW899" s="37"/>
    </row>
    <row r="900" spans="1:101" ht="12.5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  <c r="CG900" s="37"/>
      <c r="CH900" s="37"/>
      <c r="CI900" s="37"/>
      <c r="CJ900" s="37"/>
      <c r="CK900" s="37"/>
      <c r="CL900" s="37"/>
      <c r="CM900" s="37"/>
      <c r="CN900" s="37"/>
      <c r="CO900" s="37"/>
      <c r="CP900" s="37"/>
      <c r="CQ900" s="37"/>
      <c r="CR900" s="37"/>
      <c r="CS900" s="37"/>
      <c r="CT900" s="37"/>
      <c r="CU900" s="37"/>
      <c r="CV900" s="37"/>
      <c r="CW900" s="37"/>
    </row>
    <row r="901" spans="1:101" ht="12.5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  <c r="CG901" s="37"/>
      <c r="CH901" s="37"/>
      <c r="CI901" s="37"/>
      <c r="CJ901" s="37"/>
      <c r="CK901" s="37"/>
      <c r="CL901" s="37"/>
      <c r="CM901" s="37"/>
      <c r="CN901" s="37"/>
      <c r="CO901" s="37"/>
      <c r="CP901" s="37"/>
      <c r="CQ901" s="37"/>
      <c r="CR901" s="37"/>
      <c r="CS901" s="37"/>
      <c r="CT901" s="37"/>
      <c r="CU901" s="37"/>
      <c r="CV901" s="37"/>
      <c r="CW901" s="37"/>
    </row>
    <row r="902" spans="1:101" ht="12.5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  <c r="CG902" s="37"/>
      <c r="CH902" s="37"/>
      <c r="CI902" s="37"/>
      <c r="CJ902" s="37"/>
      <c r="CK902" s="37"/>
      <c r="CL902" s="37"/>
      <c r="CM902" s="37"/>
      <c r="CN902" s="37"/>
      <c r="CO902" s="37"/>
      <c r="CP902" s="37"/>
      <c r="CQ902" s="37"/>
      <c r="CR902" s="37"/>
      <c r="CS902" s="37"/>
      <c r="CT902" s="37"/>
      <c r="CU902" s="37"/>
      <c r="CV902" s="37"/>
      <c r="CW902" s="37"/>
    </row>
    <row r="903" spans="1:101" ht="12.5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  <c r="CG903" s="37"/>
      <c r="CH903" s="37"/>
      <c r="CI903" s="37"/>
      <c r="CJ903" s="37"/>
      <c r="CK903" s="37"/>
      <c r="CL903" s="37"/>
      <c r="CM903" s="37"/>
      <c r="CN903" s="37"/>
      <c r="CO903" s="37"/>
      <c r="CP903" s="37"/>
      <c r="CQ903" s="37"/>
      <c r="CR903" s="37"/>
      <c r="CS903" s="37"/>
      <c r="CT903" s="37"/>
      <c r="CU903" s="37"/>
      <c r="CV903" s="37"/>
      <c r="CW903" s="37"/>
    </row>
    <row r="904" spans="1:101" ht="12.5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  <c r="CG904" s="37"/>
      <c r="CH904" s="37"/>
      <c r="CI904" s="37"/>
      <c r="CJ904" s="37"/>
      <c r="CK904" s="37"/>
      <c r="CL904" s="37"/>
      <c r="CM904" s="37"/>
      <c r="CN904" s="37"/>
      <c r="CO904" s="37"/>
      <c r="CP904" s="37"/>
      <c r="CQ904" s="37"/>
      <c r="CR904" s="37"/>
      <c r="CS904" s="37"/>
      <c r="CT904" s="37"/>
      <c r="CU904" s="37"/>
      <c r="CV904" s="37"/>
      <c r="CW904" s="37"/>
    </row>
    <row r="905" spans="1:101" ht="12.5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  <c r="CG905" s="37"/>
      <c r="CH905" s="37"/>
      <c r="CI905" s="37"/>
      <c r="CJ905" s="37"/>
      <c r="CK905" s="37"/>
      <c r="CL905" s="37"/>
      <c r="CM905" s="37"/>
      <c r="CN905" s="37"/>
      <c r="CO905" s="37"/>
      <c r="CP905" s="37"/>
      <c r="CQ905" s="37"/>
      <c r="CR905" s="37"/>
      <c r="CS905" s="37"/>
      <c r="CT905" s="37"/>
      <c r="CU905" s="37"/>
      <c r="CV905" s="37"/>
      <c r="CW905" s="37"/>
    </row>
    <row r="906" spans="1:101" ht="12.5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  <c r="CG906" s="37"/>
      <c r="CH906" s="37"/>
      <c r="CI906" s="37"/>
      <c r="CJ906" s="37"/>
      <c r="CK906" s="37"/>
      <c r="CL906" s="37"/>
      <c r="CM906" s="37"/>
      <c r="CN906" s="37"/>
      <c r="CO906" s="37"/>
      <c r="CP906" s="37"/>
      <c r="CQ906" s="37"/>
      <c r="CR906" s="37"/>
      <c r="CS906" s="37"/>
      <c r="CT906" s="37"/>
      <c r="CU906" s="37"/>
      <c r="CV906" s="37"/>
      <c r="CW906" s="37"/>
    </row>
    <row r="907" spans="1:101" ht="12.5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  <c r="CI907" s="37"/>
      <c r="CJ907" s="37"/>
      <c r="CK907" s="37"/>
      <c r="CL907" s="37"/>
      <c r="CM907" s="37"/>
      <c r="CN907" s="37"/>
      <c r="CO907" s="37"/>
      <c r="CP907" s="37"/>
      <c r="CQ907" s="37"/>
      <c r="CR907" s="37"/>
      <c r="CS907" s="37"/>
      <c r="CT907" s="37"/>
      <c r="CU907" s="37"/>
      <c r="CV907" s="37"/>
      <c r="CW907" s="37"/>
    </row>
    <row r="908" spans="1:101" ht="12.5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  <c r="CG908" s="37"/>
      <c r="CH908" s="37"/>
      <c r="CI908" s="37"/>
      <c r="CJ908" s="37"/>
      <c r="CK908" s="37"/>
      <c r="CL908" s="37"/>
      <c r="CM908" s="37"/>
      <c r="CN908" s="37"/>
      <c r="CO908" s="37"/>
      <c r="CP908" s="37"/>
      <c r="CQ908" s="37"/>
      <c r="CR908" s="37"/>
      <c r="CS908" s="37"/>
      <c r="CT908" s="37"/>
      <c r="CU908" s="37"/>
      <c r="CV908" s="37"/>
      <c r="CW908" s="37"/>
    </row>
    <row r="909" spans="1:101" ht="12.5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  <c r="CG909" s="37"/>
      <c r="CH909" s="37"/>
      <c r="CI909" s="37"/>
      <c r="CJ909" s="37"/>
      <c r="CK909" s="37"/>
      <c r="CL909" s="37"/>
      <c r="CM909" s="37"/>
      <c r="CN909" s="37"/>
      <c r="CO909" s="37"/>
      <c r="CP909" s="37"/>
      <c r="CQ909" s="37"/>
      <c r="CR909" s="37"/>
      <c r="CS909" s="37"/>
      <c r="CT909" s="37"/>
      <c r="CU909" s="37"/>
      <c r="CV909" s="37"/>
      <c r="CW909" s="37"/>
    </row>
    <row r="910" spans="1:101" ht="12.5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  <c r="CG910" s="37"/>
      <c r="CH910" s="37"/>
      <c r="CI910" s="37"/>
      <c r="CJ910" s="37"/>
      <c r="CK910" s="37"/>
      <c r="CL910" s="37"/>
      <c r="CM910" s="37"/>
      <c r="CN910" s="37"/>
      <c r="CO910" s="37"/>
      <c r="CP910" s="37"/>
      <c r="CQ910" s="37"/>
      <c r="CR910" s="37"/>
      <c r="CS910" s="37"/>
      <c r="CT910" s="37"/>
      <c r="CU910" s="37"/>
      <c r="CV910" s="37"/>
      <c r="CW910" s="37"/>
    </row>
    <row r="911" spans="1:101" ht="12.5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  <c r="CG911" s="37"/>
      <c r="CH911" s="37"/>
      <c r="CI911" s="37"/>
      <c r="CJ911" s="37"/>
      <c r="CK911" s="37"/>
      <c r="CL911" s="37"/>
      <c r="CM911" s="37"/>
      <c r="CN911" s="37"/>
      <c r="CO911" s="37"/>
      <c r="CP911" s="37"/>
      <c r="CQ911" s="37"/>
      <c r="CR911" s="37"/>
      <c r="CS911" s="37"/>
      <c r="CT911" s="37"/>
      <c r="CU911" s="37"/>
      <c r="CV911" s="37"/>
      <c r="CW911" s="37"/>
    </row>
    <row r="912" spans="1:101" ht="12.5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  <c r="CG912" s="37"/>
      <c r="CH912" s="37"/>
      <c r="CI912" s="37"/>
      <c r="CJ912" s="37"/>
      <c r="CK912" s="37"/>
      <c r="CL912" s="37"/>
      <c r="CM912" s="37"/>
      <c r="CN912" s="37"/>
      <c r="CO912" s="37"/>
      <c r="CP912" s="37"/>
      <c r="CQ912" s="37"/>
      <c r="CR912" s="37"/>
      <c r="CS912" s="37"/>
      <c r="CT912" s="37"/>
      <c r="CU912" s="37"/>
      <c r="CV912" s="37"/>
      <c r="CW912" s="37"/>
    </row>
    <row r="913" spans="1:101" ht="12.5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  <c r="CG913" s="37"/>
      <c r="CH913" s="37"/>
      <c r="CI913" s="37"/>
      <c r="CJ913" s="37"/>
      <c r="CK913" s="37"/>
      <c r="CL913" s="37"/>
      <c r="CM913" s="37"/>
      <c r="CN913" s="37"/>
      <c r="CO913" s="37"/>
      <c r="CP913" s="37"/>
      <c r="CQ913" s="37"/>
      <c r="CR913" s="37"/>
      <c r="CS913" s="37"/>
      <c r="CT913" s="37"/>
      <c r="CU913" s="37"/>
      <c r="CV913" s="37"/>
      <c r="CW913" s="37"/>
    </row>
    <row r="914" spans="1:101" ht="12.5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  <c r="CG914" s="37"/>
      <c r="CH914" s="37"/>
      <c r="CI914" s="37"/>
      <c r="CJ914" s="37"/>
      <c r="CK914" s="37"/>
      <c r="CL914" s="37"/>
      <c r="CM914" s="37"/>
      <c r="CN914" s="37"/>
      <c r="CO914" s="37"/>
      <c r="CP914" s="37"/>
      <c r="CQ914" s="37"/>
      <c r="CR914" s="37"/>
      <c r="CS914" s="37"/>
      <c r="CT914" s="37"/>
      <c r="CU914" s="37"/>
      <c r="CV914" s="37"/>
      <c r="CW914" s="37"/>
    </row>
    <row r="915" spans="1:101" ht="12.5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  <c r="CG915" s="37"/>
      <c r="CH915" s="37"/>
      <c r="CI915" s="37"/>
      <c r="CJ915" s="37"/>
      <c r="CK915" s="37"/>
      <c r="CL915" s="37"/>
      <c r="CM915" s="37"/>
      <c r="CN915" s="37"/>
      <c r="CO915" s="37"/>
      <c r="CP915" s="37"/>
      <c r="CQ915" s="37"/>
      <c r="CR915" s="37"/>
      <c r="CS915" s="37"/>
      <c r="CT915" s="37"/>
      <c r="CU915" s="37"/>
      <c r="CV915" s="37"/>
      <c r="CW915" s="37"/>
    </row>
    <row r="916" spans="1:101" ht="12.5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37"/>
      <c r="BL916" s="37"/>
      <c r="BM916" s="37"/>
      <c r="BN916" s="37"/>
      <c r="BO916" s="37"/>
      <c r="BP916" s="37"/>
      <c r="BQ916" s="37"/>
      <c r="BR916" s="37"/>
      <c r="BS916" s="37"/>
      <c r="BT916" s="37"/>
      <c r="BU916" s="37"/>
      <c r="BV916" s="37"/>
      <c r="BW916" s="37"/>
      <c r="BX916" s="37"/>
      <c r="BY916" s="37"/>
      <c r="BZ916" s="37"/>
      <c r="CA916" s="37"/>
      <c r="CB916" s="37"/>
      <c r="CC916" s="37"/>
      <c r="CD916" s="37"/>
      <c r="CE916" s="37"/>
      <c r="CF916" s="37"/>
      <c r="CG916" s="37"/>
      <c r="CH916" s="37"/>
      <c r="CI916" s="37"/>
      <c r="CJ916" s="37"/>
      <c r="CK916" s="37"/>
      <c r="CL916" s="37"/>
      <c r="CM916" s="37"/>
      <c r="CN916" s="37"/>
      <c r="CO916" s="37"/>
      <c r="CP916" s="37"/>
      <c r="CQ916" s="37"/>
      <c r="CR916" s="37"/>
      <c r="CS916" s="37"/>
      <c r="CT916" s="37"/>
      <c r="CU916" s="37"/>
      <c r="CV916" s="37"/>
      <c r="CW916" s="37"/>
    </row>
    <row r="917" spans="1:101" ht="12.5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37"/>
      <c r="BL917" s="37"/>
      <c r="BM917" s="37"/>
      <c r="BN917" s="37"/>
      <c r="BO917" s="37"/>
      <c r="BP917" s="37"/>
      <c r="BQ917" s="37"/>
      <c r="BR917" s="37"/>
      <c r="BS917" s="37"/>
      <c r="BT917" s="37"/>
      <c r="BU917" s="37"/>
      <c r="BV917" s="37"/>
      <c r="BW917" s="37"/>
      <c r="BX917" s="37"/>
      <c r="BY917" s="37"/>
      <c r="BZ917" s="37"/>
      <c r="CA917" s="37"/>
      <c r="CB917" s="37"/>
      <c r="CC917" s="37"/>
      <c r="CD917" s="37"/>
      <c r="CE917" s="37"/>
      <c r="CF917" s="37"/>
      <c r="CG917" s="37"/>
      <c r="CH917" s="37"/>
      <c r="CI917" s="37"/>
      <c r="CJ917" s="37"/>
      <c r="CK917" s="37"/>
      <c r="CL917" s="37"/>
      <c r="CM917" s="37"/>
      <c r="CN917" s="37"/>
      <c r="CO917" s="37"/>
      <c r="CP917" s="37"/>
      <c r="CQ917" s="37"/>
      <c r="CR917" s="37"/>
      <c r="CS917" s="37"/>
      <c r="CT917" s="37"/>
      <c r="CU917" s="37"/>
      <c r="CV917" s="37"/>
      <c r="CW917" s="37"/>
    </row>
    <row r="918" spans="1:101" ht="12.5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37"/>
      <c r="BL918" s="37"/>
      <c r="BM918" s="37"/>
      <c r="BN918" s="37"/>
      <c r="BO918" s="37"/>
      <c r="BP918" s="37"/>
      <c r="BQ918" s="37"/>
      <c r="BR918" s="37"/>
      <c r="BS918" s="37"/>
      <c r="BT918" s="37"/>
      <c r="BU918" s="37"/>
      <c r="BV918" s="37"/>
      <c r="BW918" s="37"/>
      <c r="BX918" s="37"/>
      <c r="BY918" s="37"/>
      <c r="BZ918" s="37"/>
      <c r="CA918" s="37"/>
      <c r="CB918" s="37"/>
      <c r="CC918" s="37"/>
      <c r="CD918" s="37"/>
      <c r="CE918" s="37"/>
      <c r="CF918" s="37"/>
      <c r="CG918" s="37"/>
      <c r="CH918" s="37"/>
      <c r="CI918" s="37"/>
      <c r="CJ918" s="37"/>
      <c r="CK918" s="37"/>
      <c r="CL918" s="37"/>
      <c r="CM918" s="37"/>
      <c r="CN918" s="37"/>
      <c r="CO918" s="37"/>
      <c r="CP918" s="37"/>
      <c r="CQ918" s="37"/>
      <c r="CR918" s="37"/>
      <c r="CS918" s="37"/>
      <c r="CT918" s="37"/>
      <c r="CU918" s="37"/>
      <c r="CV918" s="37"/>
      <c r="CW918" s="37"/>
    </row>
    <row r="919" spans="1:101" ht="12.5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37"/>
      <c r="BL919" s="37"/>
      <c r="BM919" s="37"/>
      <c r="BN919" s="37"/>
      <c r="BO919" s="37"/>
      <c r="BP919" s="37"/>
      <c r="BQ919" s="37"/>
      <c r="BR919" s="37"/>
      <c r="BS919" s="37"/>
      <c r="BT919" s="37"/>
      <c r="BU919" s="37"/>
      <c r="BV919" s="37"/>
      <c r="BW919" s="37"/>
      <c r="BX919" s="37"/>
      <c r="BY919" s="37"/>
      <c r="BZ919" s="37"/>
      <c r="CA919" s="37"/>
      <c r="CB919" s="37"/>
      <c r="CC919" s="37"/>
      <c r="CD919" s="37"/>
      <c r="CE919" s="37"/>
      <c r="CF919" s="37"/>
      <c r="CG919" s="37"/>
      <c r="CH919" s="37"/>
      <c r="CI919" s="37"/>
      <c r="CJ919" s="37"/>
      <c r="CK919" s="37"/>
      <c r="CL919" s="37"/>
      <c r="CM919" s="37"/>
      <c r="CN919" s="37"/>
      <c r="CO919" s="37"/>
      <c r="CP919" s="37"/>
      <c r="CQ919" s="37"/>
      <c r="CR919" s="37"/>
      <c r="CS919" s="37"/>
      <c r="CT919" s="37"/>
      <c r="CU919" s="37"/>
      <c r="CV919" s="37"/>
      <c r="CW919" s="37"/>
    </row>
    <row r="920" spans="1:101" ht="12.5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37"/>
      <c r="BL920" s="37"/>
      <c r="BM920" s="37"/>
      <c r="BN920" s="37"/>
      <c r="BO920" s="37"/>
      <c r="BP920" s="37"/>
      <c r="BQ920" s="37"/>
      <c r="BR920" s="37"/>
      <c r="BS920" s="37"/>
      <c r="BT920" s="37"/>
      <c r="BU920" s="37"/>
      <c r="BV920" s="37"/>
      <c r="BW920" s="37"/>
      <c r="BX920" s="37"/>
      <c r="BY920" s="37"/>
      <c r="BZ920" s="37"/>
      <c r="CA920" s="37"/>
      <c r="CB920" s="37"/>
      <c r="CC920" s="37"/>
      <c r="CD920" s="37"/>
      <c r="CE920" s="37"/>
      <c r="CF920" s="37"/>
      <c r="CG920" s="37"/>
      <c r="CH920" s="37"/>
      <c r="CI920" s="37"/>
      <c r="CJ920" s="37"/>
      <c r="CK920" s="37"/>
      <c r="CL920" s="37"/>
      <c r="CM920" s="37"/>
      <c r="CN920" s="37"/>
      <c r="CO920" s="37"/>
      <c r="CP920" s="37"/>
      <c r="CQ920" s="37"/>
      <c r="CR920" s="37"/>
      <c r="CS920" s="37"/>
      <c r="CT920" s="37"/>
      <c r="CU920" s="37"/>
      <c r="CV920" s="37"/>
      <c r="CW920" s="37"/>
    </row>
    <row r="921" spans="1:101" ht="12.5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37"/>
      <c r="BL921" s="37"/>
      <c r="BM921" s="37"/>
      <c r="BN921" s="37"/>
      <c r="BO921" s="37"/>
      <c r="BP921" s="37"/>
      <c r="BQ921" s="37"/>
      <c r="BR921" s="37"/>
      <c r="BS921" s="37"/>
      <c r="BT921" s="37"/>
      <c r="BU921" s="37"/>
      <c r="BV921" s="37"/>
      <c r="BW921" s="37"/>
      <c r="BX921" s="37"/>
      <c r="BY921" s="37"/>
      <c r="BZ921" s="37"/>
      <c r="CA921" s="37"/>
      <c r="CB921" s="37"/>
      <c r="CC921" s="37"/>
      <c r="CD921" s="37"/>
      <c r="CE921" s="37"/>
      <c r="CF921" s="37"/>
      <c r="CG921" s="37"/>
      <c r="CH921" s="37"/>
      <c r="CI921" s="37"/>
      <c r="CJ921" s="37"/>
      <c r="CK921" s="37"/>
      <c r="CL921" s="37"/>
      <c r="CM921" s="37"/>
      <c r="CN921" s="37"/>
      <c r="CO921" s="37"/>
      <c r="CP921" s="37"/>
      <c r="CQ921" s="37"/>
      <c r="CR921" s="37"/>
      <c r="CS921" s="37"/>
      <c r="CT921" s="37"/>
      <c r="CU921" s="37"/>
      <c r="CV921" s="37"/>
      <c r="CW921" s="37"/>
    </row>
    <row r="922" spans="1:101" ht="12.5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37"/>
      <c r="BL922" s="37"/>
      <c r="BM922" s="37"/>
      <c r="BN922" s="37"/>
      <c r="BO922" s="37"/>
      <c r="BP922" s="37"/>
      <c r="BQ922" s="37"/>
      <c r="BR922" s="37"/>
      <c r="BS922" s="37"/>
      <c r="BT922" s="37"/>
      <c r="BU922" s="37"/>
      <c r="BV922" s="37"/>
      <c r="BW922" s="37"/>
      <c r="BX922" s="37"/>
      <c r="BY922" s="37"/>
      <c r="BZ922" s="37"/>
      <c r="CA922" s="37"/>
      <c r="CB922" s="37"/>
      <c r="CC922" s="37"/>
      <c r="CD922" s="37"/>
      <c r="CE922" s="37"/>
      <c r="CF922" s="37"/>
      <c r="CG922" s="37"/>
      <c r="CH922" s="37"/>
      <c r="CI922" s="37"/>
      <c r="CJ922" s="37"/>
      <c r="CK922" s="37"/>
      <c r="CL922" s="37"/>
      <c r="CM922" s="37"/>
      <c r="CN922" s="37"/>
      <c r="CO922" s="37"/>
      <c r="CP922" s="37"/>
      <c r="CQ922" s="37"/>
      <c r="CR922" s="37"/>
      <c r="CS922" s="37"/>
      <c r="CT922" s="37"/>
      <c r="CU922" s="37"/>
      <c r="CV922" s="37"/>
      <c r="CW922" s="37"/>
    </row>
    <row r="923" spans="1:101" ht="12.5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37"/>
      <c r="BL923" s="37"/>
      <c r="BM923" s="37"/>
      <c r="BN923" s="37"/>
      <c r="BO923" s="37"/>
      <c r="BP923" s="37"/>
      <c r="BQ923" s="37"/>
      <c r="BR923" s="37"/>
      <c r="BS923" s="37"/>
      <c r="BT923" s="37"/>
      <c r="BU923" s="37"/>
      <c r="BV923" s="37"/>
      <c r="BW923" s="37"/>
      <c r="BX923" s="37"/>
      <c r="BY923" s="37"/>
      <c r="BZ923" s="37"/>
      <c r="CA923" s="37"/>
      <c r="CB923" s="37"/>
      <c r="CC923" s="37"/>
      <c r="CD923" s="37"/>
      <c r="CE923" s="37"/>
      <c r="CF923" s="37"/>
      <c r="CG923" s="37"/>
      <c r="CH923" s="37"/>
      <c r="CI923" s="37"/>
      <c r="CJ923" s="37"/>
      <c r="CK923" s="37"/>
      <c r="CL923" s="37"/>
      <c r="CM923" s="37"/>
      <c r="CN923" s="37"/>
      <c r="CO923" s="37"/>
      <c r="CP923" s="37"/>
      <c r="CQ923" s="37"/>
      <c r="CR923" s="37"/>
      <c r="CS923" s="37"/>
      <c r="CT923" s="37"/>
      <c r="CU923" s="37"/>
      <c r="CV923" s="37"/>
      <c r="CW923" s="37"/>
    </row>
    <row r="924" spans="1:101" ht="12.5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37"/>
      <c r="BL924" s="37"/>
      <c r="BM924" s="37"/>
      <c r="BN924" s="37"/>
      <c r="BO924" s="37"/>
      <c r="BP924" s="37"/>
      <c r="BQ924" s="37"/>
      <c r="BR924" s="37"/>
      <c r="BS924" s="37"/>
      <c r="BT924" s="37"/>
      <c r="BU924" s="37"/>
      <c r="BV924" s="37"/>
      <c r="BW924" s="37"/>
      <c r="BX924" s="37"/>
      <c r="BY924" s="37"/>
      <c r="BZ924" s="37"/>
      <c r="CA924" s="37"/>
      <c r="CB924" s="37"/>
      <c r="CC924" s="37"/>
      <c r="CD924" s="37"/>
      <c r="CE924" s="37"/>
      <c r="CF924" s="37"/>
      <c r="CG924" s="37"/>
      <c r="CH924" s="37"/>
      <c r="CI924" s="37"/>
      <c r="CJ924" s="37"/>
      <c r="CK924" s="37"/>
      <c r="CL924" s="37"/>
      <c r="CM924" s="37"/>
      <c r="CN924" s="37"/>
      <c r="CO924" s="37"/>
      <c r="CP924" s="37"/>
      <c r="CQ924" s="37"/>
      <c r="CR924" s="37"/>
      <c r="CS924" s="37"/>
      <c r="CT924" s="37"/>
      <c r="CU924" s="37"/>
      <c r="CV924" s="37"/>
      <c r="CW924" s="37"/>
    </row>
    <row r="925" spans="1:101" ht="12.5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37"/>
      <c r="BL925" s="37"/>
      <c r="BM925" s="37"/>
      <c r="BN925" s="37"/>
      <c r="BO925" s="37"/>
      <c r="BP925" s="37"/>
      <c r="BQ925" s="37"/>
      <c r="BR925" s="37"/>
      <c r="BS925" s="37"/>
      <c r="BT925" s="37"/>
      <c r="BU925" s="37"/>
      <c r="BV925" s="37"/>
      <c r="BW925" s="37"/>
      <c r="BX925" s="37"/>
      <c r="BY925" s="37"/>
      <c r="BZ925" s="37"/>
      <c r="CA925" s="37"/>
      <c r="CB925" s="37"/>
      <c r="CC925" s="37"/>
      <c r="CD925" s="37"/>
      <c r="CE925" s="37"/>
      <c r="CF925" s="37"/>
      <c r="CG925" s="37"/>
      <c r="CH925" s="37"/>
      <c r="CI925" s="37"/>
      <c r="CJ925" s="37"/>
      <c r="CK925" s="37"/>
      <c r="CL925" s="37"/>
      <c r="CM925" s="37"/>
      <c r="CN925" s="37"/>
      <c r="CO925" s="37"/>
      <c r="CP925" s="37"/>
      <c r="CQ925" s="37"/>
      <c r="CR925" s="37"/>
      <c r="CS925" s="37"/>
      <c r="CT925" s="37"/>
      <c r="CU925" s="37"/>
      <c r="CV925" s="37"/>
      <c r="CW925" s="37"/>
    </row>
    <row r="926" spans="1:101" ht="12.5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  <c r="CG926" s="37"/>
      <c r="CH926" s="37"/>
      <c r="CI926" s="37"/>
      <c r="CJ926" s="37"/>
      <c r="CK926" s="37"/>
      <c r="CL926" s="37"/>
      <c r="CM926" s="37"/>
      <c r="CN926" s="37"/>
      <c r="CO926" s="37"/>
      <c r="CP926" s="37"/>
      <c r="CQ926" s="37"/>
      <c r="CR926" s="37"/>
      <c r="CS926" s="37"/>
      <c r="CT926" s="37"/>
      <c r="CU926" s="37"/>
      <c r="CV926" s="37"/>
      <c r="CW926" s="37"/>
    </row>
    <row r="927" spans="1:101" ht="12.5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37"/>
      <c r="BL927" s="37"/>
      <c r="BM927" s="37"/>
      <c r="BN927" s="37"/>
      <c r="BO927" s="37"/>
      <c r="BP927" s="37"/>
      <c r="BQ927" s="37"/>
      <c r="BR927" s="37"/>
      <c r="BS927" s="37"/>
      <c r="BT927" s="37"/>
      <c r="BU927" s="37"/>
      <c r="BV927" s="37"/>
      <c r="BW927" s="37"/>
      <c r="BX927" s="37"/>
      <c r="BY927" s="37"/>
      <c r="BZ927" s="37"/>
      <c r="CA927" s="37"/>
      <c r="CB927" s="37"/>
      <c r="CC927" s="37"/>
      <c r="CD927" s="37"/>
      <c r="CE927" s="37"/>
      <c r="CF927" s="37"/>
      <c r="CG927" s="37"/>
      <c r="CH927" s="37"/>
      <c r="CI927" s="37"/>
      <c r="CJ927" s="37"/>
      <c r="CK927" s="37"/>
      <c r="CL927" s="37"/>
      <c r="CM927" s="37"/>
      <c r="CN927" s="37"/>
      <c r="CO927" s="37"/>
      <c r="CP927" s="37"/>
      <c r="CQ927" s="37"/>
      <c r="CR927" s="37"/>
      <c r="CS927" s="37"/>
      <c r="CT927" s="37"/>
      <c r="CU927" s="37"/>
      <c r="CV927" s="37"/>
      <c r="CW927" s="37"/>
    </row>
    <row r="928" spans="1:101" ht="12.5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37"/>
      <c r="BL928" s="37"/>
      <c r="BM928" s="37"/>
      <c r="BN928" s="37"/>
      <c r="BO928" s="37"/>
      <c r="BP928" s="37"/>
      <c r="BQ928" s="37"/>
      <c r="BR928" s="37"/>
      <c r="BS928" s="37"/>
      <c r="BT928" s="37"/>
      <c r="BU928" s="37"/>
      <c r="BV928" s="37"/>
      <c r="BW928" s="37"/>
      <c r="BX928" s="37"/>
      <c r="BY928" s="37"/>
      <c r="BZ928" s="37"/>
      <c r="CA928" s="37"/>
      <c r="CB928" s="37"/>
      <c r="CC928" s="37"/>
      <c r="CD928" s="37"/>
      <c r="CE928" s="37"/>
      <c r="CF928" s="37"/>
      <c r="CG928" s="37"/>
      <c r="CH928" s="37"/>
      <c r="CI928" s="37"/>
      <c r="CJ928" s="37"/>
      <c r="CK928" s="37"/>
      <c r="CL928" s="37"/>
      <c r="CM928" s="37"/>
      <c r="CN928" s="37"/>
      <c r="CO928" s="37"/>
      <c r="CP928" s="37"/>
      <c r="CQ928" s="37"/>
      <c r="CR928" s="37"/>
      <c r="CS928" s="37"/>
      <c r="CT928" s="37"/>
      <c r="CU928" s="37"/>
      <c r="CV928" s="37"/>
      <c r="CW928" s="37"/>
    </row>
    <row r="929" spans="1:101" ht="12.5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37"/>
      <c r="BL929" s="37"/>
      <c r="BM929" s="37"/>
      <c r="BN929" s="37"/>
      <c r="BO929" s="37"/>
      <c r="BP929" s="37"/>
      <c r="BQ929" s="37"/>
      <c r="BR929" s="37"/>
      <c r="BS929" s="37"/>
      <c r="BT929" s="37"/>
      <c r="BU929" s="37"/>
      <c r="BV929" s="37"/>
      <c r="BW929" s="37"/>
      <c r="BX929" s="37"/>
      <c r="BY929" s="37"/>
      <c r="BZ929" s="37"/>
      <c r="CA929" s="37"/>
      <c r="CB929" s="37"/>
      <c r="CC929" s="37"/>
      <c r="CD929" s="37"/>
      <c r="CE929" s="37"/>
      <c r="CF929" s="37"/>
      <c r="CG929" s="37"/>
      <c r="CH929" s="37"/>
      <c r="CI929" s="37"/>
      <c r="CJ929" s="37"/>
      <c r="CK929" s="37"/>
      <c r="CL929" s="37"/>
      <c r="CM929" s="37"/>
      <c r="CN929" s="37"/>
      <c r="CO929" s="37"/>
      <c r="CP929" s="37"/>
      <c r="CQ929" s="37"/>
      <c r="CR929" s="37"/>
      <c r="CS929" s="37"/>
      <c r="CT929" s="37"/>
      <c r="CU929" s="37"/>
      <c r="CV929" s="37"/>
      <c r="CW929" s="37"/>
    </row>
    <row r="930" spans="1:101" ht="12.5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37"/>
      <c r="BL930" s="37"/>
      <c r="BM930" s="37"/>
      <c r="BN930" s="37"/>
      <c r="BO930" s="37"/>
      <c r="BP930" s="37"/>
      <c r="BQ930" s="37"/>
      <c r="BR930" s="37"/>
      <c r="BS930" s="37"/>
      <c r="BT930" s="37"/>
      <c r="BU930" s="37"/>
      <c r="BV930" s="37"/>
      <c r="BW930" s="37"/>
      <c r="BX930" s="37"/>
      <c r="BY930" s="37"/>
      <c r="BZ930" s="37"/>
      <c r="CA930" s="37"/>
      <c r="CB930" s="37"/>
      <c r="CC930" s="37"/>
      <c r="CD930" s="37"/>
      <c r="CE930" s="37"/>
      <c r="CF930" s="37"/>
      <c r="CG930" s="37"/>
      <c r="CH930" s="37"/>
      <c r="CI930" s="37"/>
      <c r="CJ930" s="37"/>
      <c r="CK930" s="37"/>
      <c r="CL930" s="37"/>
      <c r="CM930" s="37"/>
      <c r="CN930" s="37"/>
      <c r="CO930" s="37"/>
      <c r="CP930" s="37"/>
      <c r="CQ930" s="37"/>
      <c r="CR930" s="37"/>
      <c r="CS930" s="37"/>
      <c r="CT930" s="37"/>
      <c r="CU930" s="37"/>
      <c r="CV930" s="37"/>
      <c r="CW930" s="37"/>
    </row>
    <row r="931" spans="1:101" ht="12.5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37"/>
      <c r="BL931" s="37"/>
      <c r="BM931" s="37"/>
      <c r="BN931" s="37"/>
      <c r="BO931" s="37"/>
      <c r="BP931" s="37"/>
      <c r="BQ931" s="37"/>
      <c r="BR931" s="37"/>
      <c r="BS931" s="37"/>
      <c r="BT931" s="37"/>
      <c r="BU931" s="37"/>
      <c r="BV931" s="37"/>
      <c r="BW931" s="37"/>
      <c r="BX931" s="37"/>
      <c r="BY931" s="37"/>
      <c r="BZ931" s="37"/>
      <c r="CA931" s="37"/>
      <c r="CB931" s="37"/>
      <c r="CC931" s="37"/>
      <c r="CD931" s="37"/>
      <c r="CE931" s="37"/>
      <c r="CF931" s="37"/>
      <c r="CG931" s="37"/>
      <c r="CH931" s="37"/>
      <c r="CI931" s="37"/>
      <c r="CJ931" s="37"/>
      <c r="CK931" s="37"/>
      <c r="CL931" s="37"/>
      <c r="CM931" s="37"/>
      <c r="CN931" s="37"/>
      <c r="CO931" s="37"/>
      <c r="CP931" s="37"/>
      <c r="CQ931" s="37"/>
      <c r="CR931" s="37"/>
      <c r="CS931" s="37"/>
      <c r="CT931" s="37"/>
      <c r="CU931" s="37"/>
      <c r="CV931" s="37"/>
      <c r="CW931" s="37"/>
    </row>
    <row r="932" spans="1:101" ht="12.5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37"/>
      <c r="BL932" s="37"/>
      <c r="BM932" s="37"/>
      <c r="BN932" s="37"/>
      <c r="BO932" s="37"/>
      <c r="BP932" s="37"/>
      <c r="BQ932" s="37"/>
      <c r="BR932" s="37"/>
      <c r="BS932" s="37"/>
      <c r="BT932" s="37"/>
      <c r="BU932" s="37"/>
      <c r="BV932" s="37"/>
      <c r="BW932" s="37"/>
      <c r="BX932" s="37"/>
      <c r="BY932" s="37"/>
      <c r="BZ932" s="37"/>
      <c r="CA932" s="37"/>
      <c r="CB932" s="37"/>
      <c r="CC932" s="37"/>
      <c r="CD932" s="37"/>
      <c r="CE932" s="37"/>
      <c r="CF932" s="37"/>
      <c r="CG932" s="37"/>
      <c r="CH932" s="37"/>
      <c r="CI932" s="37"/>
      <c r="CJ932" s="37"/>
      <c r="CK932" s="37"/>
      <c r="CL932" s="37"/>
      <c r="CM932" s="37"/>
      <c r="CN932" s="37"/>
      <c r="CO932" s="37"/>
      <c r="CP932" s="37"/>
      <c r="CQ932" s="37"/>
      <c r="CR932" s="37"/>
      <c r="CS932" s="37"/>
      <c r="CT932" s="37"/>
      <c r="CU932" s="37"/>
      <c r="CV932" s="37"/>
      <c r="CW932" s="37"/>
    </row>
    <row r="933" spans="1:101" ht="12.5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37"/>
      <c r="BL933" s="37"/>
      <c r="BM933" s="37"/>
      <c r="BN933" s="37"/>
      <c r="BO933" s="37"/>
      <c r="BP933" s="37"/>
      <c r="BQ933" s="37"/>
      <c r="BR933" s="37"/>
      <c r="BS933" s="37"/>
      <c r="BT933" s="37"/>
      <c r="BU933" s="37"/>
      <c r="BV933" s="37"/>
      <c r="BW933" s="37"/>
      <c r="BX933" s="37"/>
      <c r="BY933" s="37"/>
      <c r="BZ933" s="37"/>
      <c r="CA933" s="37"/>
      <c r="CB933" s="37"/>
      <c r="CC933" s="37"/>
      <c r="CD933" s="37"/>
      <c r="CE933" s="37"/>
      <c r="CF933" s="37"/>
      <c r="CG933" s="37"/>
      <c r="CH933" s="37"/>
      <c r="CI933" s="37"/>
      <c r="CJ933" s="37"/>
      <c r="CK933" s="37"/>
      <c r="CL933" s="37"/>
      <c r="CM933" s="37"/>
      <c r="CN933" s="37"/>
      <c r="CO933" s="37"/>
      <c r="CP933" s="37"/>
      <c r="CQ933" s="37"/>
      <c r="CR933" s="37"/>
      <c r="CS933" s="37"/>
      <c r="CT933" s="37"/>
      <c r="CU933" s="37"/>
      <c r="CV933" s="37"/>
      <c r="CW933" s="37"/>
    </row>
    <row r="934" spans="1:101" ht="12.5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37"/>
      <c r="BL934" s="37"/>
      <c r="BM934" s="37"/>
      <c r="BN934" s="37"/>
      <c r="BO934" s="37"/>
      <c r="BP934" s="37"/>
      <c r="BQ934" s="37"/>
      <c r="BR934" s="37"/>
      <c r="BS934" s="37"/>
      <c r="BT934" s="37"/>
      <c r="BU934" s="37"/>
      <c r="BV934" s="37"/>
      <c r="BW934" s="37"/>
      <c r="BX934" s="37"/>
      <c r="BY934" s="37"/>
      <c r="BZ934" s="37"/>
      <c r="CA934" s="37"/>
      <c r="CB934" s="37"/>
      <c r="CC934" s="37"/>
      <c r="CD934" s="37"/>
      <c r="CE934" s="37"/>
      <c r="CF934" s="37"/>
      <c r="CG934" s="37"/>
      <c r="CH934" s="37"/>
      <c r="CI934" s="37"/>
      <c r="CJ934" s="37"/>
      <c r="CK934" s="37"/>
      <c r="CL934" s="37"/>
      <c r="CM934" s="37"/>
      <c r="CN934" s="37"/>
      <c r="CO934" s="37"/>
      <c r="CP934" s="37"/>
      <c r="CQ934" s="37"/>
      <c r="CR934" s="37"/>
      <c r="CS934" s="37"/>
      <c r="CT934" s="37"/>
      <c r="CU934" s="37"/>
      <c r="CV934" s="37"/>
      <c r="CW934" s="37"/>
    </row>
    <row r="935" spans="1:101" ht="12.5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37"/>
      <c r="BL935" s="37"/>
      <c r="BM935" s="37"/>
      <c r="BN935" s="37"/>
      <c r="BO935" s="37"/>
      <c r="BP935" s="37"/>
      <c r="BQ935" s="37"/>
      <c r="BR935" s="37"/>
      <c r="BS935" s="37"/>
      <c r="BT935" s="37"/>
      <c r="BU935" s="37"/>
      <c r="BV935" s="37"/>
      <c r="BW935" s="37"/>
      <c r="BX935" s="37"/>
      <c r="BY935" s="37"/>
      <c r="BZ935" s="37"/>
      <c r="CA935" s="37"/>
      <c r="CB935" s="37"/>
      <c r="CC935" s="37"/>
      <c r="CD935" s="37"/>
      <c r="CE935" s="37"/>
      <c r="CF935" s="37"/>
      <c r="CG935" s="37"/>
      <c r="CH935" s="37"/>
      <c r="CI935" s="37"/>
      <c r="CJ935" s="37"/>
      <c r="CK935" s="37"/>
      <c r="CL935" s="37"/>
      <c r="CM935" s="37"/>
      <c r="CN935" s="37"/>
      <c r="CO935" s="37"/>
      <c r="CP935" s="37"/>
      <c r="CQ935" s="37"/>
      <c r="CR935" s="37"/>
      <c r="CS935" s="37"/>
      <c r="CT935" s="37"/>
      <c r="CU935" s="37"/>
      <c r="CV935" s="37"/>
      <c r="CW935" s="37"/>
    </row>
    <row r="936" spans="1:101" ht="12.5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37"/>
      <c r="BL936" s="37"/>
      <c r="BM936" s="37"/>
      <c r="BN936" s="37"/>
      <c r="BO936" s="37"/>
      <c r="BP936" s="37"/>
      <c r="BQ936" s="37"/>
      <c r="BR936" s="37"/>
      <c r="BS936" s="37"/>
      <c r="BT936" s="37"/>
      <c r="BU936" s="37"/>
      <c r="BV936" s="37"/>
      <c r="BW936" s="37"/>
      <c r="BX936" s="37"/>
      <c r="BY936" s="37"/>
      <c r="BZ936" s="37"/>
      <c r="CA936" s="37"/>
      <c r="CB936" s="37"/>
      <c r="CC936" s="37"/>
      <c r="CD936" s="37"/>
      <c r="CE936" s="37"/>
      <c r="CF936" s="37"/>
      <c r="CG936" s="37"/>
      <c r="CH936" s="37"/>
      <c r="CI936" s="37"/>
      <c r="CJ936" s="37"/>
      <c r="CK936" s="37"/>
      <c r="CL936" s="37"/>
      <c r="CM936" s="37"/>
      <c r="CN936" s="37"/>
      <c r="CO936" s="37"/>
      <c r="CP936" s="37"/>
      <c r="CQ936" s="37"/>
      <c r="CR936" s="37"/>
      <c r="CS936" s="37"/>
      <c r="CT936" s="37"/>
      <c r="CU936" s="37"/>
      <c r="CV936" s="37"/>
      <c r="CW936" s="37"/>
    </row>
    <row r="937" spans="1:101" ht="12.5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37"/>
      <c r="BL937" s="37"/>
      <c r="BM937" s="37"/>
      <c r="BN937" s="37"/>
      <c r="BO937" s="37"/>
      <c r="BP937" s="37"/>
      <c r="BQ937" s="37"/>
      <c r="BR937" s="37"/>
      <c r="BS937" s="37"/>
      <c r="BT937" s="37"/>
      <c r="BU937" s="37"/>
      <c r="BV937" s="37"/>
      <c r="BW937" s="37"/>
      <c r="BX937" s="37"/>
      <c r="BY937" s="37"/>
      <c r="BZ937" s="37"/>
      <c r="CA937" s="37"/>
      <c r="CB937" s="37"/>
      <c r="CC937" s="37"/>
      <c r="CD937" s="37"/>
      <c r="CE937" s="37"/>
      <c r="CF937" s="37"/>
      <c r="CG937" s="37"/>
      <c r="CH937" s="37"/>
      <c r="CI937" s="37"/>
      <c r="CJ937" s="37"/>
      <c r="CK937" s="37"/>
      <c r="CL937" s="37"/>
      <c r="CM937" s="37"/>
      <c r="CN937" s="37"/>
      <c r="CO937" s="37"/>
      <c r="CP937" s="37"/>
      <c r="CQ937" s="37"/>
      <c r="CR937" s="37"/>
      <c r="CS937" s="37"/>
      <c r="CT937" s="37"/>
      <c r="CU937" s="37"/>
      <c r="CV937" s="37"/>
      <c r="CW937" s="37"/>
    </row>
    <row r="938" spans="1:101" ht="12.5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37"/>
      <c r="BL938" s="37"/>
      <c r="BM938" s="37"/>
      <c r="BN938" s="37"/>
      <c r="BO938" s="37"/>
      <c r="BP938" s="37"/>
      <c r="BQ938" s="37"/>
      <c r="BR938" s="37"/>
      <c r="BS938" s="37"/>
      <c r="BT938" s="37"/>
      <c r="BU938" s="37"/>
      <c r="BV938" s="37"/>
      <c r="BW938" s="37"/>
      <c r="BX938" s="37"/>
      <c r="BY938" s="37"/>
      <c r="BZ938" s="37"/>
      <c r="CA938" s="37"/>
      <c r="CB938" s="37"/>
      <c r="CC938" s="37"/>
      <c r="CD938" s="37"/>
      <c r="CE938" s="37"/>
      <c r="CF938" s="37"/>
      <c r="CG938" s="37"/>
      <c r="CH938" s="37"/>
      <c r="CI938" s="37"/>
      <c r="CJ938" s="37"/>
      <c r="CK938" s="37"/>
      <c r="CL938" s="37"/>
      <c r="CM938" s="37"/>
      <c r="CN938" s="37"/>
      <c r="CO938" s="37"/>
      <c r="CP938" s="37"/>
      <c r="CQ938" s="37"/>
      <c r="CR938" s="37"/>
      <c r="CS938" s="37"/>
      <c r="CT938" s="37"/>
      <c r="CU938" s="37"/>
      <c r="CV938" s="37"/>
      <c r="CW938" s="37"/>
    </row>
    <row r="939" spans="1:101" ht="12.5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37"/>
      <c r="BL939" s="37"/>
      <c r="BM939" s="37"/>
      <c r="BN939" s="37"/>
      <c r="BO939" s="37"/>
      <c r="BP939" s="37"/>
      <c r="BQ939" s="37"/>
      <c r="BR939" s="37"/>
      <c r="BS939" s="37"/>
      <c r="BT939" s="37"/>
      <c r="BU939" s="37"/>
      <c r="BV939" s="37"/>
      <c r="BW939" s="37"/>
      <c r="BX939" s="37"/>
      <c r="BY939" s="37"/>
      <c r="BZ939" s="37"/>
      <c r="CA939" s="37"/>
      <c r="CB939" s="37"/>
      <c r="CC939" s="37"/>
      <c r="CD939" s="37"/>
      <c r="CE939" s="37"/>
      <c r="CF939" s="37"/>
      <c r="CG939" s="37"/>
      <c r="CH939" s="37"/>
      <c r="CI939" s="37"/>
      <c r="CJ939" s="37"/>
      <c r="CK939" s="37"/>
      <c r="CL939" s="37"/>
      <c r="CM939" s="37"/>
      <c r="CN939" s="37"/>
      <c r="CO939" s="37"/>
      <c r="CP939" s="37"/>
      <c r="CQ939" s="37"/>
      <c r="CR939" s="37"/>
      <c r="CS939" s="37"/>
      <c r="CT939" s="37"/>
      <c r="CU939" s="37"/>
      <c r="CV939" s="37"/>
      <c r="CW939" s="37"/>
    </row>
    <row r="940" spans="1:101" ht="12.5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37"/>
      <c r="BL940" s="37"/>
      <c r="BM940" s="37"/>
      <c r="BN940" s="37"/>
      <c r="BO940" s="37"/>
      <c r="BP940" s="37"/>
      <c r="BQ940" s="37"/>
      <c r="BR940" s="37"/>
      <c r="BS940" s="37"/>
      <c r="BT940" s="37"/>
      <c r="BU940" s="37"/>
      <c r="BV940" s="37"/>
      <c r="BW940" s="37"/>
      <c r="BX940" s="37"/>
      <c r="BY940" s="37"/>
      <c r="BZ940" s="37"/>
      <c r="CA940" s="37"/>
      <c r="CB940" s="37"/>
      <c r="CC940" s="37"/>
      <c r="CD940" s="37"/>
      <c r="CE940" s="37"/>
      <c r="CF940" s="37"/>
      <c r="CG940" s="37"/>
      <c r="CH940" s="37"/>
      <c r="CI940" s="37"/>
      <c r="CJ940" s="37"/>
      <c r="CK940" s="37"/>
      <c r="CL940" s="37"/>
      <c r="CM940" s="37"/>
      <c r="CN940" s="37"/>
      <c r="CO940" s="37"/>
      <c r="CP940" s="37"/>
      <c r="CQ940" s="37"/>
      <c r="CR940" s="37"/>
      <c r="CS940" s="37"/>
      <c r="CT940" s="37"/>
      <c r="CU940" s="37"/>
      <c r="CV940" s="37"/>
      <c r="CW940" s="37"/>
    </row>
    <row r="941" spans="1:101" ht="12.5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37"/>
      <c r="BL941" s="37"/>
      <c r="BM941" s="37"/>
      <c r="BN941" s="37"/>
      <c r="BO941" s="37"/>
      <c r="BP941" s="37"/>
      <c r="BQ941" s="37"/>
      <c r="BR941" s="37"/>
      <c r="BS941" s="37"/>
      <c r="BT941" s="37"/>
      <c r="BU941" s="37"/>
      <c r="BV941" s="37"/>
      <c r="BW941" s="37"/>
      <c r="BX941" s="37"/>
      <c r="BY941" s="37"/>
      <c r="BZ941" s="37"/>
      <c r="CA941" s="37"/>
      <c r="CB941" s="37"/>
      <c r="CC941" s="37"/>
      <c r="CD941" s="37"/>
      <c r="CE941" s="37"/>
      <c r="CF941" s="37"/>
      <c r="CG941" s="37"/>
      <c r="CH941" s="37"/>
      <c r="CI941" s="37"/>
      <c r="CJ941" s="37"/>
      <c r="CK941" s="37"/>
      <c r="CL941" s="37"/>
      <c r="CM941" s="37"/>
      <c r="CN941" s="37"/>
      <c r="CO941" s="37"/>
      <c r="CP941" s="37"/>
      <c r="CQ941" s="37"/>
      <c r="CR941" s="37"/>
      <c r="CS941" s="37"/>
      <c r="CT941" s="37"/>
      <c r="CU941" s="37"/>
      <c r="CV941" s="37"/>
      <c r="CW941" s="37"/>
    </row>
    <row r="942" spans="1:101" ht="12.5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37"/>
      <c r="BL942" s="37"/>
      <c r="BM942" s="37"/>
      <c r="BN942" s="37"/>
      <c r="BO942" s="37"/>
      <c r="BP942" s="37"/>
      <c r="BQ942" s="37"/>
      <c r="BR942" s="37"/>
      <c r="BS942" s="37"/>
      <c r="BT942" s="37"/>
      <c r="BU942" s="37"/>
      <c r="BV942" s="37"/>
      <c r="BW942" s="37"/>
      <c r="BX942" s="37"/>
      <c r="BY942" s="37"/>
      <c r="BZ942" s="37"/>
      <c r="CA942" s="37"/>
      <c r="CB942" s="37"/>
      <c r="CC942" s="37"/>
      <c r="CD942" s="37"/>
      <c r="CE942" s="37"/>
      <c r="CF942" s="37"/>
      <c r="CG942" s="37"/>
      <c r="CH942" s="37"/>
      <c r="CI942" s="37"/>
      <c r="CJ942" s="37"/>
      <c r="CK942" s="37"/>
      <c r="CL942" s="37"/>
      <c r="CM942" s="37"/>
      <c r="CN942" s="37"/>
      <c r="CO942" s="37"/>
      <c r="CP942" s="37"/>
      <c r="CQ942" s="37"/>
      <c r="CR942" s="37"/>
      <c r="CS942" s="37"/>
      <c r="CT942" s="37"/>
      <c r="CU942" s="37"/>
      <c r="CV942" s="37"/>
      <c r="CW942" s="37"/>
    </row>
    <row r="943" spans="1:101" ht="12.5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  <c r="CG943" s="37"/>
      <c r="CH943" s="37"/>
      <c r="CI943" s="37"/>
      <c r="CJ943" s="37"/>
      <c r="CK943" s="37"/>
      <c r="CL943" s="37"/>
      <c r="CM943" s="37"/>
      <c r="CN943" s="37"/>
      <c r="CO943" s="37"/>
      <c r="CP943" s="37"/>
      <c r="CQ943" s="37"/>
      <c r="CR943" s="37"/>
      <c r="CS943" s="37"/>
      <c r="CT943" s="37"/>
      <c r="CU943" s="37"/>
      <c r="CV943" s="37"/>
      <c r="CW943" s="37"/>
    </row>
    <row r="944" spans="1:101" ht="12.5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37"/>
      <c r="BL944" s="37"/>
      <c r="BM944" s="37"/>
      <c r="BN944" s="37"/>
      <c r="BO944" s="37"/>
      <c r="BP944" s="37"/>
      <c r="BQ944" s="37"/>
      <c r="BR944" s="37"/>
      <c r="BS944" s="37"/>
      <c r="BT944" s="37"/>
      <c r="BU944" s="37"/>
      <c r="BV944" s="37"/>
      <c r="BW944" s="37"/>
      <c r="BX944" s="37"/>
      <c r="BY944" s="37"/>
      <c r="BZ944" s="37"/>
      <c r="CA944" s="37"/>
      <c r="CB944" s="37"/>
      <c r="CC944" s="37"/>
      <c r="CD944" s="37"/>
      <c r="CE944" s="37"/>
      <c r="CF944" s="37"/>
      <c r="CG944" s="37"/>
      <c r="CH944" s="37"/>
      <c r="CI944" s="37"/>
      <c r="CJ944" s="37"/>
      <c r="CK944" s="37"/>
      <c r="CL944" s="37"/>
      <c r="CM944" s="37"/>
      <c r="CN944" s="37"/>
      <c r="CO944" s="37"/>
      <c r="CP944" s="37"/>
      <c r="CQ944" s="37"/>
      <c r="CR944" s="37"/>
      <c r="CS944" s="37"/>
      <c r="CT944" s="37"/>
      <c r="CU944" s="37"/>
      <c r="CV944" s="37"/>
      <c r="CW944" s="37"/>
    </row>
    <row r="945" spans="1:101" ht="12.5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37"/>
      <c r="BL945" s="37"/>
      <c r="BM945" s="37"/>
      <c r="BN945" s="37"/>
      <c r="BO945" s="37"/>
      <c r="BP945" s="37"/>
      <c r="BQ945" s="37"/>
      <c r="BR945" s="37"/>
      <c r="BS945" s="37"/>
      <c r="BT945" s="37"/>
      <c r="BU945" s="37"/>
      <c r="BV945" s="37"/>
      <c r="BW945" s="37"/>
      <c r="BX945" s="37"/>
      <c r="BY945" s="37"/>
      <c r="BZ945" s="37"/>
      <c r="CA945" s="37"/>
      <c r="CB945" s="37"/>
      <c r="CC945" s="37"/>
      <c r="CD945" s="37"/>
      <c r="CE945" s="37"/>
      <c r="CF945" s="37"/>
      <c r="CG945" s="37"/>
      <c r="CH945" s="37"/>
      <c r="CI945" s="37"/>
      <c r="CJ945" s="37"/>
      <c r="CK945" s="37"/>
      <c r="CL945" s="37"/>
      <c r="CM945" s="37"/>
      <c r="CN945" s="37"/>
      <c r="CO945" s="37"/>
      <c r="CP945" s="37"/>
      <c r="CQ945" s="37"/>
      <c r="CR945" s="37"/>
      <c r="CS945" s="37"/>
      <c r="CT945" s="37"/>
      <c r="CU945" s="37"/>
      <c r="CV945" s="37"/>
      <c r="CW945" s="37"/>
    </row>
    <row r="946" spans="1:101" ht="12.5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37"/>
      <c r="BL946" s="37"/>
      <c r="BM946" s="37"/>
      <c r="BN946" s="37"/>
      <c r="BO946" s="37"/>
      <c r="BP946" s="37"/>
      <c r="BQ946" s="37"/>
      <c r="BR946" s="37"/>
      <c r="BS946" s="37"/>
      <c r="BT946" s="37"/>
      <c r="BU946" s="37"/>
      <c r="BV946" s="37"/>
      <c r="BW946" s="37"/>
      <c r="BX946" s="37"/>
      <c r="BY946" s="37"/>
      <c r="BZ946" s="37"/>
      <c r="CA946" s="37"/>
      <c r="CB946" s="37"/>
      <c r="CC946" s="37"/>
      <c r="CD946" s="37"/>
      <c r="CE946" s="37"/>
      <c r="CF946" s="37"/>
      <c r="CG946" s="37"/>
      <c r="CH946" s="37"/>
      <c r="CI946" s="37"/>
      <c r="CJ946" s="37"/>
      <c r="CK946" s="37"/>
      <c r="CL946" s="37"/>
      <c r="CM946" s="37"/>
      <c r="CN946" s="37"/>
      <c r="CO946" s="37"/>
      <c r="CP946" s="37"/>
      <c r="CQ946" s="37"/>
      <c r="CR946" s="37"/>
      <c r="CS946" s="37"/>
      <c r="CT946" s="37"/>
      <c r="CU946" s="37"/>
      <c r="CV946" s="37"/>
      <c r="CW946" s="37"/>
    </row>
    <row r="947" spans="1:101" ht="12.5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37"/>
      <c r="BL947" s="37"/>
      <c r="BM947" s="37"/>
      <c r="BN947" s="37"/>
      <c r="BO947" s="37"/>
      <c r="BP947" s="37"/>
      <c r="BQ947" s="37"/>
      <c r="BR947" s="37"/>
      <c r="BS947" s="37"/>
      <c r="BT947" s="37"/>
      <c r="BU947" s="37"/>
      <c r="BV947" s="37"/>
      <c r="BW947" s="37"/>
      <c r="BX947" s="37"/>
      <c r="BY947" s="37"/>
      <c r="BZ947" s="37"/>
      <c r="CA947" s="37"/>
      <c r="CB947" s="37"/>
      <c r="CC947" s="37"/>
      <c r="CD947" s="37"/>
      <c r="CE947" s="37"/>
      <c r="CF947" s="37"/>
      <c r="CG947" s="37"/>
      <c r="CH947" s="37"/>
      <c r="CI947" s="37"/>
      <c r="CJ947" s="37"/>
      <c r="CK947" s="37"/>
      <c r="CL947" s="37"/>
      <c r="CM947" s="37"/>
      <c r="CN947" s="37"/>
      <c r="CO947" s="37"/>
      <c r="CP947" s="37"/>
      <c r="CQ947" s="37"/>
      <c r="CR947" s="37"/>
      <c r="CS947" s="37"/>
      <c r="CT947" s="37"/>
      <c r="CU947" s="37"/>
      <c r="CV947" s="37"/>
      <c r="CW947" s="37"/>
    </row>
    <row r="948" spans="1:101" ht="12.5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37"/>
      <c r="BL948" s="37"/>
      <c r="BM948" s="37"/>
      <c r="BN948" s="37"/>
      <c r="BO948" s="37"/>
      <c r="BP948" s="37"/>
      <c r="BQ948" s="37"/>
      <c r="BR948" s="37"/>
      <c r="BS948" s="37"/>
      <c r="BT948" s="37"/>
      <c r="BU948" s="37"/>
      <c r="BV948" s="37"/>
      <c r="BW948" s="37"/>
      <c r="BX948" s="37"/>
      <c r="BY948" s="37"/>
      <c r="BZ948" s="37"/>
      <c r="CA948" s="37"/>
      <c r="CB948" s="37"/>
      <c r="CC948" s="37"/>
      <c r="CD948" s="37"/>
      <c r="CE948" s="37"/>
      <c r="CF948" s="37"/>
      <c r="CG948" s="37"/>
      <c r="CH948" s="37"/>
      <c r="CI948" s="37"/>
      <c r="CJ948" s="37"/>
      <c r="CK948" s="37"/>
      <c r="CL948" s="37"/>
      <c r="CM948" s="37"/>
      <c r="CN948" s="37"/>
      <c r="CO948" s="37"/>
      <c r="CP948" s="37"/>
      <c r="CQ948" s="37"/>
      <c r="CR948" s="37"/>
      <c r="CS948" s="37"/>
      <c r="CT948" s="37"/>
      <c r="CU948" s="37"/>
      <c r="CV948" s="37"/>
      <c r="CW948" s="37"/>
    </row>
    <row r="949" spans="1:101" ht="12.5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37"/>
      <c r="BL949" s="37"/>
      <c r="BM949" s="37"/>
      <c r="BN949" s="37"/>
      <c r="BO949" s="37"/>
      <c r="BP949" s="37"/>
      <c r="BQ949" s="37"/>
      <c r="BR949" s="37"/>
      <c r="BS949" s="37"/>
      <c r="BT949" s="37"/>
      <c r="BU949" s="37"/>
      <c r="BV949" s="37"/>
      <c r="BW949" s="37"/>
      <c r="BX949" s="37"/>
      <c r="BY949" s="37"/>
      <c r="BZ949" s="37"/>
      <c r="CA949" s="37"/>
      <c r="CB949" s="37"/>
      <c r="CC949" s="37"/>
      <c r="CD949" s="37"/>
      <c r="CE949" s="37"/>
      <c r="CF949" s="37"/>
      <c r="CG949" s="37"/>
      <c r="CH949" s="37"/>
      <c r="CI949" s="37"/>
      <c r="CJ949" s="37"/>
      <c r="CK949" s="37"/>
      <c r="CL949" s="37"/>
      <c r="CM949" s="37"/>
      <c r="CN949" s="37"/>
      <c r="CO949" s="37"/>
      <c r="CP949" s="37"/>
      <c r="CQ949" s="37"/>
      <c r="CR949" s="37"/>
      <c r="CS949" s="37"/>
      <c r="CT949" s="37"/>
      <c r="CU949" s="37"/>
      <c r="CV949" s="37"/>
      <c r="CW949" s="37"/>
    </row>
    <row r="950" spans="1:101" ht="12.5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  <c r="CG950" s="37"/>
      <c r="CH950" s="37"/>
      <c r="CI950" s="37"/>
      <c r="CJ950" s="37"/>
      <c r="CK950" s="37"/>
      <c r="CL950" s="37"/>
      <c r="CM950" s="37"/>
      <c r="CN950" s="37"/>
      <c r="CO950" s="37"/>
      <c r="CP950" s="37"/>
      <c r="CQ950" s="37"/>
      <c r="CR950" s="37"/>
      <c r="CS950" s="37"/>
      <c r="CT950" s="37"/>
      <c r="CU950" s="37"/>
      <c r="CV950" s="37"/>
      <c r="CW950" s="37"/>
    </row>
    <row r="951" spans="1:101" ht="12.5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  <c r="CG951" s="37"/>
      <c r="CH951" s="37"/>
      <c r="CI951" s="37"/>
      <c r="CJ951" s="37"/>
      <c r="CK951" s="37"/>
      <c r="CL951" s="37"/>
      <c r="CM951" s="37"/>
      <c r="CN951" s="37"/>
      <c r="CO951" s="37"/>
      <c r="CP951" s="37"/>
      <c r="CQ951" s="37"/>
      <c r="CR951" s="37"/>
      <c r="CS951" s="37"/>
      <c r="CT951" s="37"/>
      <c r="CU951" s="37"/>
      <c r="CV951" s="37"/>
      <c r="CW951" s="37"/>
    </row>
    <row r="952" spans="1:101" ht="12.5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37"/>
      <c r="BL952" s="37"/>
      <c r="BM952" s="37"/>
      <c r="BN952" s="37"/>
      <c r="BO952" s="37"/>
      <c r="BP952" s="37"/>
      <c r="BQ952" s="37"/>
      <c r="BR952" s="37"/>
      <c r="BS952" s="37"/>
      <c r="BT952" s="37"/>
      <c r="BU952" s="37"/>
      <c r="BV952" s="37"/>
      <c r="BW952" s="37"/>
      <c r="BX952" s="37"/>
      <c r="BY952" s="37"/>
      <c r="BZ952" s="37"/>
      <c r="CA952" s="37"/>
      <c r="CB952" s="37"/>
      <c r="CC952" s="37"/>
      <c r="CD952" s="37"/>
      <c r="CE952" s="37"/>
      <c r="CF952" s="37"/>
      <c r="CG952" s="37"/>
      <c r="CH952" s="37"/>
      <c r="CI952" s="37"/>
      <c r="CJ952" s="37"/>
      <c r="CK952" s="37"/>
      <c r="CL952" s="37"/>
      <c r="CM952" s="37"/>
      <c r="CN952" s="37"/>
      <c r="CO952" s="37"/>
      <c r="CP952" s="37"/>
      <c r="CQ952" s="37"/>
      <c r="CR952" s="37"/>
      <c r="CS952" s="37"/>
      <c r="CT952" s="37"/>
      <c r="CU952" s="37"/>
      <c r="CV952" s="37"/>
      <c r="CW952" s="37"/>
    </row>
    <row r="953" spans="1:101" ht="12.5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37"/>
      <c r="BL953" s="37"/>
      <c r="BM953" s="37"/>
      <c r="BN953" s="37"/>
      <c r="BO953" s="37"/>
      <c r="BP953" s="37"/>
      <c r="BQ953" s="37"/>
      <c r="BR953" s="37"/>
      <c r="BS953" s="37"/>
      <c r="BT953" s="37"/>
      <c r="BU953" s="37"/>
      <c r="BV953" s="37"/>
      <c r="BW953" s="37"/>
      <c r="BX953" s="37"/>
      <c r="BY953" s="37"/>
      <c r="BZ953" s="37"/>
      <c r="CA953" s="37"/>
      <c r="CB953" s="37"/>
      <c r="CC953" s="37"/>
      <c r="CD953" s="37"/>
      <c r="CE953" s="37"/>
      <c r="CF953" s="37"/>
      <c r="CG953" s="37"/>
      <c r="CH953" s="37"/>
      <c r="CI953" s="37"/>
      <c r="CJ953" s="37"/>
      <c r="CK953" s="37"/>
      <c r="CL953" s="37"/>
      <c r="CM953" s="37"/>
      <c r="CN953" s="37"/>
      <c r="CO953" s="37"/>
      <c r="CP953" s="37"/>
      <c r="CQ953" s="37"/>
      <c r="CR953" s="37"/>
      <c r="CS953" s="37"/>
      <c r="CT953" s="37"/>
      <c r="CU953" s="37"/>
      <c r="CV953" s="37"/>
      <c r="CW953" s="37"/>
    </row>
    <row r="954" spans="1:101" ht="12.5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37"/>
      <c r="BL954" s="37"/>
      <c r="BM954" s="37"/>
      <c r="BN954" s="37"/>
      <c r="BO954" s="37"/>
      <c r="BP954" s="37"/>
      <c r="BQ954" s="37"/>
      <c r="BR954" s="37"/>
      <c r="BS954" s="37"/>
      <c r="BT954" s="37"/>
      <c r="BU954" s="37"/>
      <c r="BV954" s="37"/>
      <c r="BW954" s="37"/>
      <c r="BX954" s="37"/>
      <c r="BY954" s="37"/>
      <c r="BZ954" s="37"/>
      <c r="CA954" s="37"/>
      <c r="CB954" s="37"/>
      <c r="CC954" s="37"/>
      <c r="CD954" s="37"/>
      <c r="CE954" s="37"/>
      <c r="CF954" s="37"/>
      <c r="CG954" s="37"/>
      <c r="CH954" s="37"/>
      <c r="CI954" s="37"/>
      <c r="CJ954" s="37"/>
      <c r="CK954" s="37"/>
      <c r="CL954" s="37"/>
      <c r="CM954" s="37"/>
      <c r="CN954" s="37"/>
      <c r="CO954" s="37"/>
      <c r="CP954" s="37"/>
      <c r="CQ954" s="37"/>
      <c r="CR954" s="37"/>
      <c r="CS954" s="37"/>
      <c r="CT954" s="37"/>
      <c r="CU954" s="37"/>
      <c r="CV954" s="37"/>
      <c r="CW954" s="37"/>
    </row>
    <row r="955" spans="1:101" ht="12.5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37"/>
      <c r="BL955" s="37"/>
      <c r="BM955" s="37"/>
      <c r="BN955" s="37"/>
      <c r="BO955" s="37"/>
      <c r="BP955" s="37"/>
      <c r="BQ955" s="37"/>
      <c r="BR955" s="37"/>
      <c r="BS955" s="37"/>
      <c r="BT955" s="37"/>
      <c r="BU955" s="37"/>
      <c r="BV955" s="37"/>
      <c r="BW955" s="37"/>
      <c r="BX955" s="37"/>
      <c r="BY955" s="37"/>
      <c r="BZ955" s="37"/>
      <c r="CA955" s="37"/>
      <c r="CB955" s="37"/>
      <c r="CC955" s="37"/>
      <c r="CD955" s="37"/>
      <c r="CE955" s="37"/>
      <c r="CF955" s="37"/>
      <c r="CG955" s="37"/>
      <c r="CH955" s="37"/>
      <c r="CI955" s="37"/>
      <c r="CJ955" s="37"/>
      <c r="CK955" s="37"/>
      <c r="CL955" s="37"/>
      <c r="CM955" s="37"/>
      <c r="CN955" s="37"/>
      <c r="CO955" s="37"/>
      <c r="CP955" s="37"/>
      <c r="CQ955" s="37"/>
      <c r="CR955" s="37"/>
      <c r="CS955" s="37"/>
      <c r="CT955" s="37"/>
      <c r="CU955" s="37"/>
      <c r="CV955" s="37"/>
      <c r="CW955" s="37"/>
    </row>
    <row r="956" spans="1:101" ht="12.5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37"/>
      <c r="BL956" s="37"/>
      <c r="BM956" s="37"/>
      <c r="BN956" s="37"/>
      <c r="BO956" s="37"/>
      <c r="BP956" s="37"/>
      <c r="BQ956" s="37"/>
      <c r="BR956" s="37"/>
      <c r="BS956" s="37"/>
      <c r="BT956" s="37"/>
      <c r="BU956" s="37"/>
      <c r="BV956" s="37"/>
      <c r="BW956" s="37"/>
      <c r="BX956" s="37"/>
      <c r="BY956" s="37"/>
      <c r="BZ956" s="37"/>
      <c r="CA956" s="37"/>
      <c r="CB956" s="37"/>
      <c r="CC956" s="37"/>
      <c r="CD956" s="37"/>
      <c r="CE956" s="37"/>
      <c r="CF956" s="37"/>
      <c r="CG956" s="37"/>
      <c r="CH956" s="37"/>
      <c r="CI956" s="37"/>
      <c r="CJ956" s="37"/>
      <c r="CK956" s="37"/>
      <c r="CL956" s="37"/>
      <c r="CM956" s="37"/>
      <c r="CN956" s="37"/>
      <c r="CO956" s="37"/>
      <c r="CP956" s="37"/>
      <c r="CQ956" s="37"/>
      <c r="CR956" s="37"/>
      <c r="CS956" s="37"/>
      <c r="CT956" s="37"/>
      <c r="CU956" s="37"/>
      <c r="CV956" s="37"/>
      <c r="CW956" s="37"/>
    </row>
    <row r="957" spans="1:101" ht="12.5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37"/>
      <c r="BL957" s="37"/>
      <c r="BM957" s="37"/>
      <c r="BN957" s="37"/>
      <c r="BO957" s="37"/>
      <c r="BP957" s="37"/>
      <c r="BQ957" s="37"/>
      <c r="BR957" s="37"/>
      <c r="BS957" s="37"/>
      <c r="BT957" s="37"/>
      <c r="BU957" s="37"/>
      <c r="BV957" s="37"/>
      <c r="BW957" s="37"/>
      <c r="BX957" s="37"/>
      <c r="BY957" s="37"/>
      <c r="BZ957" s="37"/>
      <c r="CA957" s="37"/>
      <c r="CB957" s="37"/>
      <c r="CC957" s="37"/>
      <c r="CD957" s="37"/>
      <c r="CE957" s="37"/>
      <c r="CF957" s="37"/>
      <c r="CG957" s="37"/>
      <c r="CH957" s="37"/>
      <c r="CI957" s="37"/>
      <c r="CJ957" s="37"/>
      <c r="CK957" s="37"/>
      <c r="CL957" s="37"/>
      <c r="CM957" s="37"/>
      <c r="CN957" s="37"/>
      <c r="CO957" s="37"/>
      <c r="CP957" s="37"/>
      <c r="CQ957" s="37"/>
      <c r="CR957" s="37"/>
      <c r="CS957" s="37"/>
      <c r="CT957" s="37"/>
      <c r="CU957" s="37"/>
      <c r="CV957" s="37"/>
      <c r="CW957" s="37"/>
    </row>
    <row r="958" spans="1:101" ht="12.5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37"/>
      <c r="BL958" s="37"/>
      <c r="BM958" s="37"/>
      <c r="BN958" s="37"/>
      <c r="BO958" s="37"/>
      <c r="BP958" s="37"/>
      <c r="BQ958" s="37"/>
      <c r="BR958" s="37"/>
      <c r="BS958" s="37"/>
      <c r="BT958" s="37"/>
      <c r="BU958" s="37"/>
      <c r="BV958" s="37"/>
      <c r="BW958" s="37"/>
      <c r="BX958" s="37"/>
      <c r="BY958" s="37"/>
      <c r="BZ958" s="37"/>
      <c r="CA958" s="37"/>
      <c r="CB958" s="37"/>
      <c r="CC958" s="37"/>
      <c r="CD958" s="37"/>
      <c r="CE958" s="37"/>
      <c r="CF958" s="37"/>
      <c r="CG958" s="37"/>
      <c r="CH958" s="37"/>
      <c r="CI958" s="37"/>
      <c r="CJ958" s="37"/>
      <c r="CK958" s="37"/>
      <c r="CL958" s="37"/>
      <c r="CM958" s="37"/>
      <c r="CN958" s="37"/>
      <c r="CO958" s="37"/>
      <c r="CP958" s="37"/>
      <c r="CQ958" s="37"/>
      <c r="CR958" s="37"/>
      <c r="CS958" s="37"/>
      <c r="CT958" s="37"/>
      <c r="CU958" s="37"/>
      <c r="CV958" s="37"/>
      <c r="CW958" s="37"/>
    </row>
    <row r="959" spans="1:101" ht="12.5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37"/>
      <c r="BL959" s="37"/>
      <c r="BM959" s="37"/>
      <c r="BN959" s="37"/>
      <c r="BO959" s="37"/>
      <c r="BP959" s="37"/>
      <c r="BQ959" s="37"/>
      <c r="BR959" s="37"/>
      <c r="BS959" s="37"/>
      <c r="BT959" s="37"/>
      <c r="BU959" s="37"/>
      <c r="BV959" s="37"/>
      <c r="BW959" s="37"/>
      <c r="BX959" s="37"/>
      <c r="BY959" s="37"/>
      <c r="BZ959" s="37"/>
      <c r="CA959" s="37"/>
      <c r="CB959" s="37"/>
      <c r="CC959" s="37"/>
      <c r="CD959" s="37"/>
      <c r="CE959" s="37"/>
      <c r="CF959" s="37"/>
      <c r="CG959" s="37"/>
      <c r="CH959" s="37"/>
      <c r="CI959" s="37"/>
      <c r="CJ959" s="37"/>
      <c r="CK959" s="37"/>
      <c r="CL959" s="37"/>
      <c r="CM959" s="37"/>
      <c r="CN959" s="37"/>
      <c r="CO959" s="37"/>
      <c r="CP959" s="37"/>
      <c r="CQ959" s="37"/>
      <c r="CR959" s="37"/>
      <c r="CS959" s="37"/>
      <c r="CT959" s="37"/>
      <c r="CU959" s="37"/>
      <c r="CV959" s="37"/>
      <c r="CW959" s="37"/>
    </row>
    <row r="960" spans="1:101" ht="12.5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37"/>
      <c r="BL960" s="37"/>
      <c r="BM960" s="37"/>
      <c r="BN960" s="37"/>
      <c r="BO960" s="37"/>
      <c r="BP960" s="37"/>
      <c r="BQ960" s="37"/>
      <c r="BR960" s="37"/>
      <c r="BS960" s="37"/>
      <c r="BT960" s="37"/>
      <c r="BU960" s="37"/>
      <c r="BV960" s="37"/>
      <c r="BW960" s="37"/>
      <c r="BX960" s="37"/>
      <c r="BY960" s="37"/>
      <c r="BZ960" s="37"/>
      <c r="CA960" s="37"/>
      <c r="CB960" s="37"/>
      <c r="CC960" s="37"/>
      <c r="CD960" s="37"/>
      <c r="CE960" s="37"/>
      <c r="CF960" s="37"/>
      <c r="CG960" s="37"/>
      <c r="CH960" s="37"/>
      <c r="CI960" s="37"/>
      <c r="CJ960" s="37"/>
      <c r="CK960" s="37"/>
      <c r="CL960" s="37"/>
      <c r="CM960" s="37"/>
      <c r="CN960" s="37"/>
      <c r="CO960" s="37"/>
      <c r="CP960" s="37"/>
      <c r="CQ960" s="37"/>
      <c r="CR960" s="37"/>
      <c r="CS960" s="37"/>
      <c r="CT960" s="37"/>
      <c r="CU960" s="37"/>
      <c r="CV960" s="37"/>
      <c r="CW960" s="37"/>
    </row>
    <row r="961" spans="1:101" ht="12.5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37"/>
      <c r="BL961" s="37"/>
      <c r="BM961" s="37"/>
      <c r="BN961" s="37"/>
      <c r="BO961" s="37"/>
      <c r="BP961" s="37"/>
      <c r="BQ961" s="37"/>
      <c r="BR961" s="37"/>
      <c r="BS961" s="37"/>
      <c r="BT961" s="37"/>
      <c r="BU961" s="37"/>
      <c r="BV961" s="37"/>
      <c r="BW961" s="37"/>
      <c r="BX961" s="37"/>
      <c r="BY961" s="37"/>
      <c r="BZ961" s="37"/>
      <c r="CA961" s="37"/>
      <c r="CB961" s="37"/>
      <c r="CC961" s="37"/>
      <c r="CD961" s="37"/>
      <c r="CE961" s="37"/>
      <c r="CF961" s="37"/>
      <c r="CG961" s="37"/>
      <c r="CH961" s="37"/>
      <c r="CI961" s="37"/>
      <c r="CJ961" s="37"/>
      <c r="CK961" s="37"/>
      <c r="CL961" s="37"/>
      <c r="CM961" s="37"/>
      <c r="CN961" s="37"/>
      <c r="CO961" s="37"/>
      <c r="CP961" s="37"/>
      <c r="CQ961" s="37"/>
      <c r="CR961" s="37"/>
      <c r="CS961" s="37"/>
      <c r="CT961" s="37"/>
      <c r="CU961" s="37"/>
      <c r="CV961" s="37"/>
      <c r="CW961" s="37"/>
    </row>
    <row r="962" spans="1:101" ht="12.5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37"/>
      <c r="BL962" s="37"/>
      <c r="BM962" s="37"/>
      <c r="BN962" s="37"/>
      <c r="BO962" s="37"/>
      <c r="BP962" s="37"/>
      <c r="BQ962" s="37"/>
      <c r="BR962" s="37"/>
      <c r="BS962" s="37"/>
      <c r="BT962" s="37"/>
      <c r="BU962" s="37"/>
      <c r="BV962" s="37"/>
      <c r="BW962" s="37"/>
      <c r="BX962" s="37"/>
      <c r="BY962" s="37"/>
      <c r="BZ962" s="37"/>
      <c r="CA962" s="37"/>
      <c r="CB962" s="37"/>
      <c r="CC962" s="37"/>
      <c r="CD962" s="37"/>
      <c r="CE962" s="37"/>
      <c r="CF962" s="37"/>
      <c r="CG962" s="37"/>
      <c r="CH962" s="37"/>
      <c r="CI962" s="37"/>
      <c r="CJ962" s="37"/>
      <c r="CK962" s="37"/>
      <c r="CL962" s="37"/>
      <c r="CM962" s="37"/>
      <c r="CN962" s="37"/>
      <c r="CO962" s="37"/>
      <c r="CP962" s="37"/>
      <c r="CQ962" s="37"/>
      <c r="CR962" s="37"/>
      <c r="CS962" s="37"/>
      <c r="CT962" s="37"/>
      <c r="CU962" s="37"/>
      <c r="CV962" s="37"/>
      <c r="CW962" s="37"/>
    </row>
    <row r="963" spans="1:101" ht="12.5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37"/>
      <c r="BL963" s="37"/>
      <c r="BM963" s="37"/>
      <c r="BN963" s="37"/>
      <c r="BO963" s="37"/>
      <c r="BP963" s="37"/>
      <c r="BQ963" s="37"/>
      <c r="BR963" s="37"/>
      <c r="BS963" s="37"/>
      <c r="BT963" s="37"/>
      <c r="BU963" s="37"/>
      <c r="BV963" s="37"/>
      <c r="BW963" s="37"/>
      <c r="BX963" s="37"/>
      <c r="BY963" s="37"/>
      <c r="BZ963" s="37"/>
      <c r="CA963" s="37"/>
      <c r="CB963" s="37"/>
      <c r="CC963" s="37"/>
      <c r="CD963" s="37"/>
      <c r="CE963" s="37"/>
      <c r="CF963" s="37"/>
      <c r="CG963" s="37"/>
      <c r="CH963" s="37"/>
      <c r="CI963" s="37"/>
      <c r="CJ963" s="37"/>
      <c r="CK963" s="37"/>
      <c r="CL963" s="37"/>
      <c r="CM963" s="37"/>
      <c r="CN963" s="37"/>
      <c r="CO963" s="37"/>
      <c r="CP963" s="37"/>
      <c r="CQ963" s="37"/>
      <c r="CR963" s="37"/>
      <c r="CS963" s="37"/>
      <c r="CT963" s="37"/>
      <c r="CU963" s="37"/>
      <c r="CV963" s="37"/>
      <c r="CW963" s="37"/>
    </row>
    <row r="964" spans="1:101" ht="12.5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37"/>
      <c r="BL964" s="37"/>
      <c r="BM964" s="37"/>
      <c r="BN964" s="37"/>
      <c r="BO964" s="37"/>
      <c r="BP964" s="37"/>
      <c r="BQ964" s="37"/>
      <c r="BR964" s="37"/>
      <c r="BS964" s="37"/>
      <c r="BT964" s="37"/>
      <c r="BU964" s="37"/>
      <c r="BV964" s="37"/>
      <c r="BW964" s="37"/>
      <c r="BX964" s="37"/>
      <c r="BY964" s="37"/>
      <c r="BZ964" s="37"/>
      <c r="CA964" s="37"/>
      <c r="CB964" s="37"/>
      <c r="CC964" s="37"/>
      <c r="CD964" s="37"/>
      <c r="CE964" s="37"/>
      <c r="CF964" s="37"/>
      <c r="CG964" s="37"/>
      <c r="CH964" s="37"/>
      <c r="CI964" s="37"/>
      <c r="CJ964" s="37"/>
      <c r="CK964" s="37"/>
      <c r="CL964" s="37"/>
      <c r="CM964" s="37"/>
      <c r="CN964" s="37"/>
      <c r="CO964" s="37"/>
      <c r="CP964" s="37"/>
      <c r="CQ964" s="37"/>
      <c r="CR964" s="37"/>
      <c r="CS964" s="37"/>
      <c r="CT964" s="37"/>
      <c r="CU964" s="37"/>
      <c r="CV964" s="37"/>
      <c r="CW964" s="37"/>
    </row>
    <row r="965" spans="1:101" ht="12.5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37"/>
      <c r="BL965" s="37"/>
      <c r="BM965" s="37"/>
      <c r="BN965" s="37"/>
      <c r="BO965" s="37"/>
      <c r="BP965" s="37"/>
      <c r="BQ965" s="37"/>
      <c r="BR965" s="37"/>
      <c r="BS965" s="37"/>
      <c r="BT965" s="37"/>
      <c r="BU965" s="37"/>
      <c r="BV965" s="37"/>
      <c r="BW965" s="37"/>
      <c r="BX965" s="37"/>
      <c r="BY965" s="37"/>
      <c r="BZ965" s="37"/>
      <c r="CA965" s="37"/>
      <c r="CB965" s="37"/>
      <c r="CC965" s="37"/>
      <c r="CD965" s="37"/>
      <c r="CE965" s="37"/>
      <c r="CF965" s="37"/>
      <c r="CG965" s="37"/>
      <c r="CH965" s="37"/>
      <c r="CI965" s="37"/>
      <c r="CJ965" s="37"/>
      <c r="CK965" s="37"/>
      <c r="CL965" s="37"/>
      <c r="CM965" s="37"/>
      <c r="CN965" s="37"/>
      <c r="CO965" s="37"/>
      <c r="CP965" s="37"/>
      <c r="CQ965" s="37"/>
      <c r="CR965" s="37"/>
      <c r="CS965" s="37"/>
      <c r="CT965" s="37"/>
      <c r="CU965" s="37"/>
      <c r="CV965" s="37"/>
      <c r="CW965" s="37"/>
    </row>
    <row r="966" spans="1:101" ht="12.5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37"/>
      <c r="BL966" s="37"/>
      <c r="BM966" s="37"/>
      <c r="BN966" s="37"/>
      <c r="BO966" s="37"/>
      <c r="BP966" s="37"/>
      <c r="BQ966" s="37"/>
      <c r="BR966" s="37"/>
      <c r="BS966" s="37"/>
      <c r="BT966" s="37"/>
      <c r="BU966" s="37"/>
      <c r="BV966" s="37"/>
      <c r="BW966" s="37"/>
      <c r="BX966" s="37"/>
      <c r="BY966" s="37"/>
      <c r="BZ966" s="37"/>
      <c r="CA966" s="37"/>
      <c r="CB966" s="37"/>
      <c r="CC966" s="37"/>
      <c r="CD966" s="37"/>
      <c r="CE966" s="37"/>
      <c r="CF966" s="37"/>
      <c r="CG966" s="37"/>
      <c r="CH966" s="37"/>
      <c r="CI966" s="37"/>
      <c r="CJ966" s="37"/>
      <c r="CK966" s="37"/>
      <c r="CL966" s="37"/>
      <c r="CM966" s="37"/>
      <c r="CN966" s="37"/>
      <c r="CO966" s="37"/>
      <c r="CP966" s="37"/>
      <c r="CQ966" s="37"/>
      <c r="CR966" s="37"/>
      <c r="CS966" s="37"/>
      <c r="CT966" s="37"/>
      <c r="CU966" s="37"/>
      <c r="CV966" s="37"/>
      <c r="CW966" s="37"/>
    </row>
    <row r="967" spans="1:101" ht="12.5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37"/>
      <c r="BL967" s="37"/>
      <c r="BM967" s="37"/>
      <c r="BN967" s="37"/>
      <c r="BO967" s="37"/>
      <c r="BP967" s="37"/>
      <c r="BQ967" s="37"/>
      <c r="BR967" s="37"/>
      <c r="BS967" s="37"/>
      <c r="BT967" s="37"/>
      <c r="BU967" s="37"/>
      <c r="BV967" s="37"/>
      <c r="BW967" s="37"/>
      <c r="BX967" s="37"/>
      <c r="BY967" s="37"/>
      <c r="BZ967" s="37"/>
      <c r="CA967" s="37"/>
      <c r="CB967" s="37"/>
      <c r="CC967" s="37"/>
      <c r="CD967" s="37"/>
      <c r="CE967" s="37"/>
      <c r="CF967" s="37"/>
      <c r="CG967" s="37"/>
      <c r="CH967" s="37"/>
      <c r="CI967" s="37"/>
      <c r="CJ967" s="37"/>
      <c r="CK967" s="37"/>
      <c r="CL967" s="37"/>
      <c r="CM967" s="37"/>
      <c r="CN967" s="37"/>
      <c r="CO967" s="37"/>
      <c r="CP967" s="37"/>
      <c r="CQ967" s="37"/>
      <c r="CR967" s="37"/>
      <c r="CS967" s="37"/>
      <c r="CT967" s="37"/>
      <c r="CU967" s="37"/>
      <c r="CV967" s="37"/>
      <c r="CW967" s="37"/>
    </row>
    <row r="968" spans="1:101" ht="12.5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37"/>
      <c r="BL968" s="37"/>
      <c r="BM968" s="37"/>
      <c r="BN968" s="37"/>
      <c r="BO968" s="37"/>
      <c r="BP968" s="37"/>
      <c r="BQ968" s="37"/>
      <c r="BR968" s="37"/>
      <c r="BS968" s="37"/>
      <c r="BT968" s="37"/>
      <c r="BU968" s="37"/>
      <c r="BV968" s="37"/>
      <c r="BW968" s="37"/>
      <c r="BX968" s="37"/>
      <c r="BY968" s="37"/>
      <c r="BZ968" s="37"/>
      <c r="CA968" s="37"/>
      <c r="CB968" s="37"/>
      <c r="CC968" s="37"/>
      <c r="CD968" s="37"/>
      <c r="CE968" s="37"/>
      <c r="CF968" s="37"/>
      <c r="CG968" s="37"/>
      <c r="CH968" s="37"/>
      <c r="CI968" s="37"/>
      <c r="CJ968" s="37"/>
      <c r="CK968" s="37"/>
      <c r="CL968" s="37"/>
      <c r="CM968" s="37"/>
      <c r="CN968" s="37"/>
      <c r="CO968" s="37"/>
      <c r="CP968" s="37"/>
      <c r="CQ968" s="37"/>
      <c r="CR968" s="37"/>
      <c r="CS968" s="37"/>
      <c r="CT968" s="37"/>
      <c r="CU968" s="37"/>
      <c r="CV968" s="37"/>
      <c r="CW968" s="37"/>
    </row>
  </sheetData>
  <mergeCells count="13">
    <mergeCell ref="A1:D1"/>
    <mergeCell ref="A2:D2"/>
    <mergeCell ref="A3:D3"/>
    <mergeCell ref="A4:D4"/>
    <mergeCell ref="A5:D5"/>
    <mergeCell ref="AM6:BP6"/>
    <mergeCell ref="BQ6:CN6"/>
    <mergeCell ref="A7:A9"/>
    <mergeCell ref="B7:B9"/>
    <mergeCell ref="C7:C9"/>
    <mergeCell ref="D7:D9"/>
    <mergeCell ref="E6:G6"/>
    <mergeCell ref="H6:AL6"/>
  </mergeCells>
  <conditionalFormatting sqref="E1:E968 F147:AF147 AH147:AZ147 BB147:CO147">
    <cfRule type="containsText" dxfId="1" priority="1" operator="containsText" text="P">
      <formula>NOT(ISERROR(SEARCH(("P"),(E1))))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X969"/>
  <sheetViews>
    <sheetView workbookViewId="0"/>
  </sheetViews>
  <sheetFormatPr defaultColWidth="12.6328125" defaultRowHeight="15.75" customHeight="1" x14ac:dyDescent="0.25"/>
  <cols>
    <col min="5" max="93" width="4" customWidth="1"/>
    <col min="94" max="95" width="6.08984375" customWidth="1"/>
  </cols>
  <sheetData>
    <row r="1" spans="1:102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5.75" customHeight="1" x14ac:dyDescent="0.5">
      <c r="A4" s="152" t="s">
        <v>328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5.75" customHeight="1" x14ac:dyDescent="0.5">
      <c r="A5" s="152" t="s">
        <v>294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5.75" customHeight="1" x14ac:dyDescent="0.25">
      <c r="A6" s="5"/>
      <c r="B6" s="5"/>
      <c r="C6" s="5"/>
      <c r="D6" s="5"/>
      <c r="E6" s="153" t="s">
        <v>295</v>
      </c>
      <c r="F6" s="146"/>
      <c r="G6" s="146"/>
      <c r="H6" s="147"/>
      <c r="I6" s="154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4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48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5"/>
      <c r="CQ6" s="39"/>
      <c r="CR6" s="5"/>
      <c r="CS6" s="5"/>
      <c r="CT6" s="5"/>
      <c r="CU6" s="5"/>
      <c r="CV6" s="5"/>
      <c r="CW6" s="5"/>
      <c r="CX6" s="5"/>
    </row>
    <row r="7" spans="1:102" x14ac:dyDescent="0.3">
      <c r="A7" s="160" t="s">
        <v>0</v>
      </c>
      <c r="B7" s="160" t="s">
        <v>1</v>
      </c>
      <c r="C7" s="161" t="s">
        <v>2</v>
      </c>
      <c r="D7" s="160" t="s">
        <v>3</v>
      </c>
      <c r="E7" s="82">
        <v>28</v>
      </c>
      <c r="F7" s="82">
        <v>29</v>
      </c>
      <c r="G7" s="82">
        <v>30</v>
      </c>
      <c r="H7" s="82">
        <v>31</v>
      </c>
      <c r="I7" s="82">
        <v>1</v>
      </c>
      <c r="J7" s="82">
        <v>2</v>
      </c>
      <c r="K7" s="82">
        <v>3</v>
      </c>
      <c r="L7" s="82">
        <v>4</v>
      </c>
      <c r="M7" s="82">
        <v>5</v>
      </c>
      <c r="N7" s="82">
        <v>6</v>
      </c>
      <c r="O7" s="82">
        <v>7</v>
      </c>
      <c r="P7" s="82">
        <v>8</v>
      </c>
      <c r="Q7" s="82">
        <v>9</v>
      </c>
      <c r="R7" s="82">
        <v>10</v>
      </c>
      <c r="S7" s="83">
        <v>11</v>
      </c>
      <c r="T7" s="83">
        <v>12</v>
      </c>
      <c r="U7" s="83">
        <v>13</v>
      </c>
      <c r="V7" s="82">
        <v>14</v>
      </c>
      <c r="W7" s="82">
        <v>15</v>
      </c>
      <c r="X7" s="82">
        <v>16</v>
      </c>
      <c r="Y7" s="82">
        <v>17</v>
      </c>
      <c r="Z7" s="82">
        <v>18</v>
      </c>
      <c r="AA7" s="82">
        <v>19</v>
      </c>
      <c r="AB7" s="84">
        <v>20</v>
      </c>
      <c r="AC7" s="82">
        <v>21</v>
      </c>
      <c r="AD7" s="82">
        <v>22</v>
      </c>
      <c r="AE7" s="82">
        <v>23</v>
      </c>
      <c r="AF7" s="82">
        <v>24</v>
      </c>
      <c r="AG7" s="82">
        <v>25</v>
      </c>
      <c r="AH7" s="82">
        <v>26</v>
      </c>
      <c r="AI7" s="82">
        <v>27</v>
      </c>
      <c r="AJ7" s="82">
        <v>28</v>
      </c>
      <c r="AK7" s="82">
        <v>29</v>
      </c>
      <c r="AL7" s="82">
        <v>30</v>
      </c>
      <c r="AM7" s="82">
        <v>31</v>
      </c>
      <c r="AN7" s="82">
        <v>1</v>
      </c>
      <c r="AO7" s="82">
        <v>2</v>
      </c>
      <c r="AP7" s="82">
        <v>3</v>
      </c>
      <c r="AQ7" s="82">
        <v>4</v>
      </c>
      <c r="AR7" s="82">
        <v>5</v>
      </c>
      <c r="AS7" s="82">
        <v>6</v>
      </c>
      <c r="AT7" s="82">
        <v>7</v>
      </c>
      <c r="AU7" s="82">
        <v>8</v>
      </c>
      <c r="AV7" s="82">
        <v>9</v>
      </c>
      <c r="AW7" s="82">
        <v>10</v>
      </c>
      <c r="AX7" s="82">
        <v>11</v>
      </c>
      <c r="AY7" s="82">
        <v>12</v>
      </c>
      <c r="AZ7" s="82">
        <v>13</v>
      </c>
      <c r="BA7" s="82">
        <v>14</v>
      </c>
      <c r="BB7" s="82">
        <v>15</v>
      </c>
      <c r="BC7" s="82">
        <v>16</v>
      </c>
      <c r="BD7" s="82">
        <v>17</v>
      </c>
      <c r="BE7" s="82">
        <v>18</v>
      </c>
      <c r="BF7" s="82">
        <v>19</v>
      </c>
      <c r="BG7" s="84">
        <v>20</v>
      </c>
      <c r="BH7" s="82">
        <v>21</v>
      </c>
      <c r="BI7" s="82">
        <v>22</v>
      </c>
      <c r="BJ7" s="82">
        <v>23</v>
      </c>
      <c r="BK7" s="82">
        <v>24</v>
      </c>
      <c r="BL7" s="82">
        <v>25</v>
      </c>
      <c r="BM7" s="82">
        <v>26</v>
      </c>
      <c r="BN7" s="82">
        <v>27</v>
      </c>
      <c r="BO7" s="82">
        <v>28</v>
      </c>
      <c r="BP7" s="82">
        <v>29</v>
      </c>
      <c r="BQ7" s="82">
        <v>30</v>
      </c>
      <c r="BR7" s="82">
        <v>1</v>
      </c>
      <c r="BS7" s="82">
        <v>2</v>
      </c>
      <c r="BT7" s="82">
        <v>3</v>
      </c>
      <c r="BU7" s="82">
        <v>4</v>
      </c>
      <c r="BV7" s="82">
        <v>5</v>
      </c>
      <c r="BW7" s="82">
        <v>6</v>
      </c>
      <c r="BX7" s="82">
        <v>7</v>
      </c>
      <c r="BY7" s="82">
        <v>8</v>
      </c>
      <c r="BZ7" s="82">
        <v>9</v>
      </c>
      <c r="CA7" s="82">
        <v>10</v>
      </c>
      <c r="CB7" s="82">
        <v>11</v>
      </c>
      <c r="CC7" s="82">
        <v>12</v>
      </c>
      <c r="CD7" s="82">
        <v>13</v>
      </c>
      <c r="CE7" s="82">
        <v>14</v>
      </c>
      <c r="CF7" s="82">
        <v>15</v>
      </c>
      <c r="CG7" s="82">
        <v>16</v>
      </c>
      <c r="CH7" s="82">
        <v>17</v>
      </c>
      <c r="CI7" s="82">
        <v>18</v>
      </c>
      <c r="CJ7" s="82">
        <v>19</v>
      </c>
      <c r="CK7" s="84">
        <v>20</v>
      </c>
      <c r="CL7" s="82">
        <v>21</v>
      </c>
      <c r="CM7" s="82">
        <v>22</v>
      </c>
      <c r="CN7" s="82">
        <v>23</v>
      </c>
      <c r="CO7" s="82">
        <v>24</v>
      </c>
      <c r="CP7" s="85" t="s">
        <v>299</v>
      </c>
      <c r="CQ7" s="86" t="s">
        <v>300</v>
      </c>
      <c r="CR7" s="87"/>
      <c r="CS7" s="5"/>
      <c r="CT7" s="5"/>
      <c r="CU7" s="88"/>
      <c r="CV7" s="88"/>
      <c r="CW7" s="5"/>
      <c r="CX7" s="5"/>
    </row>
    <row r="8" spans="1:102" x14ac:dyDescent="0.3">
      <c r="A8" s="127"/>
      <c r="B8" s="127"/>
      <c r="C8" s="127"/>
      <c r="D8" s="127"/>
      <c r="E8" s="89" t="s">
        <v>301</v>
      </c>
      <c r="F8" s="89" t="s">
        <v>302</v>
      </c>
      <c r="G8" s="89" t="s">
        <v>303</v>
      </c>
      <c r="H8" s="90" t="s">
        <v>302</v>
      </c>
      <c r="I8" s="90" t="s">
        <v>304</v>
      </c>
      <c r="J8" s="89" t="s">
        <v>305</v>
      </c>
      <c r="K8" s="89" t="s">
        <v>305</v>
      </c>
      <c r="L8" s="89" t="s">
        <v>301</v>
      </c>
      <c r="M8" s="89" t="s">
        <v>302</v>
      </c>
      <c r="N8" s="89" t="s">
        <v>303</v>
      </c>
      <c r="O8" s="90" t="s">
        <v>302</v>
      </c>
      <c r="P8" s="90" t="s">
        <v>304</v>
      </c>
      <c r="Q8" s="90" t="s">
        <v>305</v>
      </c>
      <c r="R8" s="89" t="s">
        <v>305</v>
      </c>
      <c r="S8" s="89" t="s">
        <v>301</v>
      </c>
      <c r="T8" s="89" t="s">
        <v>302</v>
      </c>
      <c r="U8" s="89" t="s">
        <v>303</v>
      </c>
      <c r="V8" s="90" t="s">
        <v>302</v>
      </c>
      <c r="W8" s="90" t="s">
        <v>304</v>
      </c>
      <c r="X8" s="90" t="s">
        <v>305</v>
      </c>
      <c r="Y8" s="89" t="s">
        <v>305</v>
      </c>
      <c r="Z8" s="89" t="s">
        <v>301</v>
      </c>
      <c r="AA8" s="89" t="s">
        <v>302</v>
      </c>
      <c r="AB8" s="89" t="s">
        <v>303</v>
      </c>
      <c r="AC8" s="90" t="s">
        <v>302</v>
      </c>
      <c r="AD8" s="90" t="s">
        <v>304</v>
      </c>
      <c r="AE8" s="90" t="s">
        <v>305</v>
      </c>
      <c r="AF8" s="89" t="s">
        <v>305</v>
      </c>
      <c r="AG8" s="89" t="s">
        <v>301</v>
      </c>
      <c r="AH8" s="89" t="s">
        <v>302</v>
      </c>
      <c r="AI8" s="89" t="s">
        <v>303</v>
      </c>
      <c r="AJ8" s="90" t="s">
        <v>302</v>
      </c>
      <c r="AK8" s="90" t="s">
        <v>304</v>
      </c>
      <c r="AL8" s="90" t="s">
        <v>305</v>
      </c>
      <c r="AM8" s="89" t="s">
        <v>305</v>
      </c>
      <c r="AN8" s="89" t="s">
        <v>301</v>
      </c>
      <c r="AO8" s="89" t="s">
        <v>302</v>
      </c>
      <c r="AP8" s="89" t="s">
        <v>303</v>
      </c>
      <c r="AQ8" s="90" t="s">
        <v>302</v>
      </c>
      <c r="AR8" s="90" t="s">
        <v>304</v>
      </c>
      <c r="AS8" s="90" t="s">
        <v>305</v>
      </c>
      <c r="AT8" s="89" t="s">
        <v>305</v>
      </c>
      <c r="AU8" s="89" t="s">
        <v>301</v>
      </c>
      <c r="AV8" s="89" t="s">
        <v>302</v>
      </c>
      <c r="AW8" s="89" t="s">
        <v>303</v>
      </c>
      <c r="AX8" s="90" t="s">
        <v>302</v>
      </c>
      <c r="AY8" s="90" t="s">
        <v>304</v>
      </c>
      <c r="AZ8" s="90" t="s">
        <v>305</v>
      </c>
      <c r="BA8" s="89" t="s">
        <v>305</v>
      </c>
      <c r="BB8" s="89" t="s">
        <v>301</v>
      </c>
      <c r="BC8" s="89" t="s">
        <v>302</v>
      </c>
      <c r="BD8" s="89" t="s">
        <v>303</v>
      </c>
      <c r="BE8" s="90" t="s">
        <v>302</v>
      </c>
      <c r="BF8" s="90" t="s">
        <v>304</v>
      </c>
      <c r="BG8" s="90" t="s">
        <v>305</v>
      </c>
      <c r="BH8" s="89" t="s">
        <v>305</v>
      </c>
      <c r="BI8" s="89" t="s">
        <v>301</v>
      </c>
      <c r="BJ8" s="89" t="s">
        <v>302</v>
      </c>
      <c r="BK8" s="89" t="s">
        <v>303</v>
      </c>
      <c r="BL8" s="90" t="s">
        <v>302</v>
      </c>
      <c r="BM8" s="90" t="s">
        <v>304</v>
      </c>
      <c r="BN8" s="90" t="s">
        <v>305</v>
      </c>
      <c r="BO8" s="89" t="s">
        <v>305</v>
      </c>
      <c r="BP8" s="89" t="s">
        <v>301</v>
      </c>
      <c r="BQ8" s="89" t="s">
        <v>302</v>
      </c>
      <c r="BR8" s="89" t="s">
        <v>303</v>
      </c>
      <c r="BS8" s="90" t="s">
        <v>302</v>
      </c>
      <c r="BT8" s="90" t="s">
        <v>304</v>
      </c>
      <c r="BU8" s="90" t="s">
        <v>305</v>
      </c>
      <c r="BV8" s="89" t="s">
        <v>305</v>
      </c>
      <c r="BW8" s="89" t="s">
        <v>301</v>
      </c>
      <c r="BX8" s="89" t="s">
        <v>302</v>
      </c>
      <c r="BY8" s="89" t="s">
        <v>303</v>
      </c>
      <c r="BZ8" s="90" t="s">
        <v>302</v>
      </c>
      <c r="CA8" s="90" t="s">
        <v>304</v>
      </c>
      <c r="CB8" s="90" t="s">
        <v>305</v>
      </c>
      <c r="CC8" s="89" t="s">
        <v>305</v>
      </c>
      <c r="CD8" s="89" t="s">
        <v>301</v>
      </c>
      <c r="CE8" s="89" t="s">
        <v>302</v>
      </c>
      <c r="CF8" s="89" t="s">
        <v>303</v>
      </c>
      <c r="CG8" s="90" t="s">
        <v>302</v>
      </c>
      <c r="CH8" s="90" t="s">
        <v>304</v>
      </c>
      <c r="CI8" s="90" t="s">
        <v>305</v>
      </c>
      <c r="CJ8" s="89" t="s">
        <v>305</v>
      </c>
      <c r="CK8" s="89" t="s">
        <v>301</v>
      </c>
      <c r="CL8" s="89" t="s">
        <v>302</v>
      </c>
      <c r="CM8" s="89" t="s">
        <v>303</v>
      </c>
      <c r="CN8" s="90" t="s">
        <v>302</v>
      </c>
      <c r="CO8" s="90" t="s">
        <v>304</v>
      </c>
      <c r="CP8" s="91"/>
      <c r="CQ8" s="92"/>
      <c r="CR8" s="93"/>
      <c r="CS8" s="5"/>
      <c r="CT8" s="5"/>
      <c r="CU8" s="5"/>
      <c r="CV8" s="5"/>
      <c r="CW8" s="5"/>
      <c r="CX8" s="5"/>
    </row>
    <row r="9" spans="1:102" x14ac:dyDescent="0.3">
      <c r="A9" s="128"/>
      <c r="B9" s="128"/>
      <c r="C9" s="128"/>
      <c r="D9" s="128"/>
      <c r="E9" s="94"/>
      <c r="F9" s="94"/>
      <c r="G9" s="94"/>
      <c r="H9" s="94"/>
      <c r="I9" s="95"/>
      <c r="J9" s="96"/>
      <c r="K9" s="95"/>
      <c r="L9" s="94"/>
      <c r="M9" s="94"/>
      <c r="N9" s="94"/>
      <c r="O9" s="94"/>
      <c r="P9" s="94"/>
      <c r="Q9" s="97"/>
      <c r="R9" s="94"/>
      <c r="S9" s="98"/>
      <c r="T9" s="98"/>
      <c r="U9" s="98"/>
      <c r="V9" s="94"/>
      <c r="W9" s="94"/>
      <c r="X9" s="97"/>
      <c r="Y9" s="94"/>
      <c r="Z9" s="94"/>
      <c r="AA9" s="94"/>
      <c r="AB9" s="94"/>
      <c r="AC9" s="94"/>
      <c r="AD9" s="94"/>
      <c r="AE9" s="97"/>
      <c r="AF9" s="94"/>
      <c r="AG9" s="94"/>
      <c r="AH9" s="94"/>
      <c r="AI9" s="94"/>
      <c r="AJ9" s="94"/>
      <c r="AK9" s="94"/>
      <c r="AL9" s="97"/>
      <c r="AM9" s="94"/>
      <c r="AN9" s="94"/>
      <c r="AO9" s="94"/>
      <c r="AP9" s="94"/>
      <c r="AQ9" s="94"/>
      <c r="AR9" s="94"/>
      <c r="AS9" s="97"/>
      <c r="AT9" s="94"/>
      <c r="AU9" s="94"/>
      <c r="AV9" s="94"/>
      <c r="AW9" s="94"/>
      <c r="AX9" s="94"/>
      <c r="AY9" s="94"/>
      <c r="AZ9" s="97"/>
      <c r="BA9" s="94"/>
      <c r="BB9" s="94"/>
      <c r="BC9" s="94"/>
      <c r="BD9" s="94"/>
      <c r="BE9" s="99"/>
      <c r="BF9" s="99"/>
      <c r="BG9" s="97"/>
      <c r="BH9" s="94"/>
      <c r="BI9" s="94"/>
      <c r="BJ9" s="94"/>
      <c r="BK9" s="94"/>
      <c r="BL9" s="94"/>
      <c r="BM9" s="94"/>
      <c r="BN9" s="97"/>
      <c r="BO9" s="94"/>
      <c r="BP9" s="94"/>
      <c r="BQ9" s="94"/>
      <c r="BR9" s="94"/>
      <c r="BS9" s="94"/>
      <c r="BT9" s="94"/>
      <c r="BU9" s="97"/>
      <c r="BV9" s="94"/>
      <c r="BW9" s="94"/>
      <c r="BX9" s="94"/>
      <c r="BY9" s="94"/>
      <c r="BZ9" s="94"/>
      <c r="CA9" s="94"/>
      <c r="CB9" s="97"/>
      <c r="CC9" s="94"/>
      <c r="CD9" s="94"/>
      <c r="CE9" s="94"/>
      <c r="CF9" s="94"/>
      <c r="CG9" s="94"/>
      <c r="CH9" s="94"/>
      <c r="CI9" s="97"/>
      <c r="CJ9" s="94"/>
      <c r="CK9" s="94"/>
      <c r="CL9" s="94"/>
      <c r="CM9" s="94"/>
      <c r="CN9" s="94"/>
      <c r="CO9" s="94"/>
      <c r="CP9" s="94">
        <f t="shared" ref="CP9:CP125" si="0">COUNTIF(E9:CO9,"1")</f>
        <v>0</v>
      </c>
      <c r="CQ9" s="100" t="e">
        <f t="shared" ref="CQ9:CQ125" si="1">(CP9/$CP$14)</f>
        <v>#DIV/0!</v>
      </c>
      <c r="CR9" s="101"/>
      <c r="CS9" s="5"/>
      <c r="CT9" s="5"/>
      <c r="CU9" s="5"/>
      <c r="CV9" s="5"/>
      <c r="CW9" s="5"/>
      <c r="CX9" s="5"/>
    </row>
    <row r="10" spans="1:102" ht="15.75" customHeight="1" x14ac:dyDescent="0.35">
      <c r="A10" s="102">
        <v>1</v>
      </c>
      <c r="B10" s="103" t="s">
        <v>7</v>
      </c>
      <c r="C10" s="102">
        <v>30589</v>
      </c>
      <c r="D10" s="103" t="s">
        <v>8</v>
      </c>
      <c r="E10" s="104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6">
        <f t="shared" si="0"/>
        <v>0</v>
      </c>
      <c r="CQ10" s="100" t="e">
        <f t="shared" si="1"/>
        <v>#DIV/0!</v>
      </c>
      <c r="CR10" s="5"/>
      <c r="CS10" s="5"/>
      <c r="CT10" s="5"/>
      <c r="CU10" s="5"/>
      <c r="CV10" s="5"/>
      <c r="CW10" s="5"/>
      <c r="CX10" s="5"/>
    </row>
    <row r="11" spans="1:102" ht="15.75" customHeight="1" x14ac:dyDescent="0.35">
      <c r="A11" s="102">
        <v>2</v>
      </c>
      <c r="B11" s="103" t="s">
        <v>289</v>
      </c>
      <c r="C11" s="102">
        <v>30211</v>
      </c>
      <c r="D11" s="103" t="s">
        <v>10</v>
      </c>
      <c r="E11" s="104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6">
        <f t="shared" si="0"/>
        <v>0</v>
      </c>
      <c r="CQ11" s="100" t="e">
        <f t="shared" si="1"/>
        <v>#DIV/0!</v>
      </c>
      <c r="CR11" s="5"/>
      <c r="CS11" s="5"/>
      <c r="CT11" s="5"/>
      <c r="CU11" s="5"/>
      <c r="CV11" s="5"/>
      <c r="CW11" s="5"/>
      <c r="CX11" s="5"/>
    </row>
    <row r="12" spans="1:102" ht="15.75" customHeight="1" x14ac:dyDescent="0.35">
      <c r="A12" s="102">
        <v>3</v>
      </c>
      <c r="B12" s="103" t="s">
        <v>11</v>
      </c>
      <c r="C12" s="102">
        <v>30606</v>
      </c>
      <c r="D12" s="103" t="s">
        <v>12</v>
      </c>
      <c r="E12" s="104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6">
        <f t="shared" si="0"/>
        <v>0</v>
      </c>
      <c r="CQ12" s="100" t="e">
        <f t="shared" si="1"/>
        <v>#DIV/0!</v>
      </c>
      <c r="CR12" s="5"/>
      <c r="CS12" s="5"/>
      <c r="CT12" s="5"/>
      <c r="CU12" s="5"/>
      <c r="CV12" s="5"/>
      <c r="CW12" s="5"/>
      <c r="CX12" s="5"/>
    </row>
    <row r="13" spans="1:102" ht="15.75" customHeight="1" x14ac:dyDescent="0.35">
      <c r="A13" s="102">
        <v>4</v>
      </c>
      <c r="B13" s="103" t="s">
        <v>13</v>
      </c>
      <c r="C13" s="102">
        <v>30516</v>
      </c>
      <c r="D13" s="103" t="s">
        <v>14</v>
      </c>
      <c r="E13" s="104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6">
        <f t="shared" si="0"/>
        <v>0</v>
      </c>
      <c r="CQ13" s="100" t="e">
        <f t="shared" si="1"/>
        <v>#DIV/0!</v>
      </c>
      <c r="CR13" s="5"/>
      <c r="CS13" s="5"/>
      <c r="CT13" s="5"/>
      <c r="CU13" s="5"/>
      <c r="CV13" s="5"/>
      <c r="CW13" s="5"/>
      <c r="CX13" s="5"/>
    </row>
    <row r="14" spans="1:102" ht="15.75" customHeight="1" x14ac:dyDescent="0.35">
      <c r="A14" s="102">
        <v>5</v>
      </c>
      <c r="B14" s="103" t="s">
        <v>15</v>
      </c>
      <c r="C14" s="102">
        <v>30571</v>
      </c>
      <c r="D14" s="103" t="s">
        <v>16</v>
      </c>
      <c r="E14" s="104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6">
        <f t="shared" si="0"/>
        <v>0</v>
      </c>
      <c r="CQ14" s="100" t="e">
        <f t="shared" si="1"/>
        <v>#DIV/0!</v>
      </c>
      <c r="CR14" s="5"/>
      <c r="CS14" s="5"/>
      <c r="CT14" s="5"/>
      <c r="CU14" s="5"/>
      <c r="CV14" s="5"/>
      <c r="CW14" s="5"/>
      <c r="CX14" s="5"/>
    </row>
    <row r="15" spans="1:102" ht="15.75" customHeight="1" x14ac:dyDescent="0.35">
      <c r="A15" s="102">
        <v>6</v>
      </c>
      <c r="B15" s="103" t="s">
        <v>17</v>
      </c>
      <c r="C15" s="102">
        <v>30628</v>
      </c>
      <c r="D15" s="103" t="s">
        <v>18</v>
      </c>
      <c r="E15" s="104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6">
        <f t="shared" si="0"/>
        <v>0</v>
      </c>
      <c r="CQ15" s="100" t="e">
        <f t="shared" si="1"/>
        <v>#DIV/0!</v>
      </c>
      <c r="CR15" s="5"/>
      <c r="CS15" s="5"/>
      <c r="CT15" s="5"/>
      <c r="CU15" s="5"/>
      <c r="CV15" s="5"/>
      <c r="CW15" s="5"/>
      <c r="CX15" s="5"/>
    </row>
    <row r="16" spans="1:102" ht="15.75" customHeight="1" x14ac:dyDescent="0.35">
      <c r="A16" s="102">
        <v>7</v>
      </c>
      <c r="B16" s="103" t="s">
        <v>19</v>
      </c>
      <c r="C16" s="102">
        <v>30266</v>
      </c>
      <c r="D16" s="103" t="s">
        <v>20</v>
      </c>
      <c r="E16" s="104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6">
        <f t="shared" si="0"/>
        <v>0</v>
      </c>
      <c r="CQ16" s="100" t="e">
        <f t="shared" si="1"/>
        <v>#DIV/0!</v>
      </c>
      <c r="CR16" s="5"/>
      <c r="CS16" s="5"/>
      <c r="CT16" s="5"/>
      <c r="CU16" s="5"/>
      <c r="CV16" s="5"/>
      <c r="CW16" s="5"/>
      <c r="CX16" s="5"/>
    </row>
    <row r="17" spans="1:102" ht="15.75" customHeight="1" x14ac:dyDescent="0.35">
      <c r="A17" s="102">
        <v>8</v>
      </c>
      <c r="B17" s="103" t="s">
        <v>21</v>
      </c>
      <c r="C17" s="102">
        <v>30467</v>
      </c>
      <c r="D17" s="103" t="s">
        <v>22</v>
      </c>
      <c r="E17" s="104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6">
        <f t="shared" si="0"/>
        <v>0</v>
      </c>
      <c r="CQ17" s="100" t="e">
        <f t="shared" si="1"/>
        <v>#DIV/0!</v>
      </c>
      <c r="CR17" s="5"/>
      <c r="CS17" s="5"/>
      <c r="CT17" s="5"/>
      <c r="CU17" s="5"/>
      <c r="CV17" s="5"/>
      <c r="CW17" s="5"/>
      <c r="CX17" s="5"/>
    </row>
    <row r="18" spans="1:102" ht="15.75" customHeight="1" x14ac:dyDescent="0.35">
      <c r="A18" s="102">
        <v>9</v>
      </c>
      <c r="B18" s="103" t="s">
        <v>23</v>
      </c>
      <c r="C18" s="102">
        <v>30638</v>
      </c>
      <c r="D18" s="103" t="s">
        <v>24</v>
      </c>
      <c r="E18" s="104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6">
        <f t="shared" si="0"/>
        <v>0</v>
      </c>
      <c r="CQ18" s="100" t="e">
        <f t="shared" si="1"/>
        <v>#DIV/0!</v>
      </c>
      <c r="CR18" s="5"/>
      <c r="CS18" s="5"/>
      <c r="CT18" s="5"/>
      <c r="CU18" s="5"/>
      <c r="CV18" s="5"/>
      <c r="CW18" s="5"/>
      <c r="CX18" s="5"/>
    </row>
    <row r="19" spans="1:102" ht="15.75" customHeight="1" x14ac:dyDescent="0.35">
      <c r="A19" s="102">
        <v>10</v>
      </c>
      <c r="B19" s="103" t="s">
        <v>25</v>
      </c>
      <c r="C19" s="102">
        <v>30513</v>
      </c>
      <c r="D19" s="103" t="s">
        <v>26</v>
      </c>
      <c r="E19" s="104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6">
        <f t="shared" si="0"/>
        <v>0</v>
      </c>
      <c r="CQ19" s="100" t="e">
        <f t="shared" si="1"/>
        <v>#DIV/0!</v>
      </c>
      <c r="CR19" s="5"/>
      <c r="CS19" s="5"/>
      <c r="CT19" s="5"/>
      <c r="CU19" s="5"/>
      <c r="CV19" s="5"/>
      <c r="CW19" s="5"/>
      <c r="CX19" s="5"/>
    </row>
    <row r="20" spans="1:102" ht="15.75" customHeight="1" x14ac:dyDescent="0.35">
      <c r="A20" s="102">
        <v>11</v>
      </c>
      <c r="B20" s="103" t="s">
        <v>27</v>
      </c>
      <c r="C20" s="102">
        <v>30409</v>
      </c>
      <c r="D20" s="103" t="s">
        <v>28</v>
      </c>
      <c r="E20" s="104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6">
        <f t="shared" si="0"/>
        <v>0</v>
      </c>
      <c r="CQ20" s="100" t="e">
        <f t="shared" si="1"/>
        <v>#DIV/0!</v>
      </c>
      <c r="CR20" s="5"/>
      <c r="CS20" s="5"/>
      <c r="CT20" s="5"/>
      <c r="CU20" s="5"/>
      <c r="CV20" s="5"/>
      <c r="CW20" s="5"/>
      <c r="CX20" s="5"/>
    </row>
    <row r="21" spans="1:102" ht="26" x14ac:dyDescent="0.35">
      <c r="A21" s="102">
        <v>12</v>
      </c>
      <c r="B21" s="103" t="s">
        <v>29</v>
      </c>
      <c r="C21" s="102">
        <v>30451</v>
      </c>
      <c r="D21" s="103" t="s">
        <v>30</v>
      </c>
      <c r="E21" s="104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  <c r="CE21" s="105"/>
      <c r="CF21" s="105"/>
      <c r="CG21" s="105"/>
      <c r="CH21" s="105"/>
      <c r="CI21" s="105"/>
      <c r="CJ21" s="105"/>
      <c r="CK21" s="105"/>
      <c r="CL21" s="105"/>
      <c r="CM21" s="105"/>
      <c r="CN21" s="105"/>
      <c r="CO21" s="105"/>
      <c r="CP21" s="106">
        <f t="shared" si="0"/>
        <v>0</v>
      </c>
      <c r="CQ21" s="100" t="e">
        <f t="shared" si="1"/>
        <v>#DIV/0!</v>
      </c>
      <c r="CR21" s="5"/>
      <c r="CS21" s="5"/>
      <c r="CT21" s="5"/>
      <c r="CU21" s="5"/>
      <c r="CV21" s="5"/>
      <c r="CW21" s="5"/>
      <c r="CX21" s="5"/>
    </row>
    <row r="22" spans="1:102" ht="26" x14ac:dyDescent="0.35">
      <c r="A22" s="102">
        <v>13</v>
      </c>
      <c r="B22" s="103" t="s">
        <v>31</v>
      </c>
      <c r="C22" s="102">
        <v>30642</v>
      </c>
      <c r="D22" s="103" t="s">
        <v>32</v>
      </c>
      <c r="E22" s="104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5"/>
      <c r="CH22" s="105"/>
      <c r="CI22" s="105"/>
      <c r="CJ22" s="105"/>
      <c r="CK22" s="105"/>
      <c r="CL22" s="105"/>
      <c r="CM22" s="105"/>
      <c r="CN22" s="105"/>
      <c r="CO22" s="105"/>
      <c r="CP22" s="106">
        <f t="shared" si="0"/>
        <v>0</v>
      </c>
      <c r="CQ22" s="100" t="e">
        <f t="shared" si="1"/>
        <v>#DIV/0!</v>
      </c>
      <c r="CR22" s="5"/>
      <c r="CS22" s="5"/>
      <c r="CT22" s="5"/>
      <c r="CU22" s="5"/>
      <c r="CV22" s="5"/>
      <c r="CW22" s="5"/>
      <c r="CX22" s="5"/>
    </row>
    <row r="23" spans="1:102" ht="26" x14ac:dyDescent="0.35">
      <c r="A23" s="102">
        <v>14</v>
      </c>
      <c r="B23" s="103" t="s">
        <v>33</v>
      </c>
      <c r="C23" s="102">
        <v>30064</v>
      </c>
      <c r="D23" s="103" t="s">
        <v>34</v>
      </c>
      <c r="E23" s="104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105"/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105"/>
      <c r="CD23" s="105"/>
      <c r="CE23" s="105"/>
      <c r="CF23" s="105"/>
      <c r="CG23" s="105"/>
      <c r="CH23" s="105"/>
      <c r="CI23" s="105"/>
      <c r="CJ23" s="105"/>
      <c r="CK23" s="105"/>
      <c r="CL23" s="105"/>
      <c r="CM23" s="105"/>
      <c r="CN23" s="105"/>
      <c r="CO23" s="105"/>
      <c r="CP23" s="106">
        <f t="shared" si="0"/>
        <v>0</v>
      </c>
      <c r="CQ23" s="100" t="e">
        <f t="shared" si="1"/>
        <v>#DIV/0!</v>
      </c>
      <c r="CR23" s="5"/>
      <c r="CS23" s="5"/>
      <c r="CT23" s="5"/>
      <c r="CU23" s="5"/>
      <c r="CV23" s="5"/>
      <c r="CW23" s="5"/>
      <c r="CX23" s="5"/>
    </row>
    <row r="24" spans="1:102" ht="26" x14ac:dyDescent="0.35">
      <c r="A24" s="102">
        <v>15</v>
      </c>
      <c r="B24" s="103" t="s">
        <v>35</v>
      </c>
      <c r="C24" s="102">
        <v>30497</v>
      </c>
      <c r="D24" s="103" t="s">
        <v>36</v>
      </c>
      <c r="E24" s="104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5"/>
      <c r="CH24" s="105"/>
      <c r="CI24" s="105"/>
      <c r="CJ24" s="105"/>
      <c r="CK24" s="105"/>
      <c r="CL24" s="105"/>
      <c r="CM24" s="105"/>
      <c r="CN24" s="105"/>
      <c r="CO24" s="105"/>
      <c r="CP24" s="106">
        <f t="shared" si="0"/>
        <v>0</v>
      </c>
      <c r="CQ24" s="100" t="e">
        <f t="shared" si="1"/>
        <v>#DIV/0!</v>
      </c>
      <c r="CR24" s="5"/>
      <c r="CS24" s="5"/>
      <c r="CT24" s="5"/>
      <c r="CU24" s="5"/>
      <c r="CV24" s="5"/>
      <c r="CW24" s="5"/>
      <c r="CX24" s="5"/>
    </row>
    <row r="25" spans="1:102" ht="26" x14ac:dyDescent="0.35">
      <c r="A25" s="102">
        <v>16</v>
      </c>
      <c r="B25" s="103" t="s">
        <v>37</v>
      </c>
      <c r="C25" s="102">
        <v>32229</v>
      </c>
      <c r="D25" s="103" t="s">
        <v>36</v>
      </c>
      <c r="E25" s="104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6">
        <f t="shared" si="0"/>
        <v>0</v>
      </c>
      <c r="CQ25" s="100" t="e">
        <f t="shared" si="1"/>
        <v>#DIV/0!</v>
      </c>
      <c r="CR25" s="5"/>
      <c r="CS25" s="5"/>
      <c r="CT25" s="5"/>
      <c r="CU25" s="5"/>
      <c r="CV25" s="5"/>
      <c r="CW25" s="5"/>
      <c r="CX25" s="5"/>
    </row>
    <row r="26" spans="1:102" ht="26" x14ac:dyDescent="0.35">
      <c r="A26" s="102">
        <v>17</v>
      </c>
      <c r="B26" s="103" t="s">
        <v>38</v>
      </c>
      <c r="C26" s="102">
        <v>30434</v>
      </c>
      <c r="D26" s="103" t="s">
        <v>39</v>
      </c>
      <c r="E26" s="104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105"/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/>
      <c r="CH26" s="105"/>
      <c r="CI26" s="105"/>
      <c r="CJ26" s="105"/>
      <c r="CK26" s="105"/>
      <c r="CL26" s="105"/>
      <c r="CM26" s="105"/>
      <c r="CN26" s="105"/>
      <c r="CO26" s="105"/>
      <c r="CP26" s="106">
        <f t="shared" si="0"/>
        <v>0</v>
      </c>
      <c r="CQ26" s="100" t="e">
        <f t="shared" si="1"/>
        <v>#DIV/0!</v>
      </c>
      <c r="CR26" s="5"/>
      <c r="CS26" s="5"/>
      <c r="CT26" s="5"/>
      <c r="CU26" s="5"/>
      <c r="CV26" s="5"/>
      <c r="CW26" s="5"/>
      <c r="CX26" s="5"/>
    </row>
    <row r="27" spans="1:102" ht="26" x14ac:dyDescent="0.35">
      <c r="A27" s="102">
        <v>18</v>
      </c>
      <c r="B27" s="103" t="s">
        <v>40</v>
      </c>
      <c r="C27" s="102">
        <v>30570</v>
      </c>
      <c r="D27" s="103" t="s">
        <v>41</v>
      </c>
      <c r="E27" s="104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6">
        <f t="shared" si="0"/>
        <v>0</v>
      </c>
      <c r="CQ27" s="100" t="e">
        <f t="shared" si="1"/>
        <v>#DIV/0!</v>
      </c>
      <c r="CR27" s="5"/>
      <c r="CS27" s="5"/>
      <c r="CT27" s="5"/>
      <c r="CU27" s="5"/>
      <c r="CV27" s="5"/>
      <c r="CW27" s="5"/>
      <c r="CX27" s="5"/>
    </row>
    <row r="28" spans="1:102" ht="26" x14ac:dyDescent="0.35">
      <c r="A28" s="102">
        <v>19</v>
      </c>
      <c r="B28" s="103" t="s">
        <v>42</v>
      </c>
      <c r="C28" s="102">
        <v>30491</v>
      </c>
      <c r="D28" s="103" t="s">
        <v>43</v>
      </c>
      <c r="E28" s="104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6">
        <f t="shared" si="0"/>
        <v>0</v>
      </c>
      <c r="CQ28" s="100" t="e">
        <f t="shared" si="1"/>
        <v>#DIV/0!</v>
      </c>
      <c r="CR28" s="5"/>
      <c r="CS28" s="5"/>
      <c r="CT28" s="5"/>
      <c r="CU28" s="5"/>
      <c r="CV28" s="5"/>
      <c r="CW28" s="5"/>
      <c r="CX28" s="5"/>
    </row>
    <row r="29" spans="1:102" ht="26" x14ac:dyDescent="0.35">
      <c r="A29" s="102">
        <v>20</v>
      </c>
      <c r="B29" s="103" t="s">
        <v>44</v>
      </c>
      <c r="C29" s="102">
        <v>30346</v>
      </c>
      <c r="D29" s="103" t="s">
        <v>45</v>
      </c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105"/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5"/>
      <c r="BV29" s="105"/>
      <c r="BW29" s="105"/>
      <c r="BX29" s="105"/>
      <c r="BY29" s="105"/>
      <c r="BZ29" s="105"/>
      <c r="CA29" s="105"/>
      <c r="CB29" s="105"/>
      <c r="CC29" s="105"/>
      <c r="CD29" s="105"/>
      <c r="CE29" s="105"/>
      <c r="CF29" s="105"/>
      <c r="CG29" s="105"/>
      <c r="CH29" s="105"/>
      <c r="CI29" s="105"/>
      <c r="CJ29" s="105"/>
      <c r="CK29" s="105"/>
      <c r="CL29" s="105"/>
      <c r="CM29" s="105"/>
      <c r="CN29" s="105"/>
      <c r="CO29" s="105"/>
      <c r="CP29" s="106">
        <f t="shared" si="0"/>
        <v>0</v>
      </c>
      <c r="CQ29" s="100" t="e">
        <f t="shared" si="1"/>
        <v>#DIV/0!</v>
      </c>
      <c r="CR29" s="5"/>
      <c r="CS29" s="5"/>
      <c r="CT29" s="5"/>
      <c r="CU29" s="5"/>
      <c r="CV29" s="5"/>
      <c r="CW29" s="5"/>
      <c r="CX29" s="5"/>
    </row>
    <row r="30" spans="1:102" ht="26" x14ac:dyDescent="0.35">
      <c r="A30" s="102">
        <v>21</v>
      </c>
      <c r="B30" s="103" t="s">
        <v>46</v>
      </c>
      <c r="C30" s="102">
        <v>30572</v>
      </c>
      <c r="D30" s="103" t="s">
        <v>47</v>
      </c>
      <c r="E30" s="104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105"/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5"/>
      <c r="BV30" s="105"/>
      <c r="BW30" s="105"/>
      <c r="BX30" s="105"/>
      <c r="BY30" s="105"/>
      <c r="BZ30" s="105"/>
      <c r="CA30" s="105"/>
      <c r="CB30" s="105"/>
      <c r="CC30" s="105"/>
      <c r="CD30" s="105"/>
      <c r="CE30" s="105"/>
      <c r="CF30" s="105"/>
      <c r="CG30" s="105"/>
      <c r="CH30" s="105"/>
      <c r="CI30" s="105"/>
      <c r="CJ30" s="105"/>
      <c r="CK30" s="105"/>
      <c r="CL30" s="105"/>
      <c r="CM30" s="105"/>
      <c r="CN30" s="105"/>
      <c r="CO30" s="105"/>
      <c r="CP30" s="106">
        <f t="shared" si="0"/>
        <v>0</v>
      </c>
      <c r="CQ30" s="100" t="e">
        <f t="shared" si="1"/>
        <v>#DIV/0!</v>
      </c>
      <c r="CR30" s="5"/>
      <c r="CS30" s="5"/>
      <c r="CT30" s="5"/>
      <c r="CU30" s="5"/>
      <c r="CV30" s="5"/>
      <c r="CW30" s="5"/>
      <c r="CX30" s="5"/>
    </row>
    <row r="31" spans="1:102" ht="26" x14ac:dyDescent="0.35">
      <c r="A31" s="102">
        <v>22</v>
      </c>
      <c r="B31" s="103" t="s">
        <v>48</v>
      </c>
      <c r="C31" s="102">
        <v>32009</v>
      </c>
      <c r="D31" s="103" t="s">
        <v>49</v>
      </c>
      <c r="E31" s="104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  <c r="BH31" s="105"/>
      <c r="BI31" s="105"/>
      <c r="BJ31" s="105"/>
      <c r="BK31" s="105"/>
      <c r="BL31" s="105"/>
      <c r="BM31" s="105"/>
      <c r="BN31" s="105"/>
      <c r="BO31" s="105"/>
      <c r="BP31" s="105"/>
      <c r="BQ31" s="105"/>
      <c r="BR31" s="105"/>
      <c r="BS31" s="105"/>
      <c r="BT31" s="105"/>
      <c r="BU31" s="105"/>
      <c r="BV31" s="105"/>
      <c r="BW31" s="105"/>
      <c r="BX31" s="105"/>
      <c r="BY31" s="105"/>
      <c r="BZ31" s="105"/>
      <c r="CA31" s="105"/>
      <c r="CB31" s="105"/>
      <c r="CC31" s="105"/>
      <c r="CD31" s="105"/>
      <c r="CE31" s="105"/>
      <c r="CF31" s="105"/>
      <c r="CG31" s="105"/>
      <c r="CH31" s="105"/>
      <c r="CI31" s="105"/>
      <c r="CJ31" s="105"/>
      <c r="CK31" s="105"/>
      <c r="CL31" s="105"/>
      <c r="CM31" s="105"/>
      <c r="CN31" s="105"/>
      <c r="CO31" s="105"/>
      <c r="CP31" s="106">
        <f t="shared" si="0"/>
        <v>0</v>
      </c>
      <c r="CQ31" s="100" t="e">
        <f t="shared" si="1"/>
        <v>#DIV/0!</v>
      </c>
      <c r="CR31" s="5"/>
      <c r="CS31" s="5"/>
      <c r="CT31" s="5"/>
      <c r="CU31" s="5"/>
      <c r="CV31" s="5"/>
      <c r="CW31" s="5"/>
      <c r="CX31" s="5"/>
    </row>
    <row r="32" spans="1:102" ht="26" x14ac:dyDescent="0.35">
      <c r="A32" s="102">
        <v>23</v>
      </c>
      <c r="B32" s="103" t="s">
        <v>50</v>
      </c>
      <c r="C32" s="102">
        <v>30663</v>
      </c>
      <c r="D32" s="103" t="s">
        <v>51</v>
      </c>
      <c r="E32" s="104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6">
        <f t="shared" si="0"/>
        <v>0</v>
      </c>
      <c r="CQ32" s="100" t="e">
        <f t="shared" si="1"/>
        <v>#DIV/0!</v>
      </c>
      <c r="CR32" s="5"/>
      <c r="CS32" s="5"/>
      <c r="CT32" s="5"/>
      <c r="CU32" s="5"/>
      <c r="CV32" s="5"/>
      <c r="CW32" s="5"/>
      <c r="CX32" s="5"/>
    </row>
    <row r="33" spans="1:102" ht="26" x14ac:dyDescent="0.35">
      <c r="A33" s="102">
        <v>24</v>
      </c>
      <c r="B33" s="103" t="s">
        <v>52</v>
      </c>
      <c r="C33" s="102">
        <v>31638</v>
      </c>
      <c r="D33" s="103" t="s">
        <v>53</v>
      </c>
      <c r="E33" s="104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6">
        <f t="shared" si="0"/>
        <v>0</v>
      </c>
      <c r="CQ33" s="100" t="e">
        <f t="shared" si="1"/>
        <v>#DIV/0!</v>
      </c>
      <c r="CR33" s="5"/>
      <c r="CS33" s="5"/>
      <c r="CT33" s="5"/>
      <c r="CU33" s="5"/>
      <c r="CV33" s="5"/>
      <c r="CW33" s="5"/>
      <c r="CX33" s="5"/>
    </row>
    <row r="34" spans="1:102" ht="26" x14ac:dyDescent="0.35">
      <c r="A34" s="102">
        <v>25</v>
      </c>
      <c r="B34" s="103" t="s">
        <v>54</v>
      </c>
      <c r="C34" s="102">
        <v>32073</v>
      </c>
      <c r="D34" s="103" t="s">
        <v>55</v>
      </c>
      <c r="E34" s="104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  <c r="BH34" s="105"/>
      <c r="BI34" s="105"/>
      <c r="BJ34" s="105"/>
      <c r="BK34" s="105"/>
      <c r="BL34" s="105"/>
      <c r="BM34" s="105"/>
      <c r="BN34" s="105"/>
      <c r="BO34" s="105"/>
      <c r="BP34" s="105"/>
      <c r="BQ34" s="105"/>
      <c r="BR34" s="105"/>
      <c r="BS34" s="105"/>
      <c r="BT34" s="105"/>
      <c r="BU34" s="105"/>
      <c r="BV34" s="105"/>
      <c r="BW34" s="105"/>
      <c r="BX34" s="105"/>
      <c r="BY34" s="105"/>
      <c r="BZ34" s="105"/>
      <c r="CA34" s="105"/>
      <c r="CB34" s="105"/>
      <c r="CC34" s="105"/>
      <c r="CD34" s="105"/>
      <c r="CE34" s="105"/>
      <c r="CF34" s="105"/>
      <c r="CG34" s="105"/>
      <c r="CH34" s="105"/>
      <c r="CI34" s="105"/>
      <c r="CJ34" s="105"/>
      <c r="CK34" s="105"/>
      <c r="CL34" s="105"/>
      <c r="CM34" s="105"/>
      <c r="CN34" s="105"/>
      <c r="CO34" s="105"/>
      <c r="CP34" s="106">
        <f t="shared" si="0"/>
        <v>0</v>
      </c>
      <c r="CQ34" s="100" t="e">
        <f t="shared" si="1"/>
        <v>#DIV/0!</v>
      </c>
      <c r="CR34" s="5"/>
      <c r="CS34" s="5"/>
      <c r="CT34" s="5"/>
      <c r="CU34" s="5"/>
      <c r="CV34" s="5"/>
      <c r="CW34" s="5"/>
      <c r="CX34" s="5"/>
    </row>
    <row r="35" spans="1:102" ht="26" x14ac:dyDescent="0.35">
      <c r="A35" s="102">
        <v>26</v>
      </c>
      <c r="B35" s="103" t="s">
        <v>56</v>
      </c>
      <c r="C35" s="102">
        <v>30205</v>
      </c>
      <c r="D35" s="103" t="s">
        <v>57</v>
      </c>
      <c r="E35" s="104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6">
        <f t="shared" si="0"/>
        <v>0</v>
      </c>
      <c r="CQ35" s="100" t="e">
        <f t="shared" si="1"/>
        <v>#DIV/0!</v>
      </c>
      <c r="CR35" s="5"/>
      <c r="CS35" s="5"/>
      <c r="CT35" s="5"/>
      <c r="CU35" s="5"/>
      <c r="CV35" s="5"/>
      <c r="CW35" s="5"/>
      <c r="CX35" s="5"/>
    </row>
    <row r="36" spans="1:102" ht="38.5" x14ac:dyDescent="0.35">
      <c r="A36" s="102">
        <v>27</v>
      </c>
      <c r="B36" s="103" t="s">
        <v>58</v>
      </c>
      <c r="C36" s="102">
        <v>30418</v>
      </c>
      <c r="D36" s="103" t="s">
        <v>59</v>
      </c>
      <c r="E36" s="104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6">
        <f t="shared" si="0"/>
        <v>0</v>
      </c>
      <c r="CQ36" s="100" t="e">
        <f t="shared" si="1"/>
        <v>#DIV/0!</v>
      </c>
      <c r="CR36" s="5"/>
      <c r="CS36" s="5"/>
      <c r="CT36" s="5"/>
      <c r="CU36" s="5"/>
      <c r="CV36" s="5"/>
      <c r="CW36" s="5"/>
      <c r="CX36" s="5"/>
    </row>
    <row r="37" spans="1:102" ht="26" x14ac:dyDescent="0.35">
      <c r="A37" s="102">
        <v>28</v>
      </c>
      <c r="B37" s="103" t="s">
        <v>60</v>
      </c>
      <c r="C37" s="102">
        <v>30322</v>
      </c>
      <c r="D37" s="103" t="s">
        <v>61</v>
      </c>
      <c r="E37" s="104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6">
        <f t="shared" si="0"/>
        <v>0</v>
      </c>
      <c r="CQ37" s="100" t="e">
        <f t="shared" si="1"/>
        <v>#DIV/0!</v>
      </c>
      <c r="CR37" s="5"/>
      <c r="CS37" s="5"/>
      <c r="CT37" s="5"/>
      <c r="CU37" s="5"/>
      <c r="CV37" s="5"/>
      <c r="CW37" s="5"/>
      <c r="CX37" s="5"/>
    </row>
    <row r="38" spans="1:102" ht="26" x14ac:dyDescent="0.35">
      <c r="A38" s="102">
        <v>29</v>
      </c>
      <c r="B38" s="103" t="s">
        <v>62</v>
      </c>
      <c r="C38" s="102">
        <v>31621</v>
      </c>
      <c r="D38" s="103" t="s">
        <v>63</v>
      </c>
      <c r="E38" s="104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6">
        <f t="shared" si="0"/>
        <v>0</v>
      </c>
      <c r="CQ38" s="100" t="e">
        <f t="shared" si="1"/>
        <v>#DIV/0!</v>
      </c>
      <c r="CR38" s="5"/>
      <c r="CS38" s="5"/>
      <c r="CT38" s="5"/>
      <c r="CU38" s="5"/>
      <c r="CV38" s="5"/>
      <c r="CW38" s="5"/>
      <c r="CX38" s="5"/>
    </row>
    <row r="39" spans="1:102" ht="26" x14ac:dyDescent="0.35">
      <c r="A39" s="102">
        <v>30</v>
      </c>
      <c r="B39" s="103" t="s">
        <v>64</v>
      </c>
      <c r="C39" s="102">
        <v>30472</v>
      </c>
      <c r="D39" s="103" t="s">
        <v>65</v>
      </c>
      <c r="E39" s="104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6">
        <f t="shared" si="0"/>
        <v>0</v>
      </c>
      <c r="CQ39" s="100" t="e">
        <f t="shared" si="1"/>
        <v>#DIV/0!</v>
      </c>
      <c r="CR39" s="5"/>
      <c r="CS39" s="5"/>
      <c r="CT39" s="5"/>
      <c r="CU39" s="5"/>
      <c r="CV39" s="5"/>
      <c r="CW39" s="5"/>
      <c r="CX39" s="5"/>
    </row>
    <row r="40" spans="1:102" ht="26" x14ac:dyDescent="0.35">
      <c r="A40" s="102">
        <v>31</v>
      </c>
      <c r="B40" s="103" t="s">
        <v>66</v>
      </c>
      <c r="C40" s="102">
        <v>30345</v>
      </c>
      <c r="D40" s="103" t="s">
        <v>67</v>
      </c>
      <c r="E40" s="104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6">
        <f t="shared" si="0"/>
        <v>0</v>
      </c>
      <c r="CQ40" s="100" t="e">
        <f t="shared" si="1"/>
        <v>#DIV/0!</v>
      </c>
      <c r="CR40" s="5"/>
      <c r="CS40" s="5"/>
      <c r="CT40" s="5"/>
      <c r="CU40" s="5"/>
      <c r="CV40" s="5"/>
      <c r="CW40" s="5"/>
      <c r="CX40" s="5"/>
    </row>
    <row r="41" spans="1:102" ht="26" x14ac:dyDescent="0.35">
      <c r="A41" s="102">
        <v>32</v>
      </c>
      <c r="B41" s="103" t="s">
        <v>68</v>
      </c>
      <c r="C41" s="102">
        <v>30422</v>
      </c>
      <c r="D41" s="103" t="s">
        <v>69</v>
      </c>
      <c r="E41" s="104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6">
        <f t="shared" si="0"/>
        <v>0</v>
      </c>
      <c r="CQ41" s="100" t="e">
        <f t="shared" si="1"/>
        <v>#DIV/0!</v>
      </c>
      <c r="CR41" s="5"/>
      <c r="CS41" s="5"/>
      <c r="CT41" s="5"/>
      <c r="CU41" s="5"/>
      <c r="CV41" s="5"/>
      <c r="CW41" s="5"/>
      <c r="CX41" s="5"/>
    </row>
    <row r="42" spans="1:102" ht="26" x14ac:dyDescent="0.35">
      <c r="A42" s="102">
        <v>33</v>
      </c>
      <c r="B42" s="103" t="s">
        <v>70</v>
      </c>
      <c r="C42" s="102">
        <v>30277</v>
      </c>
      <c r="D42" s="103" t="s">
        <v>71</v>
      </c>
      <c r="E42" s="104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6">
        <f t="shared" si="0"/>
        <v>0</v>
      </c>
      <c r="CQ42" s="100" t="e">
        <f t="shared" si="1"/>
        <v>#DIV/0!</v>
      </c>
      <c r="CR42" s="5"/>
      <c r="CS42" s="5"/>
      <c r="CT42" s="5"/>
      <c r="CU42" s="5"/>
      <c r="CV42" s="5"/>
      <c r="CW42" s="5"/>
      <c r="CX42" s="5"/>
    </row>
    <row r="43" spans="1:102" ht="26" x14ac:dyDescent="0.35">
      <c r="A43" s="102">
        <v>34</v>
      </c>
      <c r="B43" s="103" t="s">
        <v>72</v>
      </c>
      <c r="C43" s="102">
        <v>30573</v>
      </c>
      <c r="D43" s="103" t="s">
        <v>73</v>
      </c>
      <c r="E43" s="104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6">
        <f t="shared" si="0"/>
        <v>0</v>
      </c>
      <c r="CQ43" s="100" t="e">
        <f t="shared" si="1"/>
        <v>#DIV/0!</v>
      </c>
      <c r="CR43" s="5"/>
      <c r="CS43" s="5"/>
      <c r="CT43" s="5"/>
      <c r="CU43" s="5"/>
      <c r="CV43" s="5"/>
      <c r="CW43" s="5"/>
      <c r="CX43" s="5"/>
    </row>
    <row r="44" spans="1:102" ht="26" x14ac:dyDescent="0.35">
      <c r="A44" s="102">
        <v>35</v>
      </c>
      <c r="B44" s="103" t="s">
        <v>74</v>
      </c>
      <c r="C44" s="102">
        <v>30424</v>
      </c>
      <c r="D44" s="103" t="s">
        <v>75</v>
      </c>
      <c r="E44" s="104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105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/>
      <c r="CG44" s="105"/>
      <c r="CH44" s="105"/>
      <c r="CI44" s="105"/>
      <c r="CJ44" s="105"/>
      <c r="CK44" s="105"/>
      <c r="CL44" s="105"/>
      <c r="CM44" s="105"/>
      <c r="CN44" s="105"/>
      <c r="CO44" s="105"/>
      <c r="CP44" s="106">
        <f t="shared" si="0"/>
        <v>0</v>
      </c>
      <c r="CQ44" s="100" t="e">
        <f t="shared" si="1"/>
        <v>#DIV/0!</v>
      </c>
      <c r="CR44" s="5"/>
      <c r="CS44" s="5"/>
      <c r="CT44" s="5"/>
      <c r="CU44" s="5"/>
      <c r="CV44" s="5"/>
      <c r="CW44" s="5"/>
      <c r="CX44" s="5"/>
    </row>
    <row r="45" spans="1:102" ht="26" x14ac:dyDescent="0.35">
      <c r="A45" s="102">
        <v>36</v>
      </c>
      <c r="B45" s="103" t="s">
        <v>76</v>
      </c>
      <c r="C45" s="102">
        <v>30546</v>
      </c>
      <c r="D45" s="103" t="s">
        <v>77</v>
      </c>
      <c r="E45" s="104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6">
        <f t="shared" si="0"/>
        <v>0</v>
      </c>
      <c r="CQ45" s="100" t="e">
        <f t="shared" si="1"/>
        <v>#DIV/0!</v>
      </c>
      <c r="CR45" s="5"/>
      <c r="CS45" s="5"/>
      <c r="CT45" s="5"/>
      <c r="CU45" s="5"/>
      <c r="CV45" s="5"/>
      <c r="CW45" s="5"/>
      <c r="CX45" s="5"/>
    </row>
    <row r="46" spans="1:102" ht="26" x14ac:dyDescent="0.35">
      <c r="A46" s="102">
        <v>37</v>
      </c>
      <c r="B46" s="103" t="s">
        <v>78</v>
      </c>
      <c r="C46" s="102">
        <v>30342</v>
      </c>
      <c r="D46" s="103" t="s">
        <v>79</v>
      </c>
      <c r="E46" s="104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  <c r="BH46" s="105"/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/>
      <c r="CN46" s="105"/>
      <c r="CO46" s="105"/>
      <c r="CP46" s="106">
        <f t="shared" si="0"/>
        <v>0</v>
      </c>
      <c r="CQ46" s="100" t="e">
        <f t="shared" si="1"/>
        <v>#DIV/0!</v>
      </c>
      <c r="CR46" s="5"/>
      <c r="CS46" s="5"/>
      <c r="CT46" s="5"/>
      <c r="CU46" s="5"/>
      <c r="CV46" s="5"/>
      <c r="CW46" s="5"/>
      <c r="CX46" s="5"/>
    </row>
    <row r="47" spans="1:102" ht="25.5" x14ac:dyDescent="0.3">
      <c r="A47" s="102">
        <v>38</v>
      </c>
      <c r="B47" s="103" t="s">
        <v>80</v>
      </c>
      <c r="C47" s="102">
        <v>30519</v>
      </c>
      <c r="D47" s="103" t="s">
        <v>81</v>
      </c>
      <c r="E47" s="107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105"/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5"/>
      <c r="CA47" s="105"/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/>
      <c r="CN47" s="105"/>
      <c r="CO47" s="105"/>
      <c r="CP47" s="106">
        <f t="shared" si="0"/>
        <v>0</v>
      </c>
      <c r="CQ47" s="100" t="e">
        <f t="shared" si="1"/>
        <v>#DIV/0!</v>
      </c>
      <c r="CR47" s="5"/>
      <c r="CS47" s="5"/>
      <c r="CT47" s="5"/>
      <c r="CU47" s="5"/>
      <c r="CV47" s="5"/>
      <c r="CW47" s="5"/>
      <c r="CX47" s="5"/>
    </row>
    <row r="48" spans="1:102" ht="26" x14ac:dyDescent="0.35">
      <c r="A48" s="102">
        <v>39</v>
      </c>
      <c r="B48" s="103" t="s">
        <v>82</v>
      </c>
      <c r="C48" s="102">
        <v>32012</v>
      </c>
      <c r="D48" s="103" t="s">
        <v>83</v>
      </c>
      <c r="E48" s="104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105"/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  <c r="CE48" s="105"/>
      <c r="CF48" s="105"/>
      <c r="CG48" s="105"/>
      <c r="CH48" s="105"/>
      <c r="CI48" s="105"/>
      <c r="CJ48" s="105"/>
      <c r="CK48" s="105"/>
      <c r="CL48" s="105"/>
      <c r="CM48" s="105"/>
      <c r="CN48" s="105"/>
      <c r="CO48" s="105"/>
      <c r="CP48" s="106">
        <f t="shared" si="0"/>
        <v>0</v>
      </c>
      <c r="CQ48" s="100" t="e">
        <f t="shared" si="1"/>
        <v>#DIV/0!</v>
      </c>
      <c r="CR48" s="5"/>
      <c r="CS48" s="5"/>
      <c r="CT48" s="5"/>
      <c r="CU48" s="5"/>
      <c r="CV48" s="5"/>
      <c r="CW48" s="5"/>
      <c r="CX48" s="5"/>
    </row>
    <row r="49" spans="1:102" ht="26" x14ac:dyDescent="0.35">
      <c r="A49" s="102">
        <v>40</v>
      </c>
      <c r="B49" s="103" t="s">
        <v>84</v>
      </c>
      <c r="C49" s="102">
        <v>30462</v>
      </c>
      <c r="D49" s="103" t="s">
        <v>85</v>
      </c>
      <c r="E49" s="104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  <c r="CE49" s="105"/>
      <c r="CF49" s="105"/>
      <c r="CG49" s="105"/>
      <c r="CH49" s="105"/>
      <c r="CI49" s="105"/>
      <c r="CJ49" s="105"/>
      <c r="CK49" s="105"/>
      <c r="CL49" s="105"/>
      <c r="CM49" s="105"/>
      <c r="CN49" s="105"/>
      <c r="CO49" s="105"/>
      <c r="CP49" s="106">
        <f t="shared" si="0"/>
        <v>0</v>
      </c>
      <c r="CQ49" s="100" t="e">
        <f t="shared" si="1"/>
        <v>#DIV/0!</v>
      </c>
      <c r="CR49" s="5"/>
      <c r="CS49" s="5"/>
      <c r="CT49" s="5"/>
      <c r="CU49" s="5"/>
      <c r="CV49" s="5"/>
      <c r="CW49" s="5"/>
      <c r="CX49" s="5"/>
    </row>
    <row r="50" spans="1:102" ht="26" x14ac:dyDescent="0.35">
      <c r="A50" s="102">
        <v>41</v>
      </c>
      <c r="B50" s="103" t="s">
        <v>86</v>
      </c>
      <c r="C50" s="102">
        <v>30157</v>
      </c>
      <c r="D50" s="103" t="s">
        <v>87</v>
      </c>
      <c r="E50" s="104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/>
      <c r="CH50" s="105"/>
      <c r="CI50" s="105"/>
      <c r="CJ50" s="105"/>
      <c r="CK50" s="105"/>
      <c r="CL50" s="105"/>
      <c r="CM50" s="105"/>
      <c r="CN50" s="105"/>
      <c r="CO50" s="105"/>
      <c r="CP50" s="106">
        <f t="shared" si="0"/>
        <v>0</v>
      </c>
      <c r="CQ50" s="100" t="e">
        <f t="shared" si="1"/>
        <v>#DIV/0!</v>
      </c>
      <c r="CR50" s="5"/>
      <c r="CS50" s="5"/>
      <c r="CT50" s="5"/>
      <c r="CU50" s="5"/>
      <c r="CV50" s="5"/>
      <c r="CW50" s="5"/>
      <c r="CX50" s="5"/>
    </row>
    <row r="51" spans="1:102" ht="26" x14ac:dyDescent="0.35">
      <c r="A51" s="102">
        <v>42</v>
      </c>
      <c r="B51" s="103" t="s">
        <v>88</v>
      </c>
      <c r="C51" s="102">
        <v>30166</v>
      </c>
      <c r="D51" s="103" t="s">
        <v>89</v>
      </c>
      <c r="E51" s="104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6">
        <f t="shared" si="0"/>
        <v>0</v>
      </c>
      <c r="CQ51" s="100" t="e">
        <f t="shared" si="1"/>
        <v>#DIV/0!</v>
      </c>
      <c r="CR51" s="5"/>
      <c r="CS51" s="5"/>
      <c r="CT51" s="5"/>
      <c r="CU51" s="5"/>
      <c r="CV51" s="5"/>
      <c r="CW51" s="5"/>
      <c r="CX51" s="5"/>
    </row>
    <row r="52" spans="1:102" ht="26" x14ac:dyDescent="0.35">
      <c r="A52" s="102">
        <v>43</v>
      </c>
      <c r="B52" s="103" t="s">
        <v>90</v>
      </c>
      <c r="C52" s="102">
        <v>30468</v>
      </c>
      <c r="D52" s="103" t="s">
        <v>91</v>
      </c>
      <c r="E52" s="104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6">
        <f t="shared" si="0"/>
        <v>0</v>
      </c>
      <c r="CQ52" s="100" t="e">
        <f t="shared" si="1"/>
        <v>#DIV/0!</v>
      </c>
      <c r="CR52" s="5"/>
      <c r="CS52" s="5"/>
      <c r="CT52" s="5"/>
      <c r="CU52" s="5"/>
      <c r="CV52" s="5"/>
      <c r="CW52" s="5"/>
      <c r="CX52" s="5"/>
    </row>
    <row r="53" spans="1:102" ht="26" x14ac:dyDescent="0.35">
      <c r="A53" s="102">
        <v>44</v>
      </c>
      <c r="B53" s="103" t="s">
        <v>92</v>
      </c>
      <c r="C53" s="102">
        <v>30496</v>
      </c>
      <c r="D53" s="103" t="s">
        <v>93</v>
      </c>
      <c r="E53" s="104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105"/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6">
        <f t="shared" si="0"/>
        <v>0</v>
      </c>
      <c r="CQ53" s="100" t="e">
        <f t="shared" si="1"/>
        <v>#DIV/0!</v>
      </c>
      <c r="CR53" s="5"/>
      <c r="CS53" s="5"/>
      <c r="CT53" s="5"/>
      <c r="CU53" s="5"/>
      <c r="CV53" s="5"/>
      <c r="CW53" s="5"/>
      <c r="CX53" s="5"/>
    </row>
    <row r="54" spans="1:102" ht="26" x14ac:dyDescent="0.35">
      <c r="A54" s="102">
        <v>45</v>
      </c>
      <c r="B54" s="103" t="s">
        <v>94</v>
      </c>
      <c r="C54" s="102">
        <v>30389</v>
      </c>
      <c r="D54" s="103" t="s">
        <v>95</v>
      </c>
      <c r="E54" s="104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6">
        <f t="shared" si="0"/>
        <v>0</v>
      </c>
      <c r="CQ54" s="100" t="e">
        <f t="shared" si="1"/>
        <v>#DIV/0!</v>
      </c>
      <c r="CR54" s="5"/>
      <c r="CS54" s="5"/>
      <c r="CT54" s="5"/>
      <c r="CU54" s="5"/>
      <c r="CV54" s="5"/>
      <c r="CW54" s="5"/>
      <c r="CX54" s="5"/>
    </row>
    <row r="55" spans="1:102" ht="26" x14ac:dyDescent="0.35">
      <c r="A55" s="102">
        <v>46</v>
      </c>
      <c r="B55" s="103" t="s">
        <v>96</v>
      </c>
      <c r="C55" s="102">
        <v>30203</v>
      </c>
      <c r="D55" s="103" t="s">
        <v>97</v>
      </c>
      <c r="E55" s="104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5"/>
      <c r="CE55" s="105"/>
      <c r="CF55" s="105"/>
      <c r="CG55" s="105"/>
      <c r="CH55" s="105"/>
      <c r="CI55" s="105"/>
      <c r="CJ55" s="105"/>
      <c r="CK55" s="105"/>
      <c r="CL55" s="105"/>
      <c r="CM55" s="105"/>
      <c r="CN55" s="105"/>
      <c r="CO55" s="105"/>
      <c r="CP55" s="106">
        <f t="shared" si="0"/>
        <v>0</v>
      </c>
      <c r="CQ55" s="100" t="e">
        <f t="shared" si="1"/>
        <v>#DIV/0!</v>
      </c>
      <c r="CR55" s="5"/>
      <c r="CS55" s="5"/>
      <c r="CT55" s="5"/>
      <c r="CU55" s="5"/>
      <c r="CV55" s="5"/>
      <c r="CW55" s="5"/>
      <c r="CX55" s="5"/>
    </row>
    <row r="56" spans="1:102" ht="26" x14ac:dyDescent="0.35">
      <c r="A56" s="102">
        <v>47</v>
      </c>
      <c r="B56" s="103" t="s">
        <v>98</v>
      </c>
      <c r="C56" s="102">
        <v>30575</v>
      </c>
      <c r="D56" s="103" t="s">
        <v>99</v>
      </c>
      <c r="E56" s="104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6">
        <f t="shared" si="0"/>
        <v>0</v>
      </c>
      <c r="CQ56" s="100" t="e">
        <f t="shared" si="1"/>
        <v>#DIV/0!</v>
      </c>
      <c r="CR56" s="5"/>
      <c r="CS56" s="5"/>
      <c r="CT56" s="5"/>
      <c r="CU56" s="5"/>
      <c r="CV56" s="5"/>
      <c r="CW56" s="5"/>
      <c r="CX56" s="5"/>
    </row>
    <row r="57" spans="1:102" ht="26" x14ac:dyDescent="0.35">
      <c r="A57" s="102">
        <v>48</v>
      </c>
      <c r="B57" s="103" t="s">
        <v>100</v>
      </c>
      <c r="C57" s="102">
        <v>30281</v>
      </c>
      <c r="D57" s="103" t="s">
        <v>101</v>
      </c>
      <c r="E57" s="104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6">
        <f t="shared" si="0"/>
        <v>0</v>
      </c>
      <c r="CQ57" s="100" t="e">
        <f t="shared" si="1"/>
        <v>#DIV/0!</v>
      </c>
      <c r="CR57" s="5"/>
      <c r="CS57" s="5"/>
      <c r="CT57" s="5"/>
      <c r="CU57" s="5"/>
      <c r="CV57" s="5"/>
      <c r="CW57" s="5"/>
      <c r="CX57" s="5"/>
    </row>
    <row r="58" spans="1:102" ht="26" x14ac:dyDescent="0.35">
      <c r="A58" s="102">
        <v>49</v>
      </c>
      <c r="B58" s="103" t="s">
        <v>102</v>
      </c>
      <c r="C58" s="102">
        <v>30063</v>
      </c>
      <c r="D58" s="103" t="s">
        <v>103</v>
      </c>
      <c r="E58" s="104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  <c r="BH58" s="105"/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6">
        <f t="shared" si="0"/>
        <v>0</v>
      </c>
      <c r="CQ58" s="100" t="e">
        <f t="shared" si="1"/>
        <v>#DIV/0!</v>
      </c>
      <c r="CR58" s="5"/>
      <c r="CS58" s="5"/>
      <c r="CT58" s="5"/>
      <c r="CU58" s="5"/>
      <c r="CV58" s="5"/>
      <c r="CW58" s="5"/>
      <c r="CX58" s="5"/>
    </row>
    <row r="59" spans="1:102" ht="26" x14ac:dyDescent="0.35">
      <c r="A59" s="102">
        <v>50</v>
      </c>
      <c r="B59" s="103" t="s">
        <v>104</v>
      </c>
      <c r="C59" s="102">
        <v>30511</v>
      </c>
      <c r="D59" s="103" t="s">
        <v>105</v>
      </c>
      <c r="E59" s="104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105"/>
      <c r="BI59" s="105"/>
      <c r="BJ59" s="105"/>
      <c r="BK59" s="105"/>
      <c r="BL59" s="105"/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/>
      <c r="CI59" s="105"/>
      <c r="CJ59" s="105"/>
      <c r="CK59" s="105"/>
      <c r="CL59" s="105"/>
      <c r="CM59" s="105"/>
      <c r="CN59" s="105"/>
      <c r="CO59" s="105"/>
      <c r="CP59" s="106">
        <f t="shared" si="0"/>
        <v>0</v>
      </c>
      <c r="CQ59" s="100" t="e">
        <f t="shared" si="1"/>
        <v>#DIV/0!</v>
      </c>
      <c r="CR59" s="5"/>
      <c r="CS59" s="5"/>
      <c r="CT59" s="5"/>
      <c r="CU59" s="5"/>
      <c r="CV59" s="5"/>
      <c r="CW59" s="5"/>
      <c r="CX59" s="5"/>
    </row>
    <row r="60" spans="1:102" ht="26" x14ac:dyDescent="0.35">
      <c r="A60" s="102">
        <v>51</v>
      </c>
      <c r="B60" s="103" t="s">
        <v>106</v>
      </c>
      <c r="C60" s="102">
        <v>30253</v>
      </c>
      <c r="D60" s="103" t="s">
        <v>107</v>
      </c>
      <c r="E60" s="104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  <c r="BH60" s="105"/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5"/>
      <c r="CH60" s="105"/>
      <c r="CI60" s="105"/>
      <c r="CJ60" s="105"/>
      <c r="CK60" s="105"/>
      <c r="CL60" s="105"/>
      <c r="CM60" s="105"/>
      <c r="CN60" s="105"/>
      <c r="CO60" s="105"/>
      <c r="CP60" s="106">
        <f t="shared" si="0"/>
        <v>0</v>
      </c>
      <c r="CQ60" s="100" t="e">
        <f t="shared" si="1"/>
        <v>#DIV/0!</v>
      </c>
      <c r="CR60" s="5"/>
      <c r="CS60" s="5"/>
      <c r="CT60" s="5"/>
      <c r="CU60" s="5"/>
      <c r="CV60" s="5"/>
      <c r="CW60" s="5"/>
      <c r="CX60" s="5"/>
    </row>
    <row r="61" spans="1:102" ht="26" x14ac:dyDescent="0.35">
      <c r="A61" s="102">
        <v>52</v>
      </c>
      <c r="B61" s="103" t="s">
        <v>108</v>
      </c>
      <c r="C61" s="102">
        <v>32253</v>
      </c>
      <c r="D61" s="103" t="s">
        <v>109</v>
      </c>
      <c r="E61" s="104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105"/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5"/>
      <c r="CH61" s="105"/>
      <c r="CI61" s="105"/>
      <c r="CJ61" s="105"/>
      <c r="CK61" s="105"/>
      <c r="CL61" s="105"/>
      <c r="CM61" s="105"/>
      <c r="CN61" s="105"/>
      <c r="CO61" s="105"/>
      <c r="CP61" s="106">
        <f t="shared" si="0"/>
        <v>0</v>
      </c>
      <c r="CQ61" s="100" t="e">
        <f t="shared" si="1"/>
        <v>#DIV/0!</v>
      </c>
      <c r="CR61" s="5"/>
      <c r="CS61" s="5"/>
      <c r="CT61" s="5"/>
      <c r="CU61" s="5"/>
      <c r="CV61" s="5"/>
      <c r="CW61" s="5"/>
      <c r="CX61" s="5"/>
    </row>
    <row r="62" spans="1:102" ht="26" x14ac:dyDescent="0.35">
      <c r="A62" s="102">
        <v>53</v>
      </c>
      <c r="B62" s="103" t="s">
        <v>110</v>
      </c>
      <c r="C62" s="102">
        <v>30648</v>
      </c>
      <c r="D62" s="103" t="s">
        <v>111</v>
      </c>
      <c r="E62" s="104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5"/>
      <c r="CH62" s="105"/>
      <c r="CI62" s="105"/>
      <c r="CJ62" s="105"/>
      <c r="CK62" s="105"/>
      <c r="CL62" s="105"/>
      <c r="CM62" s="105"/>
      <c r="CN62" s="105"/>
      <c r="CO62" s="105"/>
      <c r="CP62" s="106">
        <f t="shared" si="0"/>
        <v>0</v>
      </c>
      <c r="CQ62" s="100" t="e">
        <f t="shared" si="1"/>
        <v>#DIV/0!</v>
      </c>
      <c r="CR62" s="5"/>
      <c r="CS62" s="5"/>
      <c r="CT62" s="5"/>
      <c r="CU62" s="5"/>
      <c r="CV62" s="5"/>
      <c r="CW62" s="5"/>
      <c r="CX62" s="5"/>
    </row>
    <row r="63" spans="1:102" ht="26" x14ac:dyDescent="0.35">
      <c r="A63" s="102">
        <v>54</v>
      </c>
      <c r="B63" s="103" t="s">
        <v>112</v>
      </c>
      <c r="C63" s="102">
        <v>30356</v>
      </c>
      <c r="D63" s="103" t="s">
        <v>113</v>
      </c>
      <c r="E63" s="104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5"/>
      <c r="CH63" s="105"/>
      <c r="CI63" s="105"/>
      <c r="CJ63" s="105"/>
      <c r="CK63" s="105"/>
      <c r="CL63" s="105"/>
      <c r="CM63" s="105"/>
      <c r="CN63" s="105"/>
      <c r="CO63" s="105"/>
      <c r="CP63" s="106">
        <f t="shared" si="0"/>
        <v>0</v>
      </c>
      <c r="CQ63" s="100" t="e">
        <f t="shared" si="1"/>
        <v>#DIV/0!</v>
      </c>
      <c r="CR63" s="5"/>
      <c r="CS63" s="5"/>
      <c r="CT63" s="5"/>
      <c r="CU63" s="5"/>
      <c r="CV63" s="5"/>
      <c r="CW63" s="5"/>
      <c r="CX63" s="5"/>
    </row>
    <row r="64" spans="1:102" ht="26" x14ac:dyDescent="0.35">
      <c r="A64" s="102">
        <v>55</v>
      </c>
      <c r="B64" s="103" t="s">
        <v>114</v>
      </c>
      <c r="C64" s="102">
        <v>30582</v>
      </c>
      <c r="D64" s="103" t="s">
        <v>115</v>
      </c>
      <c r="E64" s="104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105"/>
      <c r="BL64" s="105"/>
      <c r="BM64" s="105"/>
      <c r="BN64" s="105"/>
      <c r="BO64" s="105"/>
      <c r="BP64" s="105"/>
      <c r="BQ64" s="105"/>
      <c r="BR64" s="105"/>
      <c r="BS64" s="105"/>
      <c r="BT64" s="105"/>
      <c r="BU64" s="105"/>
      <c r="BV64" s="105"/>
      <c r="BW64" s="105"/>
      <c r="BX64" s="105"/>
      <c r="BY64" s="105"/>
      <c r="BZ64" s="105"/>
      <c r="CA64" s="105"/>
      <c r="CB64" s="105"/>
      <c r="CC64" s="105"/>
      <c r="CD64" s="105"/>
      <c r="CE64" s="105"/>
      <c r="CF64" s="105"/>
      <c r="CG64" s="105"/>
      <c r="CH64" s="105"/>
      <c r="CI64" s="105"/>
      <c r="CJ64" s="105"/>
      <c r="CK64" s="105"/>
      <c r="CL64" s="105"/>
      <c r="CM64" s="105"/>
      <c r="CN64" s="105"/>
      <c r="CO64" s="105"/>
      <c r="CP64" s="106">
        <f t="shared" si="0"/>
        <v>0</v>
      </c>
      <c r="CQ64" s="100" t="e">
        <f t="shared" si="1"/>
        <v>#DIV/0!</v>
      </c>
      <c r="CR64" s="5"/>
      <c r="CS64" s="5"/>
      <c r="CT64" s="5"/>
      <c r="CU64" s="5"/>
      <c r="CV64" s="5"/>
      <c r="CW64" s="5"/>
      <c r="CX64" s="5"/>
    </row>
    <row r="65" spans="1:102" ht="26" x14ac:dyDescent="0.35">
      <c r="A65" s="102">
        <v>56</v>
      </c>
      <c r="B65" s="103" t="s">
        <v>116</v>
      </c>
      <c r="C65" s="102">
        <v>30232</v>
      </c>
      <c r="D65" s="103" t="s">
        <v>117</v>
      </c>
      <c r="E65" s="104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105"/>
      <c r="BM65" s="105"/>
      <c r="BN65" s="105"/>
      <c r="BO65" s="105"/>
      <c r="BP65" s="105"/>
      <c r="BQ65" s="105"/>
      <c r="BR65" s="105"/>
      <c r="BS65" s="105"/>
      <c r="BT65" s="105"/>
      <c r="BU65" s="105"/>
      <c r="BV65" s="105"/>
      <c r="BW65" s="105"/>
      <c r="BX65" s="105"/>
      <c r="BY65" s="105"/>
      <c r="BZ65" s="105"/>
      <c r="CA65" s="105"/>
      <c r="CB65" s="105"/>
      <c r="CC65" s="105"/>
      <c r="CD65" s="105"/>
      <c r="CE65" s="105"/>
      <c r="CF65" s="105"/>
      <c r="CG65" s="105"/>
      <c r="CH65" s="105"/>
      <c r="CI65" s="105"/>
      <c r="CJ65" s="105"/>
      <c r="CK65" s="105"/>
      <c r="CL65" s="105"/>
      <c r="CM65" s="105"/>
      <c r="CN65" s="105"/>
      <c r="CO65" s="105"/>
      <c r="CP65" s="106">
        <f t="shared" si="0"/>
        <v>0</v>
      </c>
      <c r="CQ65" s="100" t="e">
        <f t="shared" si="1"/>
        <v>#DIV/0!</v>
      </c>
      <c r="CR65" s="5"/>
      <c r="CS65" s="5"/>
      <c r="CT65" s="5"/>
      <c r="CU65" s="5"/>
      <c r="CV65" s="5"/>
      <c r="CW65" s="5"/>
      <c r="CX65" s="5"/>
    </row>
    <row r="66" spans="1:102" ht="26" x14ac:dyDescent="0.35">
      <c r="A66" s="102">
        <v>57</v>
      </c>
      <c r="B66" s="103" t="s">
        <v>118</v>
      </c>
      <c r="C66" s="102">
        <v>30273</v>
      </c>
      <c r="D66" s="103" t="s">
        <v>119</v>
      </c>
      <c r="E66" s="104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  <c r="BN66" s="105"/>
      <c r="BO66" s="105"/>
      <c r="BP66" s="105"/>
      <c r="BQ66" s="105"/>
      <c r="BR66" s="105"/>
      <c r="BS66" s="105"/>
      <c r="BT66" s="105"/>
      <c r="BU66" s="105"/>
      <c r="BV66" s="105"/>
      <c r="BW66" s="105"/>
      <c r="BX66" s="105"/>
      <c r="BY66" s="105"/>
      <c r="BZ66" s="105"/>
      <c r="CA66" s="105"/>
      <c r="CB66" s="105"/>
      <c r="CC66" s="105"/>
      <c r="CD66" s="105"/>
      <c r="CE66" s="105"/>
      <c r="CF66" s="105"/>
      <c r="CG66" s="105"/>
      <c r="CH66" s="105"/>
      <c r="CI66" s="105"/>
      <c r="CJ66" s="105"/>
      <c r="CK66" s="105"/>
      <c r="CL66" s="105"/>
      <c r="CM66" s="105"/>
      <c r="CN66" s="105"/>
      <c r="CO66" s="105"/>
      <c r="CP66" s="106">
        <f t="shared" si="0"/>
        <v>0</v>
      </c>
      <c r="CQ66" s="100" t="e">
        <f t="shared" si="1"/>
        <v>#DIV/0!</v>
      </c>
      <c r="CR66" s="5"/>
      <c r="CS66" s="5"/>
      <c r="CT66" s="5"/>
      <c r="CU66" s="5"/>
      <c r="CV66" s="5"/>
      <c r="CW66" s="5"/>
      <c r="CX66" s="5"/>
    </row>
    <row r="67" spans="1:102" ht="26" x14ac:dyDescent="0.35">
      <c r="A67" s="102">
        <v>58</v>
      </c>
      <c r="B67" s="103" t="s">
        <v>120</v>
      </c>
      <c r="C67" s="102">
        <v>30236</v>
      </c>
      <c r="D67" s="103" t="s">
        <v>121</v>
      </c>
      <c r="E67" s="104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  <c r="AJ67" s="105"/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/>
      <c r="BE67" s="105"/>
      <c r="BF67" s="105"/>
      <c r="BG67" s="105"/>
      <c r="BH67" s="105"/>
      <c r="BI67" s="105"/>
      <c r="BJ67" s="105"/>
      <c r="BK67" s="105"/>
      <c r="BL67" s="105"/>
      <c r="BM67" s="105"/>
      <c r="BN67" s="105"/>
      <c r="BO67" s="105"/>
      <c r="BP67" s="105"/>
      <c r="BQ67" s="105"/>
      <c r="BR67" s="105"/>
      <c r="BS67" s="105"/>
      <c r="BT67" s="105"/>
      <c r="BU67" s="105"/>
      <c r="BV67" s="105"/>
      <c r="BW67" s="105"/>
      <c r="BX67" s="105"/>
      <c r="BY67" s="105"/>
      <c r="BZ67" s="105"/>
      <c r="CA67" s="105"/>
      <c r="CB67" s="105"/>
      <c r="CC67" s="105"/>
      <c r="CD67" s="105"/>
      <c r="CE67" s="105"/>
      <c r="CF67" s="105"/>
      <c r="CG67" s="105"/>
      <c r="CH67" s="105"/>
      <c r="CI67" s="105"/>
      <c r="CJ67" s="105"/>
      <c r="CK67" s="105"/>
      <c r="CL67" s="105"/>
      <c r="CM67" s="105"/>
      <c r="CN67" s="105"/>
      <c r="CO67" s="105"/>
      <c r="CP67" s="106">
        <f t="shared" si="0"/>
        <v>0</v>
      </c>
      <c r="CQ67" s="100" t="e">
        <f t="shared" si="1"/>
        <v>#DIV/0!</v>
      </c>
      <c r="CR67" s="5"/>
      <c r="CS67" s="5"/>
      <c r="CT67" s="5"/>
      <c r="CU67" s="5"/>
      <c r="CV67" s="5"/>
      <c r="CW67" s="5"/>
      <c r="CX67" s="5"/>
    </row>
    <row r="68" spans="1:102" ht="26" x14ac:dyDescent="0.35">
      <c r="A68" s="102">
        <v>59</v>
      </c>
      <c r="B68" s="103" t="s">
        <v>122</v>
      </c>
      <c r="C68" s="102">
        <v>32251</v>
      </c>
      <c r="D68" s="103" t="s">
        <v>123</v>
      </c>
      <c r="E68" s="104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/>
      <c r="BN68" s="105"/>
      <c r="BO68" s="105"/>
      <c r="BP68" s="105"/>
      <c r="BQ68" s="105"/>
      <c r="BR68" s="105"/>
      <c r="BS68" s="105"/>
      <c r="BT68" s="105"/>
      <c r="BU68" s="105"/>
      <c r="BV68" s="105"/>
      <c r="BW68" s="105"/>
      <c r="BX68" s="105"/>
      <c r="BY68" s="105"/>
      <c r="BZ68" s="105"/>
      <c r="CA68" s="105"/>
      <c r="CB68" s="105"/>
      <c r="CC68" s="105"/>
      <c r="CD68" s="105"/>
      <c r="CE68" s="105"/>
      <c r="CF68" s="105"/>
      <c r="CG68" s="105"/>
      <c r="CH68" s="105"/>
      <c r="CI68" s="105"/>
      <c r="CJ68" s="105"/>
      <c r="CK68" s="105"/>
      <c r="CL68" s="105"/>
      <c r="CM68" s="105"/>
      <c r="CN68" s="105"/>
      <c r="CO68" s="105"/>
      <c r="CP68" s="106">
        <f t="shared" si="0"/>
        <v>0</v>
      </c>
      <c r="CQ68" s="100" t="e">
        <f t="shared" si="1"/>
        <v>#DIV/0!</v>
      </c>
      <c r="CR68" s="5"/>
      <c r="CS68" s="5"/>
      <c r="CT68" s="5"/>
      <c r="CU68" s="5"/>
      <c r="CV68" s="5"/>
      <c r="CW68" s="5"/>
      <c r="CX68" s="5"/>
    </row>
    <row r="69" spans="1:102" ht="26" x14ac:dyDescent="0.35">
      <c r="A69" s="102">
        <v>60</v>
      </c>
      <c r="B69" s="103" t="s">
        <v>124</v>
      </c>
      <c r="C69" s="102">
        <v>30250</v>
      </c>
      <c r="D69" s="103" t="s">
        <v>125</v>
      </c>
      <c r="E69" s="104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  <c r="AI69" s="105"/>
      <c r="AJ69" s="105"/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/>
      <c r="BK69" s="105"/>
      <c r="BL69" s="105"/>
      <c r="BM69" s="105"/>
      <c r="BN69" s="105"/>
      <c r="BO69" s="105"/>
      <c r="BP69" s="105"/>
      <c r="BQ69" s="105"/>
      <c r="BR69" s="105"/>
      <c r="BS69" s="105"/>
      <c r="BT69" s="105"/>
      <c r="BU69" s="105"/>
      <c r="BV69" s="105"/>
      <c r="BW69" s="105"/>
      <c r="BX69" s="105"/>
      <c r="BY69" s="105"/>
      <c r="BZ69" s="105"/>
      <c r="CA69" s="105"/>
      <c r="CB69" s="105"/>
      <c r="CC69" s="105"/>
      <c r="CD69" s="105"/>
      <c r="CE69" s="105"/>
      <c r="CF69" s="105"/>
      <c r="CG69" s="105"/>
      <c r="CH69" s="105"/>
      <c r="CI69" s="105"/>
      <c r="CJ69" s="105"/>
      <c r="CK69" s="105"/>
      <c r="CL69" s="105"/>
      <c r="CM69" s="105"/>
      <c r="CN69" s="105"/>
      <c r="CO69" s="105"/>
      <c r="CP69" s="106">
        <f t="shared" si="0"/>
        <v>0</v>
      </c>
      <c r="CQ69" s="100" t="e">
        <f t="shared" si="1"/>
        <v>#DIV/0!</v>
      </c>
      <c r="CR69" s="5"/>
      <c r="CS69" s="5"/>
      <c r="CT69" s="5"/>
      <c r="CU69" s="5"/>
      <c r="CV69" s="5"/>
      <c r="CW69" s="5"/>
      <c r="CX69" s="5"/>
    </row>
    <row r="70" spans="1:102" ht="26" x14ac:dyDescent="0.35">
      <c r="A70" s="102">
        <v>61</v>
      </c>
      <c r="B70" s="103" t="s">
        <v>126</v>
      </c>
      <c r="C70" s="102">
        <v>30339</v>
      </c>
      <c r="D70" s="103" t="s">
        <v>127</v>
      </c>
      <c r="E70" s="104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  <c r="AZ70" s="105"/>
      <c r="BA70" s="105"/>
      <c r="BB70" s="105"/>
      <c r="BC70" s="105"/>
      <c r="BD70" s="105"/>
      <c r="BE70" s="105"/>
      <c r="BF70" s="105"/>
      <c r="BG70" s="105"/>
      <c r="BH70" s="105"/>
      <c r="BI70" s="105"/>
      <c r="BJ70" s="105"/>
      <c r="BK70" s="105"/>
      <c r="BL70" s="105"/>
      <c r="BM70" s="105"/>
      <c r="BN70" s="105"/>
      <c r="BO70" s="105"/>
      <c r="BP70" s="105"/>
      <c r="BQ70" s="105"/>
      <c r="BR70" s="105"/>
      <c r="BS70" s="105"/>
      <c r="BT70" s="105"/>
      <c r="BU70" s="105"/>
      <c r="BV70" s="105"/>
      <c r="BW70" s="105"/>
      <c r="BX70" s="105"/>
      <c r="BY70" s="105"/>
      <c r="BZ70" s="105"/>
      <c r="CA70" s="105"/>
      <c r="CB70" s="105"/>
      <c r="CC70" s="105"/>
      <c r="CD70" s="105"/>
      <c r="CE70" s="105"/>
      <c r="CF70" s="105"/>
      <c r="CG70" s="105"/>
      <c r="CH70" s="105"/>
      <c r="CI70" s="105"/>
      <c r="CJ70" s="105"/>
      <c r="CK70" s="105"/>
      <c r="CL70" s="105"/>
      <c r="CM70" s="105"/>
      <c r="CN70" s="105"/>
      <c r="CO70" s="105"/>
      <c r="CP70" s="106">
        <f t="shared" si="0"/>
        <v>0</v>
      </c>
      <c r="CQ70" s="100" t="e">
        <f t="shared" si="1"/>
        <v>#DIV/0!</v>
      </c>
      <c r="CR70" s="5"/>
      <c r="CS70" s="5"/>
      <c r="CT70" s="5"/>
      <c r="CU70" s="5"/>
      <c r="CV70" s="5"/>
      <c r="CW70" s="5"/>
      <c r="CX70" s="5"/>
    </row>
    <row r="71" spans="1:102" ht="25.5" x14ac:dyDescent="0.3">
      <c r="A71" s="102">
        <v>62</v>
      </c>
      <c r="B71" s="103" t="s">
        <v>128</v>
      </c>
      <c r="C71" s="102">
        <v>30564</v>
      </c>
      <c r="D71" s="103" t="s">
        <v>129</v>
      </c>
      <c r="E71" s="107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/>
      <c r="BM71" s="105"/>
      <c r="BN71" s="105"/>
      <c r="BO71" s="105"/>
      <c r="BP71" s="105"/>
      <c r="BQ71" s="105"/>
      <c r="BR71" s="105"/>
      <c r="BS71" s="105"/>
      <c r="BT71" s="105"/>
      <c r="BU71" s="105"/>
      <c r="BV71" s="105"/>
      <c r="BW71" s="105"/>
      <c r="BX71" s="105"/>
      <c r="BY71" s="105"/>
      <c r="BZ71" s="105"/>
      <c r="CA71" s="105"/>
      <c r="CB71" s="105"/>
      <c r="CC71" s="105"/>
      <c r="CD71" s="105"/>
      <c r="CE71" s="105"/>
      <c r="CF71" s="105"/>
      <c r="CG71" s="105"/>
      <c r="CH71" s="105"/>
      <c r="CI71" s="105"/>
      <c r="CJ71" s="105"/>
      <c r="CK71" s="105"/>
      <c r="CL71" s="105"/>
      <c r="CM71" s="105"/>
      <c r="CN71" s="105"/>
      <c r="CO71" s="105"/>
      <c r="CP71" s="106">
        <f t="shared" si="0"/>
        <v>0</v>
      </c>
      <c r="CQ71" s="100" t="e">
        <f t="shared" si="1"/>
        <v>#DIV/0!</v>
      </c>
      <c r="CR71" s="5"/>
      <c r="CS71" s="5"/>
      <c r="CT71" s="5"/>
      <c r="CU71" s="5"/>
      <c r="CV71" s="5"/>
      <c r="CW71" s="5"/>
      <c r="CX71" s="5"/>
    </row>
    <row r="72" spans="1:102" ht="26" x14ac:dyDescent="0.35">
      <c r="A72" s="102">
        <v>63</v>
      </c>
      <c r="B72" s="103" t="s">
        <v>130</v>
      </c>
      <c r="C72" s="102">
        <v>30107</v>
      </c>
      <c r="D72" s="103" t="s">
        <v>131</v>
      </c>
      <c r="E72" s="104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  <c r="BA72" s="105"/>
      <c r="BB72" s="105"/>
      <c r="BC72" s="105"/>
      <c r="BD72" s="105"/>
      <c r="BE72" s="105"/>
      <c r="BF72" s="105"/>
      <c r="BG72" s="105"/>
      <c r="BH72" s="105"/>
      <c r="BI72" s="105"/>
      <c r="BJ72" s="105"/>
      <c r="BK72" s="105"/>
      <c r="BL72" s="105"/>
      <c r="BM72" s="105"/>
      <c r="BN72" s="105"/>
      <c r="BO72" s="105"/>
      <c r="BP72" s="105"/>
      <c r="BQ72" s="105"/>
      <c r="BR72" s="105"/>
      <c r="BS72" s="105"/>
      <c r="BT72" s="105"/>
      <c r="BU72" s="105"/>
      <c r="BV72" s="105"/>
      <c r="BW72" s="105"/>
      <c r="BX72" s="105"/>
      <c r="BY72" s="105"/>
      <c r="BZ72" s="105"/>
      <c r="CA72" s="105"/>
      <c r="CB72" s="105"/>
      <c r="CC72" s="105"/>
      <c r="CD72" s="105"/>
      <c r="CE72" s="105"/>
      <c r="CF72" s="105"/>
      <c r="CG72" s="105"/>
      <c r="CH72" s="105"/>
      <c r="CI72" s="105"/>
      <c r="CJ72" s="105"/>
      <c r="CK72" s="105"/>
      <c r="CL72" s="105"/>
      <c r="CM72" s="105"/>
      <c r="CN72" s="105"/>
      <c r="CO72" s="105"/>
      <c r="CP72" s="106">
        <f t="shared" si="0"/>
        <v>0</v>
      </c>
      <c r="CQ72" s="100" t="e">
        <f t="shared" si="1"/>
        <v>#DIV/0!</v>
      </c>
      <c r="CR72" s="5"/>
      <c r="CS72" s="5"/>
      <c r="CT72" s="5"/>
      <c r="CU72" s="5"/>
      <c r="CV72" s="5"/>
      <c r="CW72" s="5"/>
      <c r="CX72" s="5"/>
    </row>
    <row r="73" spans="1:102" ht="26" x14ac:dyDescent="0.35">
      <c r="A73" s="102">
        <v>64</v>
      </c>
      <c r="B73" s="103" t="s">
        <v>132</v>
      </c>
      <c r="C73" s="102">
        <v>31198</v>
      </c>
      <c r="D73" s="103" t="s">
        <v>133</v>
      </c>
      <c r="E73" s="104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  <c r="BA73" s="105"/>
      <c r="BB73" s="105"/>
      <c r="BC73" s="105"/>
      <c r="BD73" s="105"/>
      <c r="BE73" s="105"/>
      <c r="BF73" s="105"/>
      <c r="BG73" s="105"/>
      <c r="BH73" s="105"/>
      <c r="BI73" s="105"/>
      <c r="BJ73" s="105"/>
      <c r="BK73" s="105"/>
      <c r="BL73" s="105"/>
      <c r="BM73" s="105"/>
      <c r="BN73" s="105"/>
      <c r="BO73" s="105"/>
      <c r="BP73" s="105"/>
      <c r="BQ73" s="105"/>
      <c r="BR73" s="105"/>
      <c r="BS73" s="105"/>
      <c r="BT73" s="105"/>
      <c r="BU73" s="105"/>
      <c r="BV73" s="105"/>
      <c r="BW73" s="105"/>
      <c r="BX73" s="105"/>
      <c r="BY73" s="105"/>
      <c r="BZ73" s="105"/>
      <c r="CA73" s="105"/>
      <c r="CB73" s="105"/>
      <c r="CC73" s="105"/>
      <c r="CD73" s="105"/>
      <c r="CE73" s="105"/>
      <c r="CF73" s="105"/>
      <c r="CG73" s="105"/>
      <c r="CH73" s="105"/>
      <c r="CI73" s="105"/>
      <c r="CJ73" s="105"/>
      <c r="CK73" s="105"/>
      <c r="CL73" s="105"/>
      <c r="CM73" s="105"/>
      <c r="CN73" s="105"/>
      <c r="CO73" s="105"/>
      <c r="CP73" s="106">
        <f t="shared" si="0"/>
        <v>0</v>
      </c>
      <c r="CQ73" s="100" t="e">
        <f t="shared" si="1"/>
        <v>#DIV/0!</v>
      </c>
      <c r="CR73" s="5"/>
      <c r="CS73" s="5"/>
      <c r="CT73" s="5"/>
      <c r="CU73" s="5"/>
      <c r="CV73" s="5"/>
      <c r="CW73" s="5"/>
      <c r="CX73" s="5"/>
    </row>
    <row r="74" spans="1:102" ht="26" x14ac:dyDescent="0.35">
      <c r="A74" s="102">
        <v>65</v>
      </c>
      <c r="B74" s="103" t="s">
        <v>134</v>
      </c>
      <c r="C74" s="102">
        <v>30982</v>
      </c>
      <c r="D74" s="103" t="s">
        <v>135</v>
      </c>
      <c r="E74" s="104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  <c r="BA74" s="105"/>
      <c r="BB74" s="105"/>
      <c r="BC74" s="105"/>
      <c r="BD74" s="105"/>
      <c r="BE74" s="105"/>
      <c r="BF74" s="105"/>
      <c r="BG74" s="105"/>
      <c r="BH74" s="105"/>
      <c r="BI74" s="105"/>
      <c r="BJ74" s="105"/>
      <c r="BK74" s="105"/>
      <c r="BL74" s="105"/>
      <c r="BM74" s="105"/>
      <c r="BN74" s="105"/>
      <c r="BO74" s="105"/>
      <c r="BP74" s="105"/>
      <c r="BQ74" s="105"/>
      <c r="BR74" s="105"/>
      <c r="BS74" s="105"/>
      <c r="BT74" s="105"/>
      <c r="BU74" s="105"/>
      <c r="BV74" s="105"/>
      <c r="BW74" s="105"/>
      <c r="BX74" s="105"/>
      <c r="BY74" s="105"/>
      <c r="BZ74" s="105"/>
      <c r="CA74" s="105"/>
      <c r="CB74" s="105"/>
      <c r="CC74" s="105"/>
      <c r="CD74" s="105"/>
      <c r="CE74" s="105"/>
      <c r="CF74" s="105"/>
      <c r="CG74" s="105"/>
      <c r="CH74" s="105"/>
      <c r="CI74" s="105"/>
      <c r="CJ74" s="105"/>
      <c r="CK74" s="105"/>
      <c r="CL74" s="105"/>
      <c r="CM74" s="105"/>
      <c r="CN74" s="105"/>
      <c r="CO74" s="105"/>
      <c r="CP74" s="106">
        <f t="shared" si="0"/>
        <v>0</v>
      </c>
      <c r="CQ74" s="100" t="e">
        <f t="shared" si="1"/>
        <v>#DIV/0!</v>
      </c>
      <c r="CR74" s="5"/>
      <c r="CS74" s="5"/>
      <c r="CT74" s="5"/>
      <c r="CU74" s="5"/>
      <c r="CV74" s="5"/>
      <c r="CW74" s="5"/>
      <c r="CX74" s="5"/>
    </row>
    <row r="75" spans="1:102" ht="26" x14ac:dyDescent="0.35">
      <c r="A75" s="102">
        <v>66</v>
      </c>
      <c r="B75" s="103" t="s">
        <v>136</v>
      </c>
      <c r="C75" s="102">
        <v>30284</v>
      </c>
      <c r="D75" s="103" t="s">
        <v>137</v>
      </c>
      <c r="E75" s="104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5"/>
      <c r="BZ75" s="105"/>
      <c r="CA75" s="105"/>
      <c r="CB75" s="105"/>
      <c r="CC75" s="105"/>
      <c r="CD75" s="105"/>
      <c r="CE75" s="105"/>
      <c r="CF75" s="105"/>
      <c r="CG75" s="105"/>
      <c r="CH75" s="105"/>
      <c r="CI75" s="105"/>
      <c r="CJ75" s="105"/>
      <c r="CK75" s="105"/>
      <c r="CL75" s="105"/>
      <c r="CM75" s="105"/>
      <c r="CN75" s="105"/>
      <c r="CO75" s="105"/>
      <c r="CP75" s="106">
        <f t="shared" si="0"/>
        <v>0</v>
      </c>
      <c r="CQ75" s="100" t="e">
        <f t="shared" si="1"/>
        <v>#DIV/0!</v>
      </c>
      <c r="CR75" s="5"/>
      <c r="CS75" s="5"/>
      <c r="CT75" s="5"/>
      <c r="CU75" s="5"/>
      <c r="CV75" s="5"/>
      <c r="CW75" s="5"/>
      <c r="CX75" s="5"/>
    </row>
    <row r="76" spans="1:102" ht="26" x14ac:dyDescent="0.35">
      <c r="A76" s="102">
        <v>67</v>
      </c>
      <c r="B76" s="103" t="s">
        <v>138</v>
      </c>
      <c r="C76" s="102">
        <v>30278</v>
      </c>
      <c r="D76" s="103" t="s">
        <v>139</v>
      </c>
      <c r="E76" s="104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/>
      <c r="BU76" s="105"/>
      <c r="BV76" s="105"/>
      <c r="BW76" s="105"/>
      <c r="BX76" s="105"/>
      <c r="BY76" s="105"/>
      <c r="BZ76" s="105"/>
      <c r="CA76" s="105"/>
      <c r="CB76" s="105"/>
      <c r="CC76" s="105"/>
      <c r="CD76" s="105"/>
      <c r="CE76" s="105"/>
      <c r="CF76" s="105"/>
      <c r="CG76" s="105"/>
      <c r="CH76" s="105"/>
      <c r="CI76" s="105"/>
      <c r="CJ76" s="105"/>
      <c r="CK76" s="105"/>
      <c r="CL76" s="105"/>
      <c r="CM76" s="105"/>
      <c r="CN76" s="105"/>
      <c r="CO76" s="105"/>
      <c r="CP76" s="106">
        <f t="shared" si="0"/>
        <v>0</v>
      </c>
      <c r="CQ76" s="100" t="e">
        <f t="shared" si="1"/>
        <v>#DIV/0!</v>
      </c>
      <c r="CR76" s="5"/>
      <c r="CS76" s="5"/>
      <c r="CT76" s="5"/>
      <c r="CU76" s="5"/>
      <c r="CV76" s="5"/>
      <c r="CW76" s="5"/>
      <c r="CX76" s="5"/>
    </row>
    <row r="77" spans="1:102" ht="26" x14ac:dyDescent="0.35">
      <c r="A77" s="102">
        <v>68</v>
      </c>
      <c r="B77" s="103" t="s">
        <v>140</v>
      </c>
      <c r="C77" s="102">
        <v>30408</v>
      </c>
      <c r="D77" s="103" t="s">
        <v>141</v>
      </c>
      <c r="E77" s="104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/>
      <c r="BO77" s="105"/>
      <c r="BP77" s="105"/>
      <c r="BQ77" s="105"/>
      <c r="BR77" s="105"/>
      <c r="BS77" s="105"/>
      <c r="BT77" s="105"/>
      <c r="BU77" s="105"/>
      <c r="BV77" s="105"/>
      <c r="BW77" s="105"/>
      <c r="BX77" s="105"/>
      <c r="BY77" s="105"/>
      <c r="BZ77" s="105"/>
      <c r="CA77" s="105"/>
      <c r="CB77" s="105"/>
      <c r="CC77" s="105"/>
      <c r="CD77" s="105"/>
      <c r="CE77" s="105"/>
      <c r="CF77" s="105"/>
      <c r="CG77" s="105"/>
      <c r="CH77" s="105"/>
      <c r="CI77" s="105"/>
      <c r="CJ77" s="105"/>
      <c r="CK77" s="105"/>
      <c r="CL77" s="105"/>
      <c r="CM77" s="105"/>
      <c r="CN77" s="105"/>
      <c r="CO77" s="105"/>
      <c r="CP77" s="106">
        <f t="shared" si="0"/>
        <v>0</v>
      </c>
      <c r="CQ77" s="100" t="e">
        <f t="shared" si="1"/>
        <v>#DIV/0!</v>
      </c>
      <c r="CR77" s="5"/>
      <c r="CS77" s="5"/>
      <c r="CT77" s="5"/>
      <c r="CU77" s="5"/>
      <c r="CV77" s="5"/>
      <c r="CW77" s="5"/>
      <c r="CX77" s="5"/>
    </row>
    <row r="78" spans="1:102" ht="26" x14ac:dyDescent="0.35">
      <c r="A78" s="102">
        <v>69</v>
      </c>
      <c r="B78" s="103" t="s">
        <v>142</v>
      </c>
      <c r="C78" s="102">
        <v>30207</v>
      </c>
      <c r="D78" s="103" t="s">
        <v>143</v>
      </c>
      <c r="E78" s="104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/>
      <c r="BS78" s="105"/>
      <c r="BT78" s="105"/>
      <c r="BU78" s="105"/>
      <c r="BV78" s="105"/>
      <c r="BW78" s="105"/>
      <c r="BX78" s="105"/>
      <c r="BY78" s="105"/>
      <c r="BZ78" s="105"/>
      <c r="CA78" s="105"/>
      <c r="CB78" s="105"/>
      <c r="CC78" s="105"/>
      <c r="CD78" s="105"/>
      <c r="CE78" s="105"/>
      <c r="CF78" s="105"/>
      <c r="CG78" s="105"/>
      <c r="CH78" s="105"/>
      <c r="CI78" s="105"/>
      <c r="CJ78" s="105"/>
      <c r="CK78" s="105"/>
      <c r="CL78" s="105"/>
      <c r="CM78" s="105"/>
      <c r="CN78" s="105"/>
      <c r="CO78" s="105"/>
      <c r="CP78" s="106">
        <f t="shared" si="0"/>
        <v>0</v>
      </c>
      <c r="CQ78" s="100" t="e">
        <f t="shared" si="1"/>
        <v>#DIV/0!</v>
      </c>
      <c r="CR78" s="5"/>
      <c r="CS78" s="5"/>
      <c r="CT78" s="5"/>
      <c r="CU78" s="5"/>
      <c r="CV78" s="5"/>
      <c r="CW78" s="5"/>
      <c r="CX78" s="5"/>
    </row>
    <row r="79" spans="1:102" ht="26" x14ac:dyDescent="0.35">
      <c r="A79" s="102">
        <v>70</v>
      </c>
      <c r="B79" s="103" t="s">
        <v>144</v>
      </c>
      <c r="C79" s="102">
        <v>30286</v>
      </c>
      <c r="D79" s="103" t="s">
        <v>145</v>
      </c>
      <c r="E79" s="104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5"/>
      <c r="CH79" s="105"/>
      <c r="CI79" s="105"/>
      <c r="CJ79" s="105"/>
      <c r="CK79" s="105"/>
      <c r="CL79" s="105"/>
      <c r="CM79" s="105"/>
      <c r="CN79" s="105"/>
      <c r="CO79" s="105"/>
      <c r="CP79" s="106">
        <f t="shared" si="0"/>
        <v>0</v>
      </c>
      <c r="CQ79" s="100" t="e">
        <f t="shared" si="1"/>
        <v>#DIV/0!</v>
      </c>
      <c r="CR79" s="5"/>
      <c r="CS79" s="5"/>
      <c r="CT79" s="5"/>
      <c r="CU79" s="5"/>
      <c r="CV79" s="5"/>
      <c r="CW79" s="5"/>
      <c r="CX79" s="5"/>
    </row>
    <row r="80" spans="1:102" ht="26" x14ac:dyDescent="0.35">
      <c r="A80" s="102">
        <v>71</v>
      </c>
      <c r="B80" s="103" t="s">
        <v>146</v>
      </c>
      <c r="C80" s="102">
        <v>30481</v>
      </c>
      <c r="D80" s="103" t="s">
        <v>147</v>
      </c>
      <c r="E80" s="104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  <c r="BG80" s="105"/>
      <c r="BH80" s="105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5"/>
      <c r="CH80" s="105"/>
      <c r="CI80" s="105"/>
      <c r="CJ80" s="105"/>
      <c r="CK80" s="105"/>
      <c r="CL80" s="105"/>
      <c r="CM80" s="105"/>
      <c r="CN80" s="105"/>
      <c r="CO80" s="105"/>
      <c r="CP80" s="106">
        <f t="shared" si="0"/>
        <v>0</v>
      </c>
      <c r="CQ80" s="100" t="e">
        <f t="shared" si="1"/>
        <v>#DIV/0!</v>
      </c>
      <c r="CR80" s="5"/>
      <c r="CS80" s="5"/>
      <c r="CT80" s="5"/>
      <c r="CU80" s="5"/>
      <c r="CV80" s="5"/>
      <c r="CW80" s="5"/>
      <c r="CX80" s="5"/>
    </row>
    <row r="81" spans="1:102" ht="26" x14ac:dyDescent="0.35">
      <c r="A81" s="102">
        <v>72</v>
      </c>
      <c r="B81" s="103" t="s">
        <v>148</v>
      </c>
      <c r="C81" s="102">
        <v>30229</v>
      </c>
      <c r="D81" s="103" t="s">
        <v>149</v>
      </c>
      <c r="E81" s="104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5"/>
      <c r="CH81" s="105"/>
      <c r="CI81" s="105"/>
      <c r="CJ81" s="105"/>
      <c r="CK81" s="105"/>
      <c r="CL81" s="105"/>
      <c r="CM81" s="105"/>
      <c r="CN81" s="105"/>
      <c r="CO81" s="105"/>
      <c r="CP81" s="106">
        <f t="shared" si="0"/>
        <v>0</v>
      </c>
      <c r="CQ81" s="100" t="e">
        <f t="shared" si="1"/>
        <v>#DIV/0!</v>
      </c>
      <c r="CR81" s="5"/>
      <c r="CS81" s="5"/>
      <c r="CT81" s="5"/>
      <c r="CU81" s="5"/>
      <c r="CV81" s="5"/>
      <c r="CW81" s="5"/>
      <c r="CX81" s="5"/>
    </row>
    <row r="82" spans="1:102" ht="26" x14ac:dyDescent="0.35">
      <c r="A82" s="102">
        <v>73</v>
      </c>
      <c r="B82" s="103" t="s">
        <v>150</v>
      </c>
      <c r="C82" s="102">
        <v>30392</v>
      </c>
      <c r="D82" s="103" t="s">
        <v>151</v>
      </c>
      <c r="E82" s="104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  <c r="BA82" s="105"/>
      <c r="BB82" s="105"/>
      <c r="BC82" s="105"/>
      <c r="BD82" s="105"/>
      <c r="BE82" s="105"/>
      <c r="BF82" s="105"/>
      <c r="BG82" s="105"/>
      <c r="BH82" s="105"/>
      <c r="BI82" s="105"/>
      <c r="BJ82" s="105"/>
      <c r="BK82" s="105"/>
      <c r="BL82" s="105"/>
      <c r="BM82" s="105"/>
      <c r="BN82" s="105"/>
      <c r="BO82" s="105"/>
      <c r="BP82" s="105"/>
      <c r="BQ82" s="105"/>
      <c r="BR82" s="105"/>
      <c r="BS82" s="105"/>
      <c r="BT82" s="105"/>
      <c r="BU82" s="105"/>
      <c r="BV82" s="105"/>
      <c r="BW82" s="105"/>
      <c r="BX82" s="105"/>
      <c r="BY82" s="105"/>
      <c r="BZ82" s="105"/>
      <c r="CA82" s="105"/>
      <c r="CB82" s="105"/>
      <c r="CC82" s="105"/>
      <c r="CD82" s="105"/>
      <c r="CE82" s="105"/>
      <c r="CF82" s="105"/>
      <c r="CG82" s="105"/>
      <c r="CH82" s="105"/>
      <c r="CI82" s="105"/>
      <c r="CJ82" s="105"/>
      <c r="CK82" s="105"/>
      <c r="CL82" s="105"/>
      <c r="CM82" s="105"/>
      <c r="CN82" s="105"/>
      <c r="CO82" s="105"/>
      <c r="CP82" s="106">
        <f t="shared" si="0"/>
        <v>0</v>
      </c>
      <c r="CQ82" s="100" t="e">
        <f t="shared" si="1"/>
        <v>#DIV/0!</v>
      </c>
      <c r="CR82" s="5"/>
      <c r="CS82" s="5"/>
      <c r="CT82" s="5"/>
      <c r="CU82" s="5"/>
      <c r="CV82" s="5"/>
      <c r="CW82" s="5"/>
      <c r="CX82" s="5"/>
    </row>
    <row r="83" spans="1:102" ht="26" x14ac:dyDescent="0.35">
      <c r="A83" s="102">
        <v>74</v>
      </c>
      <c r="B83" s="103" t="s">
        <v>152</v>
      </c>
      <c r="C83" s="102">
        <v>30252</v>
      </c>
      <c r="D83" s="103" t="s">
        <v>153</v>
      </c>
      <c r="E83" s="104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/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6">
        <f t="shared" si="0"/>
        <v>0</v>
      </c>
      <c r="CQ83" s="100" t="e">
        <f t="shared" si="1"/>
        <v>#DIV/0!</v>
      </c>
      <c r="CR83" s="5"/>
      <c r="CS83" s="5"/>
      <c r="CT83" s="5"/>
      <c r="CU83" s="5"/>
      <c r="CV83" s="5"/>
      <c r="CW83" s="5"/>
      <c r="CX83" s="5"/>
    </row>
    <row r="84" spans="1:102" ht="26" x14ac:dyDescent="0.35">
      <c r="A84" s="102">
        <v>75</v>
      </c>
      <c r="B84" s="103" t="s">
        <v>154</v>
      </c>
      <c r="C84" s="102">
        <v>30245</v>
      </c>
      <c r="D84" s="103" t="s">
        <v>155</v>
      </c>
      <c r="E84" s="104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  <c r="BA84" s="105"/>
      <c r="BB84" s="105"/>
      <c r="BC84" s="105"/>
      <c r="BD84" s="105"/>
      <c r="BE84" s="105"/>
      <c r="BF84" s="105"/>
      <c r="BG84" s="105"/>
      <c r="BH84" s="105"/>
      <c r="BI84" s="105"/>
      <c r="BJ84" s="105"/>
      <c r="BK84" s="105"/>
      <c r="BL84" s="105"/>
      <c r="BM84" s="105"/>
      <c r="BN84" s="105"/>
      <c r="BO84" s="105"/>
      <c r="BP84" s="105"/>
      <c r="BQ84" s="105"/>
      <c r="BR84" s="105"/>
      <c r="BS84" s="105"/>
      <c r="BT84" s="105"/>
      <c r="BU84" s="105"/>
      <c r="BV84" s="105"/>
      <c r="BW84" s="105"/>
      <c r="BX84" s="105"/>
      <c r="BY84" s="105"/>
      <c r="BZ84" s="105"/>
      <c r="CA84" s="105"/>
      <c r="CB84" s="105"/>
      <c r="CC84" s="105"/>
      <c r="CD84" s="105"/>
      <c r="CE84" s="105"/>
      <c r="CF84" s="105"/>
      <c r="CG84" s="105"/>
      <c r="CH84" s="105"/>
      <c r="CI84" s="105"/>
      <c r="CJ84" s="105"/>
      <c r="CK84" s="105"/>
      <c r="CL84" s="105"/>
      <c r="CM84" s="105"/>
      <c r="CN84" s="105"/>
      <c r="CO84" s="105"/>
      <c r="CP84" s="106">
        <f t="shared" si="0"/>
        <v>0</v>
      </c>
      <c r="CQ84" s="100" t="e">
        <f t="shared" si="1"/>
        <v>#DIV/0!</v>
      </c>
      <c r="CR84" s="5"/>
      <c r="CS84" s="5"/>
      <c r="CT84" s="5"/>
      <c r="CU84" s="5"/>
      <c r="CV84" s="5"/>
      <c r="CW84" s="5"/>
      <c r="CX84" s="5"/>
    </row>
    <row r="85" spans="1:102" ht="26" x14ac:dyDescent="0.35">
      <c r="A85" s="102">
        <v>76</v>
      </c>
      <c r="B85" s="103" t="s">
        <v>156</v>
      </c>
      <c r="C85" s="102">
        <v>30043</v>
      </c>
      <c r="D85" s="103" t="s">
        <v>157</v>
      </c>
      <c r="E85" s="104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  <c r="BG85" s="105"/>
      <c r="BH85" s="105"/>
      <c r="BI85" s="105"/>
      <c r="BJ85" s="105"/>
      <c r="BK85" s="105"/>
      <c r="BL85" s="105"/>
      <c r="BM85" s="105"/>
      <c r="BN85" s="105"/>
      <c r="BO85" s="105"/>
      <c r="BP85" s="105"/>
      <c r="BQ85" s="105"/>
      <c r="BR85" s="105"/>
      <c r="BS85" s="105"/>
      <c r="BT85" s="105"/>
      <c r="BU85" s="105"/>
      <c r="BV85" s="105"/>
      <c r="BW85" s="105"/>
      <c r="BX85" s="105"/>
      <c r="BY85" s="105"/>
      <c r="BZ85" s="105"/>
      <c r="CA85" s="105"/>
      <c r="CB85" s="105"/>
      <c r="CC85" s="105"/>
      <c r="CD85" s="105"/>
      <c r="CE85" s="105"/>
      <c r="CF85" s="105"/>
      <c r="CG85" s="105"/>
      <c r="CH85" s="105"/>
      <c r="CI85" s="105"/>
      <c r="CJ85" s="105"/>
      <c r="CK85" s="105"/>
      <c r="CL85" s="105"/>
      <c r="CM85" s="105"/>
      <c r="CN85" s="105"/>
      <c r="CO85" s="105"/>
      <c r="CP85" s="106">
        <f t="shared" si="0"/>
        <v>0</v>
      </c>
      <c r="CQ85" s="100" t="e">
        <f t="shared" si="1"/>
        <v>#DIV/0!</v>
      </c>
      <c r="CR85" s="5"/>
      <c r="CS85" s="5"/>
      <c r="CT85" s="5"/>
      <c r="CU85" s="5"/>
      <c r="CV85" s="5"/>
      <c r="CW85" s="5"/>
      <c r="CX85" s="5"/>
    </row>
    <row r="86" spans="1:102" ht="26" x14ac:dyDescent="0.35">
      <c r="A86" s="102">
        <v>77</v>
      </c>
      <c r="B86" s="103" t="s">
        <v>158</v>
      </c>
      <c r="C86" s="102">
        <v>30659</v>
      </c>
      <c r="D86" s="103" t="s">
        <v>159</v>
      </c>
      <c r="E86" s="104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5"/>
      <c r="CE86" s="105"/>
      <c r="CF86" s="105"/>
      <c r="CG86" s="105"/>
      <c r="CH86" s="105"/>
      <c r="CI86" s="105"/>
      <c r="CJ86" s="105"/>
      <c r="CK86" s="105"/>
      <c r="CL86" s="105"/>
      <c r="CM86" s="105"/>
      <c r="CN86" s="105"/>
      <c r="CO86" s="105"/>
      <c r="CP86" s="106">
        <f t="shared" si="0"/>
        <v>0</v>
      </c>
      <c r="CQ86" s="100" t="e">
        <f t="shared" si="1"/>
        <v>#DIV/0!</v>
      </c>
      <c r="CR86" s="5"/>
      <c r="CS86" s="5"/>
      <c r="CT86" s="5"/>
      <c r="CU86" s="5"/>
      <c r="CV86" s="5"/>
      <c r="CW86" s="5"/>
      <c r="CX86" s="5"/>
    </row>
    <row r="87" spans="1:102" ht="26" x14ac:dyDescent="0.35">
      <c r="A87" s="102">
        <v>78</v>
      </c>
      <c r="B87" s="103" t="s">
        <v>160</v>
      </c>
      <c r="C87" s="102">
        <v>30004</v>
      </c>
      <c r="D87" s="103" t="s">
        <v>161</v>
      </c>
      <c r="E87" s="104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/>
      <c r="CG87" s="105"/>
      <c r="CH87" s="105"/>
      <c r="CI87" s="105"/>
      <c r="CJ87" s="105"/>
      <c r="CK87" s="105"/>
      <c r="CL87" s="105"/>
      <c r="CM87" s="105"/>
      <c r="CN87" s="105"/>
      <c r="CO87" s="105"/>
      <c r="CP87" s="106">
        <f t="shared" si="0"/>
        <v>0</v>
      </c>
      <c r="CQ87" s="100" t="e">
        <f t="shared" si="1"/>
        <v>#DIV/0!</v>
      </c>
      <c r="CR87" s="5"/>
      <c r="CS87" s="5"/>
      <c r="CT87" s="5"/>
      <c r="CU87" s="5"/>
      <c r="CV87" s="5"/>
      <c r="CW87" s="5"/>
      <c r="CX87" s="5"/>
    </row>
    <row r="88" spans="1:102" ht="26" x14ac:dyDescent="0.35">
      <c r="A88" s="102">
        <v>79</v>
      </c>
      <c r="B88" s="103" t="s">
        <v>162</v>
      </c>
      <c r="C88" s="102">
        <v>30170</v>
      </c>
      <c r="D88" s="103" t="s">
        <v>163</v>
      </c>
      <c r="E88" s="104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  <c r="BA88" s="105"/>
      <c r="BB88" s="105"/>
      <c r="BC88" s="105"/>
      <c r="BD88" s="105"/>
      <c r="BE88" s="105"/>
      <c r="BF88" s="105"/>
      <c r="BG88" s="105"/>
      <c r="BH88" s="105"/>
      <c r="BI88" s="105"/>
      <c r="BJ88" s="105"/>
      <c r="BK88" s="105"/>
      <c r="BL88" s="105"/>
      <c r="BM88" s="105"/>
      <c r="BN88" s="105"/>
      <c r="BO88" s="105"/>
      <c r="BP88" s="105"/>
      <c r="BQ88" s="105"/>
      <c r="BR88" s="105"/>
      <c r="BS88" s="105"/>
      <c r="BT88" s="105"/>
      <c r="BU88" s="105"/>
      <c r="BV88" s="105"/>
      <c r="BW88" s="105"/>
      <c r="BX88" s="105"/>
      <c r="BY88" s="105"/>
      <c r="BZ88" s="105"/>
      <c r="CA88" s="105"/>
      <c r="CB88" s="105"/>
      <c r="CC88" s="105"/>
      <c r="CD88" s="105"/>
      <c r="CE88" s="105"/>
      <c r="CF88" s="105"/>
      <c r="CG88" s="105"/>
      <c r="CH88" s="105"/>
      <c r="CI88" s="105"/>
      <c r="CJ88" s="105"/>
      <c r="CK88" s="105"/>
      <c r="CL88" s="105"/>
      <c r="CM88" s="105"/>
      <c r="CN88" s="105"/>
      <c r="CO88" s="105"/>
      <c r="CP88" s="106">
        <f t="shared" si="0"/>
        <v>0</v>
      </c>
      <c r="CQ88" s="100" t="e">
        <f t="shared" si="1"/>
        <v>#DIV/0!</v>
      </c>
      <c r="CR88" s="5"/>
      <c r="CS88" s="5"/>
      <c r="CT88" s="5"/>
      <c r="CU88" s="5"/>
      <c r="CV88" s="5"/>
      <c r="CW88" s="5"/>
      <c r="CX88" s="5"/>
    </row>
    <row r="89" spans="1:102" ht="26" x14ac:dyDescent="0.35">
      <c r="A89" s="102">
        <v>80</v>
      </c>
      <c r="B89" s="103" t="s">
        <v>164</v>
      </c>
      <c r="C89" s="102">
        <v>30538</v>
      </c>
      <c r="D89" s="103" t="s">
        <v>165</v>
      </c>
      <c r="E89" s="104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/>
      <c r="CI89" s="105"/>
      <c r="CJ89" s="105"/>
      <c r="CK89" s="105"/>
      <c r="CL89" s="105"/>
      <c r="CM89" s="105"/>
      <c r="CN89" s="105"/>
      <c r="CO89" s="105"/>
      <c r="CP89" s="106">
        <f t="shared" si="0"/>
        <v>0</v>
      </c>
      <c r="CQ89" s="100" t="e">
        <f t="shared" si="1"/>
        <v>#DIV/0!</v>
      </c>
      <c r="CR89" s="5"/>
      <c r="CS89" s="5"/>
      <c r="CT89" s="5"/>
      <c r="CU89" s="5"/>
      <c r="CV89" s="5"/>
      <c r="CW89" s="5"/>
      <c r="CX89" s="5"/>
    </row>
    <row r="90" spans="1:102" ht="26" x14ac:dyDescent="0.35">
      <c r="A90" s="102">
        <v>81</v>
      </c>
      <c r="B90" s="103" t="s">
        <v>166</v>
      </c>
      <c r="C90" s="102">
        <v>30274</v>
      </c>
      <c r="D90" s="103" t="s">
        <v>167</v>
      </c>
      <c r="E90" s="104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/>
      <c r="CJ90" s="105"/>
      <c r="CK90" s="105"/>
      <c r="CL90" s="105"/>
      <c r="CM90" s="105"/>
      <c r="CN90" s="105"/>
      <c r="CO90" s="105"/>
      <c r="CP90" s="106">
        <f t="shared" si="0"/>
        <v>0</v>
      </c>
      <c r="CQ90" s="100" t="e">
        <f t="shared" si="1"/>
        <v>#DIV/0!</v>
      </c>
      <c r="CR90" s="5"/>
      <c r="CS90" s="5"/>
      <c r="CT90" s="5"/>
      <c r="CU90" s="5"/>
      <c r="CV90" s="5"/>
      <c r="CW90" s="5"/>
      <c r="CX90" s="5"/>
    </row>
    <row r="91" spans="1:102" ht="26" x14ac:dyDescent="0.35">
      <c r="A91" s="102">
        <v>82</v>
      </c>
      <c r="B91" s="103" t="s">
        <v>168</v>
      </c>
      <c r="C91" s="102">
        <v>30305</v>
      </c>
      <c r="D91" s="103" t="s">
        <v>169</v>
      </c>
      <c r="E91" s="104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/>
      <c r="CI91" s="105"/>
      <c r="CJ91" s="105"/>
      <c r="CK91" s="105"/>
      <c r="CL91" s="105"/>
      <c r="CM91" s="105"/>
      <c r="CN91" s="105"/>
      <c r="CO91" s="105"/>
      <c r="CP91" s="106">
        <f t="shared" si="0"/>
        <v>0</v>
      </c>
      <c r="CQ91" s="100" t="e">
        <f t="shared" si="1"/>
        <v>#DIV/0!</v>
      </c>
      <c r="CR91" s="5"/>
      <c r="CS91" s="5"/>
      <c r="CT91" s="5"/>
      <c r="CU91" s="5"/>
      <c r="CV91" s="5"/>
      <c r="CW91" s="5"/>
      <c r="CX91" s="5"/>
    </row>
    <row r="92" spans="1:102" ht="26" x14ac:dyDescent="0.35">
      <c r="A92" s="102">
        <v>83</v>
      </c>
      <c r="B92" s="103" t="s">
        <v>170</v>
      </c>
      <c r="C92" s="102">
        <v>30249</v>
      </c>
      <c r="D92" s="103" t="s">
        <v>171</v>
      </c>
      <c r="E92" s="104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/>
      <c r="CI92" s="105"/>
      <c r="CJ92" s="105"/>
      <c r="CK92" s="105"/>
      <c r="CL92" s="105"/>
      <c r="CM92" s="105"/>
      <c r="CN92" s="105"/>
      <c r="CO92" s="105"/>
      <c r="CP92" s="106">
        <f t="shared" si="0"/>
        <v>0</v>
      </c>
      <c r="CQ92" s="100" t="e">
        <f t="shared" si="1"/>
        <v>#DIV/0!</v>
      </c>
      <c r="CR92" s="5"/>
      <c r="CS92" s="5"/>
      <c r="CT92" s="5"/>
      <c r="CU92" s="5"/>
      <c r="CV92" s="5"/>
      <c r="CW92" s="5"/>
      <c r="CX92" s="5"/>
    </row>
    <row r="93" spans="1:102" ht="26" x14ac:dyDescent="0.35">
      <c r="A93" s="102">
        <v>84</v>
      </c>
      <c r="B93" s="103" t="s">
        <v>172</v>
      </c>
      <c r="C93" s="102">
        <v>31995</v>
      </c>
      <c r="D93" s="103" t="s">
        <v>173</v>
      </c>
      <c r="E93" s="104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/>
      <c r="CM93" s="105"/>
      <c r="CN93" s="105"/>
      <c r="CO93" s="105"/>
      <c r="CP93" s="106">
        <f t="shared" si="0"/>
        <v>0</v>
      </c>
      <c r="CQ93" s="100" t="e">
        <f t="shared" si="1"/>
        <v>#DIV/0!</v>
      </c>
      <c r="CR93" s="5"/>
      <c r="CS93" s="5"/>
      <c r="CT93" s="5"/>
      <c r="CU93" s="5"/>
      <c r="CV93" s="5"/>
      <c r="CW93" s="5"/>
      <c r="CX93" s="5"/>
    </row>
    <row r="94" spans="1:102" ht="26" x14ac:dyDescent="0.35">
      <c r="A94" s="102">
        <v>85</v>
      </c>
      <c r="B94" s="103" t="s">
        <v>174</v>
      </c>
      <c r="C94" s="102">
        <v>30354</v>
      </c>
      <c r="D94" s="103" t="s">
        <v>175</v>
      </c>
      <c r="E94" s="104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/>
      <c r="BH94" s="105"/>
      <c r="BI94" s="105"/>
      <c r="BJ94" s="105"/>
      <c r="BK94" s="105"/>
      <c r="BL94" s="105"/>
      <c r="BM94" s="105"/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/>
      <c r="CN94" s="105"/>
      <c r="CO94" s="105"/>
      <c r="CP94" s="106">
        <f t="shared" si="0"/>
        <v>0</v>
      </c>
      <c r="CQ94" s="100" t="e">
        <f t="shared" si="1"/>
        <v>#DIV/0!</v>
      </c>
      <c r="CR94" s="5"/>
      <c r="CS94" s="5"/>
      <c r="CT94" s="5"/>
      <c r="CU94" s="5"/>
      <c r="CV94" s="5"/>
      <c r="CW94" s="5"/>
      <c r="CX94" s="5"/>
    </row>
    <row r="95" spans="1:102" ht="26" x14ac:dyDescent="0.35">
      <c r="A95" s="102">
        <v>86</v>
      </c>
      <c r="B95" s="103" t="s">
        <v>176</v>
      </c>
      <c r="C95" s="102">
        <v>30291</v>
      </c>
      <c r="D95" s="103" t="s">
        <v>177</v>
      </c>
      <c r="E95" s="104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/>
      <c r="CO95" s="105"/>
      <c r="CP95" s="106">
        <f t="shared" si="0"/>
        <v>0</v>
      </c>
      <c r="CQ95" s="100" t="e">
        <f t="shared" si="1"/>
        <v>#DIV/0!</v>
      </c>
      <c r="CR95" s="5"/>
      <c r="CS95" s="5"/>
      <c r="CT95" s="5"/>
      <c r="CU95" s="5"/>
      <c r="CV95" s="5"/>
      <c r="CW95" s="5"/>
      <c r="CX95" s="5"/>
    </row>
    <row r="96" spans="1:102" ht="26" x14ac:dyDescent="0.35">
      <c r="A96" s="102">
        <v>87</v>
      </c>
      <c r="B96" s="103" t="s">
        <v>178</v>
      </c>
      <c r="C96" s="102">
        <v>31294</v>
      </c>
      <c r="D96" s="103" t="s">
        <v>179</v>
      </c>
      <c r="E96" s="104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/>
      <c r="CP96" s="106">
        <f t="shared" si="0"/>
        <v>0</v>
      </c>
      <c r="CQ96" s="100" t="e">
        <f t="shared" si="1"/>
        <v>#DIV/0!</v>
      </c>
      <c r="CR96" s="5"/>
      <c r="CS96" s="5"/>
      <c r="CT96" s="5"/>
      <c r="CU96" s="5"/>
      <c r="CV96" s="5"/>
      <c r="CW96" s="5"/>
      <c r="CX96" s="5"/>
    </row>
    <row r="97" spans="1:102" ht="26" x14ac:dyDescent="0.35">
      <c r="A97" s="102">
        <v>88</v>
      </c>
      <c r="B97" s="103" t="s">
        <v>180</v>
      </c>
      <c r="C97" s="102">
        <v>30696</v>
      </c>
      <c r="D97" s="103" t="s">
        <v>181</v>
      </c>
      <c r="E97" s="104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  <c r="AZ97" s="105"/>
      <c r="BA97" s="105"/>
      <c r="BB97" s="105"/>
      <c r="BC97" s="105"/>
      <c r="BD97" s="105"/>
      <c r="BE97" s="105"/>
      <c r="BF97" s="105"/>
      <c r="BG97" s="105"/>
      <c r="BH97" s="105"/>
      <c r="BI97" s="105"/>
      <c r="BJ97" s="105"/>
      <c r="BK97" s="105"/>
      <c r="BL97" s="105"/>
      <c r="BM97" s="105"/>
      <c r="BN97" s="105"/>
      <c r="BO97" s="105"/>
      <c r="BP97" s="105"/>
      <c r="BQ97" s="105"/>
      <c r="BR97" s="105"/>
      <c r="BS97" s="105"/>
      <c r="BT97" s="105"/>
      <c r="BU97" s="105"/>
      <c r="BV97" s="105"/>
      <c r="BW97" s="105"/>
      <c r="BX97" s="105"/>
      <c r="BY97" s="105"/>
      <c r="BZ97" s="105"/>
      <c r="CA97" s="105"/>
      <c r="CB97" s="105"/>
      <c r="CC97" s="105"/>
      <c r="CD97" s="105"/>
      <c r="CE97" s="105"/>
      <c r="CF97" s="105"/>
      <c r="CG97" s="105"/>
      <c r="CH97" s="105"/>
      <c r="CI97" s="105"/>
      <c r="CJ97" s="105"/>
      <c r="CK97" s="105"/>
      <c r="CL97" s="105"/>
      <c r="CM97" s="105"/>
      <c r="CN97" s="105"/>
      <c r="CO97" s="105"/>
      <c r="CP97" s="106">
        <f t="shared" si="0"/>
        <v>0</v>
      </c>
      <c r="CQ97" s="100" t="e">
        <f t="shared" si="1"/>
        <v>#DIV/0!</v>
      </c>
      <c r="CR97" s="5"/>
      <c r="CS97" s="5"/>
      <c r="CT97" s="5"/>
      <c r="CU97" s="5"/>
      <c r="CV97" s="5"/>
      <c r="CW97" s="5"/>
      <c r="CX97" s="5"/>
    </row>
    <row r="98" spans="1:102" ht="26" x14ac:dyDescent="0.35">
      <c r="A98" s="102">
        <v>89</v>
      </c>
      <c r="B98" s="103" t="s">
        <v>182</v>
      </c>
      <c r="C98" s="102">
        <v>30005</v>
      </c>
      <c r="D98" s="103" t="s">
        <v>183</v>
      </c>
      <c r="E98" s="104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6">
        <f t="shared" si="0"/>
        <v>0</v>
      </c>
      <c r="CQ98" s="100" t="e">
        <f t="shared" si="1"/>
        <v>#DIV/0!</v>
      </c>
      <c r="CR98" s="5"/>
      <c r="CS98" s="5"/>
      <c r="CT98" s="5"/>
      <c r="CU98" s="5"/>
      <c r="CV98" s="5"/>
      <c r="CW98" s="5"/>
      <c r="CX98" s="5"/>
    </row>
    <row r="99" spans="1:102" ht="26" x14ac:dyDescent="0.35">
      <c r="A99" s="102">
        <v>90</v>
      </c>
      <c r="B99" s="103" t="s">
        <v>184</v>
      </c>
      <c r="C99" s="102">
        <v>31996</v>
      </c>
      <c r="D99" s="103" t="s">
        <v>185</v>
      </c>
      <c r="E99" s="104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  <c r="AE99" s="105"/>
      <c r="AF99" s="105"/>
      <c r="AG99" s="105"/>
      <c r="AH99" s="105"/>
      <c r="AI99" s="105"/>
      <c r="AJ99" s="105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5"/>
      <c r="BB99" s="105"/>
      <c r="BC99" s="105"/>
      <c r="BD99" s="105"/>
      <c r="BE99" s="105"/>
      <c r="BF99" s="105"/>
      <c r="BG99" s="105"/>
      <c r="BH99" s="105"/>
      <c r="BI99" s="105"/>
      <c r="BJ99" s="105"/>
      <c r="BK99" s="105"/>
      <c r="BL99" s="105"/>
      <c r="BM99" s="105"/>
      <c r="BN99" s="105"/>
      <c r="BO99" s="105"/>
      <c r="BP99" s="105"/>
      <c r="BQ99" s="105"/>
      <c r="BR99" s="105"/>
      <c r="BS99" s="105"/>
      <c r="BT99" s="105"/>
      <c r="BU99" s="105"/>
      <c r="BV99" s="105"/>
      <c r="BW99" s="105"/>
      <c r="BX99" s="105"/>
      <c r="BY99" s="105"/>
      <c r="BZ99" s="105"/>
      <c r="CA99" s="105"/>
      <c r="CB99" s="105"/>
      <c r="CC99" s="105"/>
      <c r="CD99" s="105"/>
      <c r="CE99" s="105"/>
      <c r="CF99" s="105"/>
      <c r="CG99" s="105"/>
      <c r="CH99" s="105"/>
      <c r="CI99" s="105"/>
      <c r="CJ99" s="105"/>
      <c r="CK99" s="105"/>
      <c r="CL99" s="105"/>
      <c r="CM99" s="105"/>
      <c r="CN99" s="105"/>
      <c r="CO99" s="105"/>
      <c r="CP99" s="106">
        <f t="shared" si="0"/>
        <v>0</v>
      </c>
      <c r="CQ99" s="100" t="e">
        <f t="shared" si="1"/>
        <v>#DIV/0!</v>
      </c>
      <c r="CR99" s="5"/>
      <c r="CS99" s="5"/>
      <c r="CT99" s="5"/>
      <c r="CU99" s="5"/>
      <c r="CV99" s="5"/>
      <c r="CW99" s="5"/>
      <c r="CX99" s="5"/>
    </row>
    <row r="100" spans="1:102" ht="26" x14ac:dyDescent="0.35">
      <c r="A100" s="102">
        <v>91</v>
      </c>
      <c r="B100" s="103" t="s">
        <v>186</v>
      </c>
      <c r="C100" s="102">
        <v>30560</v>
      </c>
      <c r="D100" s="103" t="s">
        <v>187</v>
      </c>
      <c r="E100" s="104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5"/>
      <c r="AI100" s="105"/>
      <c r="AJ100" s="105"/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/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6">
        <f t="shared" si="0"/>
        <v>0</v>
      </c>
      <c r="CQ100" s="100" t="e">
        <f t="shared" si="1"/>
        <v>#DIV/0!</v>
      </c>
      <c r="CR100" s="5"/>
      <c r="CS100" s="5"/>
      <c r="CT100" s="5"/>
      <c r="CU100" s="5"/>
      <c r="CV100" s="5"/>
      <c r="CW100" s="5"/>
      <c r="CX100" s="5"/>
    </row>
    <row r="101" spans="1:102" ht="26" x14ac:dyDescent="0.35">
      <c r="A101" s="102">
        <v>92</v>
      </c>
      <c r="B101" s="103" t="s">
        <v>188</v>
      </c>
      <c r="C101" s="102">
        <v>30378</v>
      </c>
      <c r="D101" s="103" t="s">
        <v>189</v>
      </c>
      <c r="E101" s="104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105"/>
      <c r="BF101" s="105"/>
      <c r="BG101" s="105"/>
      <c r="BH101" s="105"/>
      <c r="BI101" s="105"/>
      <c r="BJ101" s="105"/>
      <c r="BK101" s="105"/>
      <c r="BL101" s="105"/>
      <c r="BM101" s="105"/>
      <c r="BN101" s="105"/>
      <c r="BO101" s="105"/>
      <c r="BP101" s="105"/>
      <c r="BQ101" s="105"/>
      <c r="BR101" s="105"/>
      <c r="BS101" s="105"/>
      <c r="BT101" s="105"/>
      <c r="BU101" s="105"/>
      <c r="BV101" s="105"/>
      <c r="BW101" s="105"/>
      <c r="BX101" s="105"/>
      <c r="BY101" s="105"/>
      <c r="BZ101" s="105"/>
      <c r="CA101" s="105"/>
      <c r="CB101" s="105"/>
      <c r="CC101" s="105"/>
      <c r="CD101" s="105"/>
      <c r="CE101" s="105"/>
      <c r="CF101" s="105"/>
      <c r="CG101" s="105"/>
      <c r="CH101" s="105"/>
      <c r="CI101" s="105"/>
      <c r="CJ101" s="105"/>
      <c r="CK101" s="105"/>
      <c r="CL101" s="105"/>
      <c r="CM101" s="105"/>
      <c r="CN101" s="105"/>
      <c r="CO101" s="105"/>
      <c r="CP101" s="106">
        <f t="shared" si="0"/>
        <v>0</v>
      </c>
      <c r="CQ101" s="100" t="e">
        <f t="shared" si="1"/>
        <v>#DIV/0!</v>
      </c>
      <c r="CR101" s="5"/>
      <c r="CS101" s="5"/>
      <c r="CT101" s="5"/>
      <c r="CU101" s="5"/>
      <c r="CV101" s="5"/>
      <c r="CW101" s="5"/>
      <c r="CX101" s="5"/>
    </row>
    <row r="102" spans="1:102" ht="26" x14ac:dyDescent="0.35">
      <c r="A102" s="102">
        <v>93</v>
      </c>
      <c r="B102" s="103" t="s">
        <v>190</v>
      </c>
      <c r="C102" s="102">
        <v>30407</v>
      </c>
      <c r="D102" s="103" t="s">
        <v>191</v>
      </c>
      <c r="E102" s="104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/>
      <c r="BE102" s="105"/>
      <c r="BF102" s="105"/>
      <c r="BG102" s="105"/>
      <c r="BH102" s="105"/>
      <c r="BI102" s="105"/>
      <c r="BJ102" s="105"/>
      <c r="BK102" s="105"/>
      <c r="BL102" s="105"/>
      <c r="BM102" s="105"/>
      <c r="BN102" s="105"/>
      <c r="BO102" s="105"/>
      <c r="BP102" s="105"/>
      <c r="BQ102" s="105"/>
      <c r="BR102" s="105"/>
      <c r="BS102" s="105"/>
      <c r="BT102" s="105"/>
      <c r="BU102" s="105"/>
      <c r="BV102" s="105"/>
      <c r="BW102" s="105"/>
      <c r="BX102" s="105"/>
      <c r="BY102" s="105"/>
      <c r="BZ102" s="105"/>
      <c r="CA102" s="105"/>
      <c r="CB102" s="105"/>
      <c r="CC102" s="105"/>
      <c r="CD102" s="105"/>
      <c r="CE102" s="105"/>
      <c r="CF102" s="105"/>
      <c r="CG102" s="105"/>
      <c r="CH102" s="105"/>
      <c r="CI102" s="105"/>
      <c r="CJ102" s="105"/>
      <c r="CK102" s="105"/>
      <c r="CL102" s="105"/>
      <c r="CM102" s="105"/>
      <c r="CN102" s="105"/>
      <c r="CO102" s="105"/>
      <c r="CP102" s="106">
        <f t="shared" si="0"/>
        <v>0</v>
      </c>
      <c r="CQ102" s="100" t="e">
        <f t="shared" si="1"/>
        <v>#DIV/0!</v>
      </c>
      <c r="CR102" s="5"/>
      <c r="CS102" s="5"/>
      <c r="CT102" s="5"/>
      <c r="CU102" s="5"/>
      <c r="CV102" s="5"/>
      <c r="CW102" s="5"/>
      <c r="CX102" s="5"/>
    </row>
    <row r="103" spans="1:102" ht="26" x14ac:dyDescent="0.35">
      <c r="A103" s="102">
        <v>94</v>
      </c>
      <c r="B103" s="103" t="s">
        <v>192</v>
      </c>
      <c r="C103" s="102">
        <v>32191</v>
      </c>
      <c r="D103" s="103" t="s">
        <v>193</v>
      </c>
      <c r="E103" s="104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/>
      <c r="BN103" s="105"/>
      <c r="BO103" s="105"/>
      <c r="BP103" s="105"/>
      <c r="BQ103" s="105"/>
      <c r="BR103" s="105"/>
      <c r="BS103" s="105"/>
      <c r="BT103" s="105"/>
      <c r="BU103" s="105"/>
      <c r="BV103" s="105"/>
      <c r="BW103" s="105"/>
      <c r="BX103" s="105"/>
      <c r="BY103" s="105"/>
      <c r="BZ103" s="105"/>
      <c r="CA103" s="105"/>
      <c r="CB103" s="105"/>
      <c r="CC103" s="105"/>
      <c r="CD103" s="105"/>
      <c r="CE103" s="105"/>
      <c r="CF103" s="105"/>
      <c r="CG103" s="105"/>
      <c r="CH103" s="105"/>
      <c r="CI103" s="105"/>
      <c r="CJ103" s="105"/>
      <c r="CK103" s="105"/>
      <c r="CL103" s="105"/>
      <c r="CM103" s="105"/>
      <c r="CN103" s="105"/>
      <c r="CO103" s="105"/>
      <c r="CP103" s="106">
        <f t="shared" si="0"/>
        <v>0</v>
      </c>
      <c r="CQ103" s="100" t="e">
        <f t="shared" si="1"/>
        <v>#DIV/0!</v>
      </c>
      <c r="CR103" s="5"/>
      <c r="CS103" s="5"/>
      <c r="CT103" s="5"/>
      <c r="CU103" s="5"/>
      <c r="CV103" s="5"/>
      <c r="CW103" s="5"/>
      <c r="CX103" s="5"/>
    </row>
    <row r="104" spans="1:102" ht="26" x14ac:dyDescent="0.35">
      <c r="A104" s="102">
        <v>95</v>
      </c>
      <c r="B104" s="103" t="s">
        <v>194</v>
      </c>
      <c r="C104" s="102">
        <v>30640</v>
      </c>
      <c r="D104" s="103" t="s">
        <v>195</v>
      </c>
      <c r="E104" s="104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105"/>
      <c r="BK104" s="105"/>
      <c r="BL104" s="105"/>
      <c r="BM104" s="105"/>
      <c r="BN104" s="105"/>
      <c r="BO104" s="105"/>
      <c r="BP104" s="105"/>
      <c r="BQ104" s="105"/>
      <c r="BR104" s="105"/>
      <c r="BS104" s="105"/>
      <c r="BT104" s="105"/>
      <c r="BU104" s="105"/>
      <c r="BV104" s="105"/>
      <c r="BW104" s="105"/>
      <c r="BX104" s="105"/>
      <c r="BY104" s="105"/>
      <c r="BZ104" s="105"/>
      <c r="CA104" s="105"/>
      <c r="CB104" s="105"/>
      <c r="CC104" s="105"/>
      <c r="CD104" s="105"/>
      <c r="CE104" s="105"/>
      <c r="CF104" s="105"/>
      <c r="CG104" s="105"/>
      <c r="CH104" s="105"/>
      <c r="CI104" s="105"/>
      <c r="CJ104" s="105"/>
      <c r="CK104" s="105"/>
      <c r="CL104" s="105"/>
      <c r="CM104" s="105"/>
      <c r="CN104" s="105"/>
      <c r="CO104" s="105"/>
      <c r="CP104" s="106">
        <f t="shared" si="0"/>
        <v>0</v>
      </c>
      <c r="CQ104" s="100" t="e">
        <f t="shared" si="1"/>
        <v>#DIV/0!</v>
      </c>
      <c r="CR104" s="5"/>
      <c r="CS104" s="5"/>
      <c r="CT104" s="5"/>
      <c r="CU104" s="5"/>
      <c r="CV104" s="5"/>
      <c r="CW104" s="5"/>
      <c r="CX104" s="5"/>
    </row>
    <row r="105" spans="1:102" ht="26" x14ac:dyDescent="0.35">
      <c r="A105" s="102">
        <v>96</v>
      </c>
      <c r="B105" s="103" t="s">
        <v>196</v>
      </c>
      <c r="C105" s="102">
        <v>30007</v>
      </c>
      <c r="D105" s="103" t="s">
        <v>197</v>
      </c>
      <c r="E105" s="104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6">
        <f t="shared" si="0"/>
        <v>0</v>
      </c>
      <c r="CQ105" s="100" t="e">
        <f t="shared" si="1"/>
        <v>#DIV/0!</v>
      </c>
      <c r="CR105" s="5"/>
      <c r="CS105" s="5"/>
      <c r="CT105" s="5"/>
      <c r="CU105" s="5"/>
      <c r="CV105" s="5"/>
      <c r="CW105" s="5"/>
      <c r="CX105" s="5"/>
    </row>
    <row r="106" spans="1:102" ht="26" x14ac:dyDescent="0.35">
      <c r="A106" s="102">
        <v>97</v>
      </c>
      <c r="B106" s="103" t="s">
        <v>198</v>
      </c>
      <c r="C106" s="102">
        <v>30150</v>
      </c>
      <c r="D106" s="103" t="s">
        <v>199</v>
      </c>
      <c r="E106" s="104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/>
      <c r="CI106" s="105"/>
      <c r="CJ106" s="105"/>
      <c r="CK106" s="105"/>
      <c r="CL106" s="105"/>
      <c r="CM106" s="105"/>
      <c r="CN106" s="105"/>
      <c r="CO106" s="105"/>
      <c r="CP106" s="106">
        <f t="shared" si="0"/>
        <v>0</v>
      </c>
      <c r="CQ106" s="100" t="e">
        <f t="shared" si="1"/>
        <v>#DIV/0!</v>
      </c>
      <c r="CR106" s="5"/>
      <c r="CS106" s="5"/>
      <c r="CT106" s="5"/>
      <c r="CU106" s="5"/>
      <c r="CV106" s="5"/>
      <c r="CW106" s="5"/>
      <c r="CX106" s="5"/>
    </row>
    <row r="107" spans="1:102" ht="26" x14ac:dyDescent="0.35">
      <c r="A107" s="102">
        <v>98</v>
      </c>
      <c r="B107" s="103" t="s">
        <v>200</v>
      </c>
      <c r="C107" s="102">
        <v>30609</v>
      </c>
      <c r="D107" s="103" t="s">
        <v>201</v>
      </c>
      <c r="E107" s="104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/>
      <c r="BZ107" s="105"/>
      <c r="CA107" s="105"/>
      <c r="CB107" s="105"/>
      <c r="CC107" s="105"/>
      <c r="CD107" s="105"/>
      <c r="CE107" s="105"/>
      <c r="CF107" s="105"/>
      <c r="CG107" s="105"/>
      <c r="CH107" s="105"/>
      <c r="CI107" s="105"/>
      <c r="CJ107" s="105"/>
      <c r="CK107" s="105"/>
      <c r="CL107" s="105"/>
      <c r="CM107" s="105"/>
      <c r="CN107" s="105"/>
      <c r="CO107" s="105"/>
      <c r="CP107" s="106">
        <f t="shared" si="0"/>
        <v>0</v>
      </c>
      <c r="CQ107" s="100" t="e">
        <f t="shared" si="1"/>
        <v>#DIV/0!</v>
      </c>
      <c r="CR107" s="5"/>
      <c r="CS107" s="5"/>
      <c r="CT107" s="5"/>
      <c r="CU107" s="5"/>
      <c r="CV107" s="5"/>
      <c r="CW107" s="5"/>
      <c r="CX107" s="5"/>
    </row>
    <row r="108" spans="1:102" ht="26" x14ac:dyDescent="0.35">
      <c r="A108" s="102">
        <v>99</v>
      </c>
      <c r="B108" s="103" t="s">
        <v>202</v>
      </c>
      <c r="C108" s="102">
        <v>30276</v>
      </c>
      <c r="D108" s="103" t="s">
        <v>203</v>
      </c>
      <c r="E108" s="104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/>
      <c r="CH108" s="105"/>
      <c r="CI108" s="105"/>
      <c r="CJ108" s="105"/>
      <c r="CK108" s="105"/>
      <c r="CL108" s="105"/>
      <c r="CM108" s="105"/>
      <c r="CN108" s="105"/>
      <c r="CO108" s="105"/>
      <c r="CP108" s="106">
        <f t="shared" si="0"/>
        <v>0</v>
      </c>
      <c r="CQ108" s="100" t="e">
        <f t="shared" si="1"/>
        <v>#DIV/0!</v>
      </c>
      <c r="CR108" s="5"/>
      <c r="CS108" s="5"/>
      <c r="CT108" s="5"/>
      <c r="CU108" s="5"/>
      <c r="CV108" s="5"/>
      <c r="CW108" s="5"/>
      <c r="CX108" s="5"/>
    </row>
    <row r="109" spans="1:102" ht="26" x14ac:dyDescent="0.35">
      <c r="A109" s="102">
        <v>100</v>
      </c>
      <c r="B109" s="103" t="s">
        <v>204</v>
      </c>
      <c r="C109" s="102">
        <v>30224</v>
      </c>
      <c r="D109" s="103" t="s">
        <v>205</v>
      </c>
      <c r="E109" s="104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/>
      <c r="CM109" s="105"/>
      <c r="CN109" s="105"/>
      <c r="CO109" s="105"/>
      <c r="CP109" s="106">
        <f t="shared" si="0"/>
        <v>0</v>
      </c>
      <c r="CQ109" s="100" t="e">
        <f t="shared" si="1"/>
        <v>#DIV/0!</v>
      </c>
      <c r="CR109" s="5"/>
      <c r="CS109" s="5"/>
      <c r="CT109" s="5"/>
      <c r="CU109" s="5"/>
      <c r="CV109" s="5"/>
      <c r="CW109" s="5"/>
      <c r="CX109" s="5"/>
    </row>
    <row r="110" spans="1:102" ht="26" x14ac:dyDescent="0.35">
      <c r="A110" s="102">
        <v>101</v>
      </c>
      <c r="B110" s="103" t="s">
        <v>206</v>
      </c>
      <c r="C110" s="102">
        <v>30152</v>
      </c>
      <c r="D110" s="103" t="s">
        <v>207</v>
      </c>
      <c r="E110" s="104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/>
      <c r="CL110" s="105"/>
      <c r="CM110" s="105"/>
      <c r="CN110" s="105"/>
      <c r="CO110" s="105"/>
      <c r="CP110" s="106">
        <f t="shared" si="0"/>
        <v>0</v>
      </c>
      <c r="CQ110" s="100" t="e">
        <f t="shared" si="1"/>
        <v>#DIV/0!</v>
      </c>
      <c r="CR110" s="5"/>
      <c r="CS110" s="5"/>
      <c r="CT110" s="5"/>
      <c r="CU110" s="5"/>
      <c r="CV110" s="5"/>
      <c r="CW110" s="5"/>
      <c r="CX110" s="5"/>
    </row>
    <row r="111" spans="1:102" ht="26" x14ac:dyDescent="0.35">
      <c r="A111" s="102">
        <v>102</v>
      </c>
      <c r="B111" s="103" t="s">
        <v>208</v>
      </c>
      <c r="C111" s="102">
        <v>30500</v>
      </c>
      <c r="D111" s="103" t="s">
        <v>209</v>
      </c>
      <c r="E111" s="104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105"/>
      <c r="BF111" s="105"/>
      <c r="BG111" s="105"/>
      <c r="BH111" s="105"/>
      <c r="BI111" s="105"/>
      <c r="BJ111" s="105"/>
      <c r="BK111" s="105"/>
      <c r="BL111" s="105"/>
      <c r="BM111" s="105"/>
      <c r="BN111" s="105"/>
      <c r="BO111" s="105"/>
      <c r="BP111" s="105"/>
      <c r="BQ111" s="105"/>
      <c r="BR111" s="105"/>
      <c r="BS111" s="105"/>
      <c r="BT111" s="105"/>
      <c r="BU111" s="105"/>
      <c r="BV111" s="105"/>
      <c r="BW111" s="105"/>
      <c r="BX111" s="105"/>
      <c r="BY111" s="105"/>
      <c r="BZ111" s="105"/>
      <c r="CA111" s="105"/>
      <c r="CB111" s="105"/>
      <c r="CC111" s="105"/>
      <c r="CD111" s="105"/>
      <c r="CE111" s="105"/>
      <c r="CF111" s="105"/>
      <c r="CG111" s="105"/>
      <c r="CH111" s="105"/>
      <c r="CI111" s="105"/>
      <c r="CJ111" s="105"/>
      <c r="CK111" s="105"/>
      <c r="CL111" s="105"/>
      <c r="CM111" s="105"/>
      <c r="CN111" s="105"/>
      <c r="CO111" s="105"/>
      <c r="CP111" s="106">
        <f t="shared" si="0"/>
        <v>0</v>
      </c>
      <c r="CQ111" s="100" t="e">
        <f t="shared" si="1"/>
        <v>#DIV/0!</v>
      </c>
      <c r="CR111" s="5"/>
      <c r="CS111" s="5"/>
      <c r="CT111" s="5"/>
      <c r="CU111" s="5"/>
      <c r="CV111" s="5"/>
      <c r="CW111" s="5"/>
      <c r="CX111" s="5"/>
    </row>
    <row r="112" spans="1:102" ht="26" x14ac:dyDescent="0.35">
      <c r="A112" s="102">
        <v>103</v>
      </c>
      <c r="B112" s="103" t="s">
        <v>210</v>
      </c>
      <c r="C112" s="102">
        <v>30165</v>
      </c>
      <c r="D112" s="103" t="s">
        <v>211</v>
      </c>
      <c r="E112" s="104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105"/>
      <c r="AM112" s="105"/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6">
        <f t="shared" si="0"/>
        <v>0</v>
      </c>
      <c r="CQ112" s="100" t="e">
        <f t="shared" si="1"/>
        <v>#DIV/0!</v>
      </c>
      <c r="CR112" s="5"/>
      <c r="CS112" s="5"/>
      <c r="CT112" s="5"/>
      <c r="CU112" s="5"/>
      <c r="CV112" s="5"/>
      <c r="CW112" s="5"/>
      <c r="CX112" s="5"/>
    </row>
    <row r="113" spans="1:102" ht="26" x14ac:dyDescent="0.35">
      <c r="A113" s="102">
        <v>104</v>
      </c>
      <c r="B113" s="103" t="s">
        <v>212</v>
      </c>
      <c r="C113" s="102">
        <v>30545</v>
      </c>
      <c r="D113" s="103" t="s">
        <v>213</v>
      </c>
      <c r="E113" s="104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6">
        <f t="shared" si="0"/>
        <v>0</v>
      </c>
      <c r="CQ113" s="100" t="e">
        <f t="shared" si="1"/>
        <v>#DIV/0!</v>
      </c>
      <c r="CR113" s="5"/>
      <c r="CS113" s="5"/>
      <c r="CT113" s="5"/>
      <c r="CU113" s="5"/>
      <c r="CV113" s="5"/>
      <c r="CW113" s="5"/>
      <c r="CX113" s="5"/>
    </row>
    <row r="114" spans="1:102" ht="26" x14ac:dyDescent="0.35">
      <c r="A114" s="102">
        <v>105</v>
      </c>
      <c r="B114" s="103" t="s">
        <v>214</v>
      </c>
      <c r="C114" s="102">
        <v>30347</v>
      </c>
      <c r="D114" s="103" t="s">
        <v>215</v>
      </c>
      <c r="E114" s="104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/>
      <c r="BZ114" s="105"/>
      <c r="CA114" s="105"/>
      <c r="CB114" s="105"/>
      <c r="CC114" s="105"/>
      <c r="CD114" s="105"/>
      <c r="CE114" s="105"/>
      <c r="CF114" s="105"/>
      <c r="CG114" s="105"/>
      <c r="CH114" s="105"/>
      <c r="CI114" s="105"/>
      <c r="CJ114" s="105"/>
      <c r="CK114" s="105"/>
      <c r="CL114" s="105"/>
      <c r="CM114" s="105"/>
      <c r="CN114" s="105"/>
      <c r="CO114" s="105"/>
      <c r="CP114" s="106">
        <f t="shared" si="0"/>
        <v>0</v>
      </c>
      <c r="CQ114" s="100" t="e">
        <f t="shared" si="1"/>
        <v>#DIV/0!</v>
      </c>
      <c r="CR114" s="5"/>
      <c r="CS114" s="5"/>
      <c r="CT114" s="5"/>
      <c r="CU114" s="5"/>
      <c r="CV114" s="5"/>
      <c r="CW114" s="5"/>
      <c r="CX114" s="5"/>
    </row>
    <row r="115" spans="1:102" ht="26" x14ac:dyDescent="0.35">
      <c r="A115" s="102">
        <v>106</v>
      </c>
      <c r="B115" s="103" t="s">
        <v>216</v>
      </c>
      <c r="C115" s="102">
        <v>30427</v>
      </c>
      <c r="D115" s="103" t="s">
        <v>217</v>
      </c>
      <c r="E115" s="104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  <c r="AZ115" s="105"/>
      <c r="BA115" s="105"/>
      <c r="BB115" s="105"/>
      <c r="BC115" s="105"/>
      <c r="BD115" s="105"/>
      <c r="BE115" s="105"/>
      <c r="BF115" s="105"/>
      <c r="BG115" s="105"/>
      <c r="BH115" s="105"/>
      <c r="BI115" s="105"/>
      <c r="BJ115" s="105"/>
      <c r="BK115" s="105"/>
      <c r="BL115" s="105"/>
      <c r="BM115" s="105"/>
      <c r="BN115" s="105"/>
      <c r="BO115" s="105"/>
      <c r="BP115" s="105"/>
      <c r="BQ115" s="105"/>
      <c r="BR115" s="105"/>
      <c r="BS115" s="105"/>
      <c r="BT115" s="105"/>
      <c r="BU115" s="105"/>
      <c r="BV115" s="105"/>
      <c r="BW115" s="105"/>
      <c r="BX115" s="105"/>
      <c r="BY115" s="105"/>
      <c r="BZ115" s="105"/>
      <c r="CA115" s="105"/>
      <c r="CB115" s="105"/>
      <c r="CC115" s="105"/>
      <c r="CD115" s="105"/>
      <c r="CE115" s="105"/>
      <c r="CF115" s="105"/>
      <c r="CG115" s="105"/>
      <c r="CH115" s="105"/>
      <c r="CI115" s="105"/>
      <c r="CJ115" s="105"/>
      <c r="CK115" s="105"/>
      <c r="CL115" s="105"/>
      <c r="CM115" s="105"/>
      <c r="CN115" s="105"/>
      <c r="CO115" s="105"/>
      <c r="CP115" s="106">
        <f t="shared" si="0"/>
        <v>0</v>
      </c>
      <c r="CQ115" s="100" t="e">
        <f t="shared" si="1"/>
        <v>#DIV/0!</v>
      </c>
      <c r="CR115" s="5"/>
      <c r="CS115" s="5"/>
      <c r="CT115" s="5"/>
      <c r="CU115" s="5"/>
      <c r="CV115" s="5"/>
      <c r="CW115" s="5"/>
      <c r="CX115" s="5"/>
    </row>
    <row r="116" spans="1:102" ht="26" x14ac:dyDescent="0.35">
      <c r="A116" s="102">
        <v>107</v>
      </c>
      <c r="B116" s="103" t="s">
        <v>218</v>
      </c>
      <c r="C116" s="102">
        <v>30191</v>
      </c>
      <c r="D116" s="103" t="s">
        <v>219</v>
      </c>
      <c r="E116" s="104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/>
      <c r="BR116" s="105"/>
      <c r="BS116" s="105"/>
      <c r="BT116" s="105"/>
      <c r="BU116" s="105"/>
      <c r="BV116" s="105"/>
      <c r="BW116" s="105"/>
      <c r="BX116" s="105"/>
      <c r="BY116" s="105"/>
      <c r="BZ116" s="105"/>
      <c r="CA116" s="105"/>
      <c r="CB116" s="105"/>
      <c r="CC116" s="105"/>
      <c r="CD116" s="105"/>
      <c r="CE116" s="105"/>
      <c r="CF116" s="105"/>
      <c r="CG116" s="105"/>
      <c r="CH116" s="105"/>
      <c r="CI116" s="105"/>
      <c r="CJ116" s="105"/>
      <c r="CK116" s="105"/>
      <c r="CL116" s="105"/>
      <c r="CM116" s="105"/>
      <c r="CN116" s="105"/>
      <c r="CO116" s="105"/>
      <c r="CP116" s="106">
        <f t="shared" si="0"/>
        <v>0</v>
      </c>
      <c r="CQ116" s="100" t="e">
        <f t="shared" si="1"/>
        <v>#DIV/0!</v>
      </c>
      <c r="CR116" s="5"/>
      <c r="CS116" s="5"/>
      <c r="CT116" s="5"/>
      <c r="CU116" s="5"/>
      <c r="CV116" s="5"/>
      <c r="CW116" s="5"/>
      <c r="CX116" s="5"/>
    </row>
    <row r="117" spans="1:102" ht="26" x14ac:dyDescent="0.35">
      <c r="A117" s="102">
        <v>108</v>
      </c>
      <c r="B117" s="103" t="s">
        <v>220</v>
      </c>
      <c r="C117" s="102">
        <v>30658</v>
      </c>
      <c r="D117" s="103" t="s">
        <v>221</v>
      </c>
      <c r="E117" s="104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6">
        <f t="shared" si="0"/>
        <v>0</v>
      </c>
      <c r="CQ117" s="100" t="e">
        <f t="shared" si="1"/>
        <v>#DIV/0!</v>
      </c>
      <c r="CR117" s="5"/>
      <c r="CS117" s="5"/>
      <c r="CT117" s="5"/>
      <c r="CU117" s="5"/>
      <c r="CV117" s="5"/>
      <c r="CW117" s="5"/>
      <c r="CX117" s="5"/>
    </row>
    <row r="118" spans="1:102" ht="26" x14ac:dyDescent="0.35">
      <c r="A118" s="102">
        <v>109</v>
      </c>
      <c r="B118" s="103" t="s">
        <v>222</v>
      </c>
      <c r="C118" s="102">
        <v>30515</v>
      </c>
      <c r="D118" s="103" t="s">
        <v>223</v>
      </c>
      <c r="E118" s="104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/>
      <c r="CN118" s="105"/>
      <c r="CO118" s="105"/>
      <c r="CP118" s="106">
        <f t="shared" si="0"/>
        <v>0</v>
      </c>
      <c r="CQ118" s="100" t="e">
        <f t="shared" si="1"/>
        <v>#DIV/0!</v>
      </c>
      <c r="CR118" s="5"/>
      <c r="CS118" s="5"/>
      <c r="CT118" s="5"/>
      <c r="CU118" s="5"/>
      <c r="CV118" s="5"/>
      <c r="CW118" s="5"/>
      <c r="CX118" s="5"/>
    </row>
    <row r="119" spans="1:102" ht="26" x14ac:dyDescent="0.35">
      <c r="A119" s="102">
        <v>110</v>
      </c>
      <c r="B119" s="103" t="s">
        <v>224</v>
      </c>
      <c r="C119" s="102">
        <v>30541</v>
      </c>
      <c r="D119" s="103" t="s">
        <v>225</v>
      </c>
      <c r="E119" s="104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  <c r="AZ119" s="105"/>
      <c r="BA119" s="105"/>
      <c r="BB119" s="105"/>
      <c r="BC119" s="105"/>
      <c r="BD119" s="105"/>
      <c r="BE119" s="105"/>
      <c r="BF119" s="105"/>
      <c r="BG119" s="105"/>
      <c r="BH119" s="105"/>
      <c r="BI119" s="105"/>
      <c r="BJ119" s="105"/>
      <c r="BK119" s="105"/>
      <c r="BL119" s="105"/>
      <c r="BM119" s="105"/>
      <c r="BN119" s="105"/>
      <c r="BO119" s="105"/>
      <c r="BP119" s="105"/>
      <c r="BQ119" s="105"/>
      <c r="BR119" s="105"/>
      <c r="BS119" s="105"/>
      <c r="BT119" s="105"/>
      <c r="BU119" s="105"/>
      <c r="BV119" s="105"/>
      <c r="BW119" s="105"/>
      <c r="BX119" s="105"/>
      <c r="BY119" s="105"/>
      <c r="BZ119" s="105"/>
      <c r="CA119" s="105"/>
      <c r="CB119" s="105"/>
      <c r="CC119" s="105"/>
      <c r="CD119" s="105"/>
      <c r="CE119" s="105"/>
      <c r="CF119" s="105"/>
      <c r="CG119" s="105"/>
      <c r="CH119" s="105"/>
      <c r="CI119" s="105"/>
      <c r="CJ119" s="105"/>
      <c r="CK119" s="105"/>
      <c r="CL119" s="105"/>
      <c r="CM119" s="105"/>
      <c r="CN119" s="105"/>
      <c r="CO119" s="105"/>
      <c r="CP119" s="106">
        <f t="shared" si="0"/>
        <v>0</v>
      </c>
      <c r="CQ119" s="100" t="e">
        <f t="shared" si="1"/>
        <v>#DIV/0!</v>
      </c>
      <c r="CR119" s="5"/>
      <c r="CS119" s="5"/>
      <c r="CT119" s="5"/>
      <c r="CU119" s="5"/>
      <c r="CV119" s="5"/>
      <c r="CW119" s="5"/>
      <c r="CX119" s="5"/>
    </row>
    <row r="120" spans="1:102" ht="26" x14ac:dyDescent="0.35">
      <c r="A120" s="102">
        <v>111</v>
      </c>
      <c r="B120" s="103" t="s">
        <v>226</v>
      </c>
      <c r="C120" s="102">
        <v>30370</v>
      </c>
      <c r="D120" s="103" t="s">
        <v>227</v>
      </c>
      <c r="E120" s="104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6">
        <f t="shared" si="0"/>
        <v>0</v>
      </c>
      <c r="CQ120" s="100" t="e">
        <f t="shared" si="1"/>
        <v>#DIV/0!</v>
      </c>
      <c r="CR120" s="5"/>
      <c r="CS120" s="5"/>
      <c r="CT120" s="5"/>
      <c r="CU120" s="5"/>
      <c r="CV120" s="5"/>
      <c r="CW120" s="5"/>
      <c r="CX120" s="5"/>
    </row>
    <row r="121" spans="1:102" ht="26" x14ac:dyDescent="0.35">
      <c r="A121" s="102">
        <v>112</v>
      </c>
      <c r="B121" s="103" t="s">
        <v>228</v>
      </c>
      <c r="C121" s="102">
        <v>30411</v>
      </c>
      <c r="D121" s="103" t="s">
        <v>229</v>
      </c>
      <c r="E121" s="104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/>
      <c r="BS121" s="105"/>
      <c r="BT121" s="105"/>
      <c r="BU121" s="105"/>
      <c r="BV121" s="105"/>
      <c r="BW121" s="105"/>
      <c r="BX121" s="105"/>
      <c r="BY121" s="105"/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/>
      <c r="CO121" s="105"/>
      <c r="CP121" s="106">
        <f t="shared" si="0"/>
        <v>0</v>
      </c>
      <c r="CQ121" s="100" t="e">
        <f t="shared" si="1"/>
        <v>#DIV/0!</v>
      </c>
      <c r="CR121" s="5"/>
      <c r="CS121" s="5"/>
      <c r="CT121" s="5"/>
      <c r="CU121" s="5"/>
      <c r="CV121" s="5"/>
      <c r="CW121" s="5"/>
      <c r="CX121" s="5"/>
    </row>
    <row r="122" spans="1:102" ht="26" x14ac:dyDescent="0.35">
      <c r="A122" s="102">
        <v>113</v>
      </c>
      <c r="B122" s="103" t="s">
        <v>230</v>
      </c>
      <c r="C122" s="102">
        <v>30461</v>
      </c>
      <c r="D122" s="103" t="s">
        <v>231</v>
      </c>
      <c r="E122" s="104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6">
        <f t="shared" si="0"/>
        <v>0</v>
      </c>
      <c r="CQ122" s="100" t="e">
        <f t="shared" si="1"/>
        <v>#DIV/0!</v>
      </c>
      <c r="CR122" s="5"/>
      <c r="CS122" s="5"/>
      <c r="CT122" s="5"/>
      <c r="CU122" s="5"/>
      <c r="CV122" s="5"/>
      <c r="CW122" s="5"/>
      <c r="CX122" s="5"/>
    </row>
    <row r="123" spans="1:102" ht="26" x14ac:dyDescent="0.35">
      <c r="A123" s="102">
        <v>114</v>
      </c>
      <c r="B123" s="103" t="s">
        <v>232</v>
      </c>
      <c r="C123" s="102">
        <v>30687</v>
      </c>
      <c r="D123" s="103" t="s">
        <v>233</v>
      </c>
      <c r="E123" s="104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5"/>
      <c r="CE123" s="105"/>
      <c r="CF123" s="105"/>
      <c r="CG123" s="105"/>
      <c r="CH123" s="105"/>
      <c r="CI123" s="105"/>
      <c r="CJ123" s="105"/>
      <c r="CK123" s="105"/>
      <c r="CL123" s="105"/>
      <c r="CM123" s="105"/>
      <c r="CN123" s="105"/>
      <c r="CO123" s="105"/>
      <c r="CP123" s="106">
        <f t="shared" si="0"/>
        <v>0</v>
      </c>
      <c r="CQ123" s="100" t="e">
        <f t="shared" si="1"/>
        <v>#DIV/0!</v>
      </c>
      <c r="CR123" s="5"/>
      <c r="CS123" s="5"/>
      <c r="CT123" s="5"/>
      <c r="CU123" s="5"/>
      <c r="CV123" s="5"/>
      <c r="CW123" s="5"/>
      <c r="CX123" s="5"/>
    </row>
    <row r="124" spans="1:102" ht="26" x14ac:dyDescent="0.35">
      <c r="A124" s="102">
        <v>115</v>
      </c>
      <c r="B124" s="103" t="s">
        <v>234</v>
      </c>
      <c r="C124" s="102">
        <v>30185</v>
      </c>
      <c r="D124" s="103" t="s">
        <v>235</v>
      </c>
      <c r="E124" s="104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5"/>
      <c r="BB124" s="105"/>
      <c r="BC124" s="105"/>
      <c r="BD124" s="105"/>
      <c r="BE124" s="105"/>
      <c r="BF124" s="105"/>
      <c r="BG124" s="105"/>
      <c r="BH124" s="105"/>
      <c r="BI124" s="105"/>
      <c r="BJ124" s="105"/>
      <c r="BK124" s="105"/>
      <c r="BL124" s="105"/>
      <c r="BM124" s="105"/>
      <c r="BN124" s="105"/>
      <c r="BO124" s="105"/>
      <c r="BP124" s="105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5"/>
      <c r="CA124" s="105"/>
      <c r="CB124" s="105"/>
      <c r="CC124" s="105"/>
      <c r="CD124" s="105"/>
      <c r="CE124" s="105"/>
      <c r="CF124" s="105"/>
      <c r="CG124" s="105"/>
      <c r="CH124" s="105"/>
      <c r="CI124" s="105"/>
      <c r="CJ124" s="105"/>
      <c r="CK124" s="105"/>
      <c r="CL124" s="105"/>
      <c r="CM124" s="105"/>
      <c r="CN124" s="105"/>
      <c r="CO124" s="105"/>
      <c r="CP124" s="106">
        <f t="shared" si="0"/>
        <v>0</v>
      </c>
      <c r="CQ124" s="100" t="e">
        <f t="shared" si="1"/>
        <v>#DIV/0!</v>
      </c>
      <c r="CR124" s="5"/>
      <c r="CS124" s="5"/>
      <c r="CT124" s="5"/>
      <c r="CU124" s="5"/>
      <c r="CV124" s="5"/>
      <c r="CW124" s="5"/>
      <c r="CX124" s="5"/>
    </row>
    <row r="125" spans="1:102" ht="26" x14ac:dyDescent="0.35">
      <c r="A125" s="102">
        <v>116</v>
      </c>
      <c r="B125" s="103" t="s">
        <v>236</v>
      </c>
      <c r="C125" s="102">
        <v>30417</v>
      </c>
      <c r="D125" s="103" t="s">
        <v>237</v>
      </c>
      <c r="E125" s="104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  <c r="AZ125" s="105"/>
      <c r="BA125" s="105"/>
      <c r="BB125" s="105"/>
      <c r="BC125" s="105"/>
      <c r="BD125" s="105"/>
      <c r="BE125" s="105"/>
      <c r="BF125" s="105"/>
      <c r="BG125" s="105"/>
      <c r="BH125" s="105"/>
      <c r="BI125" s="105"/>
      <c r="BJ125" s="105"/>
      <c r="BK125" s="105"/>
      <c r="BL125" s="105"/>
      <c r="BM125" s="105"/>
      <c r="BN125" s="105"/>
      <c r="BO125" s="105"/>
      <c r="BP125" s="105"/>
      <c r="BQ125" s="105"/>
      <c r="BR125" s="105"/>
      <c r="BS125" s="105"/>
      <c r="BT125" s="105"/>
      <c r="BU125" s="105"/>
      <c r="BV125" s="105"/>
      <c r="BW125" s="105"/>
      <c r="BX125" s="105"/>
      <c r="BY125" s="105"/>
      <c r="BZ125" s="105"/>
      <c r="CA125" s="105"/>
      <c r="CB125" s="105"/>
      <c r="CC125" s="105"/>
      <c r="CD125" s="105"/>
      <c r="CE125" s="105"/>
      <c r="CF125" s="105"/>
      <c r="CG125" s="105"/>
      <c r="CH125" s="105"/>
      <c r="CI125" s="105"/>
      <c r="CJ125" s="105"/>
      <c r="CK125" s="105"/>
      <c r="CL125" s="105"/>
      <c r="CM125" s="105"/>
      <c r="CN125" s="105"/>
      <c r="CO125" s="105"/>
      <c r="CP125" s="106">
        <f t="shared" si="0"/>
        <v>0</v>
      </c>
      <c r="CQ125" s="100" t="e">
        <f t="shared" si="1"/>
        <v>#DIV/0!</v>
      </c>
      <c r="CR125" s="5"/>
      <c r="CS125" s="5"/>
      <c r="CT125" s="5"/>
      <c r="CU125" s="5"/>
      <c r="CV125" s="5"/>
      <c r="CW125" s="5"/>
      <c r="CX125" s="5"/>
    </row>
    <row r="126" spans="1:102" ht="26" x14ac:dyDescent="0.35">
      <c r="A126" s="102">
        <v>117</v>
      </c>
      <c r="B126" s="103" t="s">
        <v>238</v>
      </c>
      <c r="C126" s="102">
        <v>30790</v>
      </c>
      <c r="D126" s="103" t="s">
        <v>239</v>
      </c>
      <c r="E126" s="104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5"/>
      <c r="CS126" s="5"/>
      <c r="CT126" s="5"/>
      <c r="CU126" s="5"/>
      <c r="CV126" s="5"/>
      <c r="CW126" s="5"/>
      <c r="CX126" s="5"/>
    </row>
    <row r="127" spans="1:102" ht="26" x14ac:dyDescent="0.35">
      <c r="A127" s="102">
        <v>118</v>
      </c>
      <c r="B127" s="103" t="s">
        <v>240</v>
      </c>
      <c r="C127" s="102">
        <v>30083</v>
      </c>
      <c r="D127" s="103" t="s">
        <v>241</v>
      </c>
      <c r="E127" s="104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/>
      <c r="CQ127" s="105"/>
      <c r="CR127" s="5"/>
      <c r="CS127" s="5"/>
      <c r="CT127" s="5"/>
      <c r="CU127" s="5"/>
      <c r="CV127" s="5"/>
      <c r="CW127" s="5"/>
      <c r="CX127" s="5"/>
    </row>
    <row r="128" spans="1:102" ht="26" x14ac:dyDescent="0.35">
      <c r="A128" s="102">
        <v>119</v>
      </c>
      <c r="B128" s="103" t="s">
        <v>242</v>
      </c>
      <c r="C128" s="102">
        <v>30331</v>
      </c>
      <c r="D128" s="103" t="s">
        <v>243</v>
      </c>
      <c r="E128" s="104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/>
      <c r="CR128" s="5"/>
      <c r="CS128" s="5"/>
      <c r="CT128" s="5"/>
      <c r="CU128" s="5"/>
      <c r="CV128" s="5"/>
      <c r="CW128" s="5"/>
      <c r="CX128" s="5"/>
    </row>
    <row r="129" spans="1:102" ht="26" x14ac:dyDescent="0.35">
      <c r="A129" s="102">
        <v>120</v>
      </c>
      <c r="B129" s="103" t="s">
        <v>244</v>
      </c>
      <c r="C129" s="102">
        <v>30526</v>
      </c>
      <c r="D129" s="103" t="s">
        <v>245</v>
      </c>
      <c r="E129" s="104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05"/>
      <c r="CE129" s="105"/>
      <c r="CF129" s="105"/>
      <c r="CG129" s="105"/>
      <c r="CH129" s="105"/>
      <c r="CI129" s="105"/>
      <c r="CJ129" s="105"/>
      <c r="CK129" s="105"/>
      <c r="CL129" s="105"/>
      <c r="CM129" s="105"/>
      <c r="CN129" s="105"/>
      <c r="CO129" s="105"/>
      <c r="CP129" s="105"/>
      <c r="CQ129" s="105"/>
      <c r="CR129" s="5"/>
      <c r="CS129" s="5"/>
      <c r="CT129" s="5"/>
      <c r="CU129" s="5"/>
      <c r="CV129" s="5"/>
      <c r="CW129" s="5"/>
      <c r="CX129" s="5"/>
    </row>
    <row r="130" spans="1:102" ht="26" x14ac:dyDescent="0.35">
      <c r="A130" s="102">
        <v>121</v>
      </c>
      <c r="B130" s="103" t="s">
        <v>246</v>
      </c>
      <c r="C130" s="102">
        <v>30357</v>
      </c>
      <c r="D130" s="103" t="s">
        <v>247</v>
      </c>
      <c r="E130" s="108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5"/>
      <c r="CS130" s="5"/>
      <c r="CT130" s="5"/>
      <c r="CU130" s="5"/>
      <c r="CV130" s="5"/>
      <c r="CW130" s="5"/>
      <c r="CX130" s="5"/>
    </row>
    <row r="131" spans="1:102" ht="26" x14ac:dyDescent="0.35">
      <c r="A131" s="102">
        <v>122</v>
      </c>
      <c r="B131" s="103" t="s">
        <v>248</v>
      </c>
      <c r="C131" s="102">
        <v>30202</v>
      </c>
      <c r="D131" s="103" t="s">
        <v>249</v>
      </c>
      <c r="E131" s="104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/>
      <c r="CO131" s="105"/>
      <c r="CP131" s="105"/>
      <c r="CQ131" s="105"/>
      <c r="CR131" s="5"/>
      <c r="CS131" s="5"/>
      <c r="CT131" s="5"/>
      <c r="CU131" s="5"/>
      <c r="CV131" s="5"/>
      <c r="CW131" s="5"/>
      <c r="CX131" s="5"/>
    </row>
    <row r="132" spans="1:102" ht="38.5" x14ac:dyDescent="0.35">
      <c r="A132" s="102">
        <v>123</v>
      </c>
      <c r="B132" s="103" t="s">
        <v>250</v>
      </c>
      <c r="C132" s="102">
        <v>30602</v>
      </c>
      <c r="D132" s="103" t="s">
        <v>251</v>
      </c>
      <c r="E132" s="104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5"/>
      <c r="CS132" s="5"/>
      <c r="CT132" s="5"/>
      <c r="CU132" s="5"/>
      <c r="CV132" s="5"/>
      <c r="CW132" s="5"/>
      <c r="CX132" s="5"/>
    </row>
    <row r="133" spans="1:102" ht="26" x14ac:dyDescent="0.35">
      <c r="A133" s="102">
        <v>124</v>
      </c>
      <c r="B133" s="103" t="s">
        <v>252</v>
      </c>
      <c r="C133" s="102">
        <v>30200</v>
      </c>
      <c r="D133" s="103" t="s">
        <v>253</v>
      </c>
      <c r="E133" s="104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5"/>
      <c r="CS133" s="5"/>
      <c r="CT133" s="5"/>
      <c r="CU133" s="5"/>
      <c r="CV133" s="5"/>
      <c r="CW133" s="5"/>
      <c r="CX133" s="5"/>
    </row>
    <row r="134" spans="1:102" ht="26" x14ac:dyDescent="0.35">
      <c r="A134" s="102">
        <v>125</v>
      </c>
      <c r="B134" s="103" t="s">
        <v>254</v>
      </c>
      <c r="C134" s="102">
        <v>30221</v>
      </c>
      <c r="D134" s="103" t="s">
        <v>255</v>
      </c>
      <c r="E134" s="104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5"/>
      <c r="CS134" s="5"/>
      <c r="CT134" s="5"/>
      <c r="CU134" s="5"/>
      <c r="CV134" s="5"/>
      <c r="CW134" s="5"/>
      <c r="CX134" s="5"/>
    </row>
    <row r="135" spans="1:102" ht="26" x14ac:dyDescent="0.35">
      <c r="A135" s="102">
        <v>126</v>
      </c>
      <c r="B135" s="103" t="s">
        <v>256</v>
      </c>
      <c r="C135" s="102">
        <v>30306</v>
      </c>
      <c r="D135" s="103" t="s">
        <v>257</v>
      </c>
      <c r="E135" s="104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/>
      <c r="CQ135" s="105"/>
      <c r="CR135" s="5"/>
      <c r="CS135" s="5"/>
      <c r="CT135" s="5"/>
      <c r="CU135" s="5"/>
      <c r="CV135" s="5"/>
      <c r="CW135" s="5"/>
      <c r="CX135" s="5"/>
    </row>
    <row r="136" spans="1:102" ht="26" x14ac:dyDescent="0.35">
      <c r="A136" s="102">
        <v>127</v>
      </c>
      <c r="B136" s="103" t="s">
        <v>258</v>
      </c>
      <c r="C136" s="102">
        <v>30089</v>
      </c>
      <c r="D136" s="103" t="s">
        <v>259</v>
      </c>
      <c r="E136" s="104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/>
      <c r="CQ136" s="105"/>
      <c r="CR136" s="5"/>
      <c r="CS136" s="5"/>
      <c r="CT136" s="5"/>
      <c r="CU136" s="5"/>
      <c r="CV136" s="5"/>
      <c r="CW136" s="5"/>
      <c r="CX136" s="5"/>
    </row>
    <row r="137" spans="1:102" ht="26" x14ac:dyDescent="0.35">
      <c r="A137" s="102">
        <v>128</v>
      </c>
      <c r="B137" s="103" t="s">
        <v>260</v>
      </c>
      <c r="C137" s="102">
        <v>30321</v>
      </c>
      <c r="D137" s="103" t="s">
        <v>261</v>
      </c>
      <c r="E137" s="104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/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5"/>
      <c r="CS137" s="5"/>
      <c r="CT137" s="5"/>
      <c r="CU137" s="5"/>
      <c r="CV137" s="5"/>
      <c r="CW137" s="5"/>
      <c r="CX137" s="5"/>
    </row>
    <row r="138" spans="1:102" ht="38.5" x14ac:dyDescent="0.35">
      <c r="A138" s="102">
        <v>129</v>
      </c>
      <c r="B138" s="103" t="s">
        <v>262</v>
      </c>
      <c r="C138" s="102">
        <v>32367</v>
      </c>
      <c r="D138" s="103" t="s">
        <v>263</v>
      </c>
      <c r="E138" s="104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/>
      <c r="CP138" s="105"/>
      <c r="CQ138" s="105"/>
      <c r="CR138" s="5"/>
      <c r="CS138" s="5"/>
      <c r="CT138" s="5"/>
      <c r="CU138" s="5"/>
      <c r="CV138" s="5"/>
      <c r="CW138" s="5"/>
      <c r="CX138" s="5"/>
    </row>
    <row r="139" spans="1:102" ht="26" x14ac:dyDescent="0.35">
      <c r="A139" s="102">
        <v>130</v>
      </c>
      <c r="B139" s="103" t="s">
        <v>264</v>
      </c>
      <c r="C139" s="102">
        <v>32549</v>
      </c>
      <c r="D139" s="103" t="s">
        <v>265</v>
      </c>
      <c r="E139" s="104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5"/>
      <c r="CS139" s="5"/>
      <c r="CT139" s="5"/>
      <c r="CU139" s="5"/>
      <c r="CV139" s="5"/>
      <c r="CW139" s="5"/>
      <c r="CX139" s="5"/>
    </row>
    <row r="140" spans="1:102" ht="26" x14ac:dyDescent="0.35">
      <c r="A140" s="102">
        <v>131</v>
      </c>
      <c r="B140" s="103" t="s">
        <v>266</v>
      </c>
      <c r="C140" s="102">
        <v>32358</v>
      </c>
      <c r="D140" s="103" t="s">
        <v>267</v>
      </c>
      <c r="E140" s="104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5"/>
      <c r="CS140" s="5"/>
      <c r="CT140" s="5"/>
      <c r="CU140" s="5"/>
      <c r="CV140" s="5"/>
      <c r="CW140" s="5"/>
      <c r="CX140" s="5"/>
    </row>
    <row r="141" spans="1:102" ht="26" x14ac:dyDescent="0.35">
      <c r="A141" s="102">
        <v>132</v>
      </c>
      <c r="B141" s="103" t="s">
        <v>268</v>
      </c>
      <c r="C141" s="102">
        <v>32236</v>
      </c>
      <c r="D141" s="103" t="s">
        <v>269</v>
      </c>
      <c r="E141" s="104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5"/>
      <c r="CS141" s="5"/>
      <c r="CT141" s="5"/>
      <c r="CU141" s="5"/>
      <c r="CV141" s="5"/>
      <c r="CW141" s="5"/>
      <c r="CX141" s="5"/>
    </row>
    <row r="142" spans="1:102" ht="26" x14ac:dyDescent="0.35">
      <c r="A142" s="102">
        <v>133</v>
      </c>
      <c r="B142" s="103" t="s">
        <v>270</v>
      </c>
      <c r="C142" s="102">
        <v>32286</v>
      </c>
      <c r="D142" s="103" t="s">
        <v>271</v>
      </c>
      <c r="E142" s="104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5"/>
      <c r="CS142" s="5"/>
      <c r="CT142" s="5"/>
      <c r="CU142" s="5"/>
      <c r="CV142" s="5"/>
      <c r="CW142" s="5"/>
      <c r="CX142" s="5"/>
    </row>
    <row r="143" spans="1:102" ht="26" x14ac:dyDescent="0.35">
      <c r="A143" s="102">
        <v>134</v>
      </c>
      <c r="B143" s="103" t="s">
        <v>272</v>
      </c>
      <c r="C143" s="102">
        <v>32287</v>
      </c>
      <c r="D143" s="103" t="s">
        <v>273</v>
      </c>
      <c r="E143" s="104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5"/>
      <c r="CS143" s="5"/>
      <c r="CT143" s="5"/>
      <c r="CU143" s="5"/>
      <c r="CV143" s="5"/>
      <c r="CW143" s="5"/>
      <c r="CX143" s="5"/>
    </row>
    <row r="144" spans="1:102" ht="26" x14ac:dyDescent="0.35">
      <c r="A144" s="102">
        <v>135</v>
      </c>
      <c r="B144" s="103" t="s">
        <v>274</v>
      </c>
      <c r="C144" s="102">
        <v>32657</v>
      </c>
      <c r="D144" s="103" t="s">
        <v>275</v>
      </c>
      <c r="E144" s="104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/>
      <c r="BQ144" s="105"/>
      <c r="BR144" s="105"/>
      <c r="BS144" s="105"/>
      <c r="BT144" s="105"/>
      <c r="BU144" s="105"/>
      <c r="BV144" s="105"/>
      <c r="BW144" s="105"/>
      <c r="BX144" s="105"/>
      <c r="BY144" s="105"/>
      <c r="BZ144" s="105"/>
      <c r="CA144" s="105"/>
      <c r="CB144" s="105"/>
      <c r="CC144" s="105"/>
      <c r="CD144" s="105"/>
      <c r="CE144" s="105"/>
      <c r="CF144" s="105"/>
      <c r="CG144" s="105"/>
      <c r="CH144" s="105"/>
      <c r="CI144" s="105"/>
      <c r="CJ144" s="105"/>
      <c r="CK144" s="105"/>
      <c r="CL144" s="105"/>
      <c r="CM144" s="105"/>
      <c r="CN144" s="105"/>
      <c r="CO144" s="105"/>
      <c r="CP144" s="105"/>
      <c r="CQ144" s="105"/>
      <c r="CR144" s="5"/>
      <c r="CS144" s="5"/>
      <c r="CT144" s="5"/>
      <c r="CU144" s="5"/>
      <c r="CV144" s="5"/>
      <c r="CW144" s="5"/>
      <c r="CX144" s="5"/>
    </row>
    <row r="145" spans="1:102" ht="26" x14ac:dyDescent="0.35">
      <c r="A145" s="102">
        <v>136</v>
      </c>
      <c r="B145" s="103" t="s">
        <v>276</v>
      </c>
      <c r="C145" s="102">
        <v>32062</v>
      </c>
      <c r="D145" s="103" t="s">
        <v>277</v>
      </c>
      <c r="E145" s="104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/>
      <c r="BX145" s="105"/>
      <c r="BY145" s="105"/>
      <c r="BZ145" s="105"/>
      <c r="CA145" s="105"/>
      <c r="CB145" s="105"/>
      <c r="CC145" s="105"/>
      <c r="CD145" s="105"/>
      <c r="CE145" s="105"/>
      <c r="CF145" s="105"/>
      <c r="CG145" s="105"/>
      <c r="CH145" s="105"/>
      <c r="CI145" s="105"/>
      <c r="CJ145" s="105"/>
      <c r="CK145" s="105"/>
      <c r="CL145" s="105"/>
      <c r="CM145" s="105"/>
      <c r="CN145" s="105"/>
      <c r="CO145" s="105"/>
      <c r="CP145" s="105"/>
      <c r="CQ145" s="105"/>
      <c r="CR145" s="5"/>
      <c r="CS145" s="5"/>
      <c r="CT145" s="5"/>
      <c r="CU145" s="5"/>
      <c r="CV145" s="5"/>
      <c r="CW145" s="5"/>
      <c r="CX145" s="5"/>
    </row>
    <row r="146" spans="1:102" ht="12.5" x14ac:dyDescent="0.25">
      <c r="A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  <row r="966" spans="1:102" ht="12.5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</row>
    <row r="967" spans="1:102" ht="12.5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</row>
    <row r="968" spans="1:102" ht="12.5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</row>
    <row r="969" spans="1:102" ht="12.5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</row>
  </sheetData>
  <mergeCells count="13">
    <mergeCell ref="A1:D1"/>
    <mergeCell ref="A2:D2"/>
    <mergeCell ref="A3:D3"/>
    <mergeCell ref="A4:D4"/>
    <mergeCell ref="A5:D5"/>
    <mergeCell ref="AN6:BQ6"/>
    <mergeCell ref="BR6:CO6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X96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2.6328125" defaultRowHeight="15.75" customHeight="1" x14ac:dyDescent="0.25"/>
  <cols>
    <col min="5" max="93" width="4" customWidth="1"/>
    <col min="94" max="94" width="6.08984375" customWidth="1"/>
    <col min="95" max="95" width="8.26953125" customWidth="1"/>
  </cols>
  <sheetData>
    <row r="1" spans="1:102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5.75" customHeight="1" x14ac:dyDescent="0.5">
      <c r="A4" s="152" t="s">
        <v>329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5.75" customHeight="1" x14ac:dyDescent="0.5">
      <c r="A5" s="152" t="s">
        <v>330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5.75" customHeight="1" x14ac:dyDescent="0.25">
      <c r="A6" s="5"/>
      <c r="B6" s="5"/>
      <c r="C6" s="5"/>
      <c r="D6" s="5"/>
      <c r="E6" s="153" t="s">
        <v>295</v>
      </c>
      <c r="F6" s="146"/>
      <c r="G6" s="146"/>
      <c r="H6" s="147"/>
      <c r="I6" s="154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4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48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5"/>
      <c r="CQ6" s="39"/>
      <c r="CR6" s="5"/>
      <c r="CS6" s="5"/>
      <c r="CT6" s="5"/>
      <c r="CU6" s="5"/>
      <c r="CV6" s="5"/>
      <c r="CW6" s="5"/>
      <c r="CX6" s="5"/>
    </row>
    <row r="7" spans="1:102" x14ac:dyDescent="0.3">
      <c r="A7" s="160" t="s">
        <v>0</v>
      </c>
      <c r="B7" s="160" t="s">
        <v>1</v>
      </c>
      <c r="C7" s="161" t="s">
        <v>2</v>
      </c>
      <c r="D7" s="160" t="s">
        <v>3</v>
      </c>
      <c r="E7" s="82">
        <v>28</v>
      </c>
      <c r="F7" s="82">
        <v>29</v>
      </c>
      <c r="G7" s="82">
        <v>30</v>
      </c>
      <c r="H7" s="82">
        <v>31</v>
      </c>
      <c r="I7" s="82">
        <v>1</v>
      </c>
      <c r="J7" s="82">
        <v>2</v>
      </c>
      <c r="K7" s="82">
        <v>3</v>
      </c>
      <c r="L7" s="82">
        <v>4</v>
      </c>
      <c r="M7" s="82">
        <v>5</v>
      </c>
      <c r="N7" s="82">
        <v>6</v>
      </c>
      <c r="O7" s="82">
        <v>7</v>
      </c>
      <c r="P7" s="82">
        <v>8</v>
      </c>
      <c r="Q7" s="82">
        <v>9</v>
      </c>
      <c r="R7" s="82">
        <v>10</v>
      </c>
      <c r="S7" s="83">
        <v>11</v>
      </c>
      <c r="T7" s="83">
        <v>12</v>
      </c>
      <c r="U7" s="83">
        <v>13</v>
      </c>
      <c r="V7" s="82">
        <v>14</v>
      </c>
      <c r="W7" s="82">
        <v>15</v>
      </c>
      <c r="X7" s="82">
        <v>16</v>
      </c>
      <c r="Y7" s="82">
        <v>17</v>
      </c>
      <c r="Z7" s="82">
        <v>18</v>
      </c>
      <c r="AA7" s="82">
        <v>19</v>
      </c>
      <c r="AB7" s="84">
        <v>20</v>
      </c>
      <c r="AC7" s="82">
        <v>21</v>
      </c>
      <c r="AD7" s="82">
        <v>22</v>
      </c>
      <c r="AE7" s="82">
        <v>23</v>
      </c>
      <c r="AF7" s="82">
        <v>24</v>
      </c>
      <c r="AG7" s="82">
        <v>25</v>
      </c>
      <c r="AH7" s="82">
        <v>26</v>
      </c>
      <c r="AI7" s="82">
        <v>27</v>
      </c>
      <c r="AJ7" s="82">
        <v>28</v>
      </c>
      <c r="AK7" s="82">
        <v>29</v>
      </c>
      <c r="AL7" s="82">
        <v>30</v>
      </c>
      <c r="AM7" s="82">
        <v>31</v>
      </c>
      <c r="AN7" s="82">
        <v>1</v>
      </c>
      <c r="AO7" s="82">
        <v>2</v>
      </c>
      <c r="AP7" s="82">
        <v>3</v>
      </c>
      <c r="AQ7" s="82">
        <v>4</v>
      </c>
      <c r="AR7" s="82">
        <v>5</v>
      </c>
      <c r="AS7" s="82">
        <v>6</v>
      </c>
      <c r="AT7" s="82">
        <v>7</v>
      </c>
      <c r="AU7" s="82">
        <v>8</v>
      </c>
      <c r="AV7" s="82">
        <v>9</v>
      </c>
      <c r="AW7" s="82">
        <v>10</v>
      </c>
      <c r="AX7" s="82">
        <v>11</v>
      </c>
      <c r="AY7" s="82">
        <v>12</v>
      </c>
      <c r="AZ7" s="82">
        <v>13</v>
      </c>
      <c r="BA7" s="82">
        <v>14</v>
      </c>
      <c r="BB7" s="82">
        <v>15</v>
      </c>
      <c r="BC7" s="82">
        <v>16</v>
      </c>
      <c r="BD7" s="82">
        <v>17</v>
      </c>
      <c r="BE7" s="82">
        <v>18</v>
      </c>
      <c r="BF7" s="82">
        <v>19</v>
      </c>
      <c r="BG7" s="84">
        <v>20</v>
      </c>
      <c r="BH7" s="82">
        <v>21</v>
      </c>
      <c r="BI7" s="82">
        <v>22</v>
      </c>
      <c r="BJ7" s="82">
        <v>23</v>
      </c>
      <c r="BK7" s="82">
        <v>24</v>
      </c>
      <c r="BL7" s="82">
        <v>25</v>
      </c>
      <c r="BM7" s="82">
        <v>26</v>
      </c>
      <c r="BN7" s="82">
        <v>27</v>
      </c>
      <c r="BO7" s="82">
        <v>28</v>
      </c>
      <c r="BP7" s="82">
        <v>29</v>
      </c>
      <c r="BQ7" s="82">
        <v>30</v>
      </c>
      <c r="BR7" s="82">
        <v>1</v>
      </c>
      <c r="BS7" s="82">
        <v>2</v>
      </c>
      <c r="BT7" s="82">
        <v>3</v>
      </c>
      <c r="BU7" s="82">
        <v>4</v>
      </c>
      <c r="BV7" s="82">
        <v>5</v>
      </c>
      <c r="BW7" s="82">
        <v>6</v>
      </c>
      <c r="BX7" s="82">
        <v>7</v>
      </c>
      <c r="BY7" s="82">
        <v>8</v>
      </c>
      <c r="BZ7" s="82">
        <v>9</v>
      </c>
      <c r="CA7" s="82">
        <v>10</v>
      </c>
      <c r="CB7" s="82">
        <v>11</v>
      </c>
      <c r="CC7" s="82">
        <v>12</v>
      </c>
      <c r="CD7" s="82">
        <v>13</v>
      </c>
      <c r="CE7" s="82">
        <v>14</v>
      </c>
      <c r="CF7" s="82">
        <v>15</v>
      </c>
      <c r="CG7" s="82">
        <v>16</v>
      </c>
      <c r="CH7" s="82">
        <v>17</v>
      </c>
      <c r="CI7" s="82">
        <v>18</v>
      </c>
      <c r="CJ7" s="82">
        <v>19</v>
      </c>
      <c r="CK7" s="84">
        <v>20</v>
      </c>
      <c r="CL7" s="82">
        <v>21</v>
      </c>
      <c r="CM7" s="82">
        <v>22</v>
      </c>
      <c r="CN7" s="82">
        <v>23</v>
      </c>
      <c r="CO7" s="82">
        <v>24</v>
      </c>
      <c r="CP7" s="85" t="s">
        <v>299</v>
      </c>
      <c r="CQ7" s="86" t="s">
        <v>300</v>
      </c>
      <c r="CR7" s="87"/>
      <c r="CS7" s="5"/>
      <c r="CT7" s="5"/>
      <c r="CU7" s="88"/>
      <c r="CV7" s="88"/>
      <c r="CW7" s="5"/>
      <c r="CX7" s="5"/>
    </row>
    <row r="8" spans="1:102" x14ac:dyDescent="0.3">
      <c r="A8" s="127"/>
      <c r="B8" s="127"/>
      <c r="C8" s="127"/>
      <c r="D8" s="127"/>
      <c r="E8" s="89" t="s">
        <v>301</v>
      </c>
      <c r="F8" s="89" t="s">
        <v>302</v>
      </c>
      <c r="G8" s="89" t="s">
        <v>303</v>
      </c>
      <c r="H8" s="90" t="s">
        <v>302</v>
      </c>
      <c r="I8" s="90" t="s">
        <v>304</v>
      </c>
      <c r="J8" s="89" t="s">
        <v>305</v>
      </c>
      <c r="K8" s="89" t="s">
        <v>305</v>
      </c>
      <c r="L8" s="89" t="s">
        <v>301</v>
      </c>
      <c r="M8" s="89" t="s">
        <v>302</v>
      </c>
      <c r="N8" s="89" t="s">
        <v>303</v>
      </c>
      <c r="O8" s="90" t="s">
        <v>302</v>
      </c>
      <c r="P8" s="90" t="s">
        <v>304</v>
      </c>
      <c r="Q8" s="90" t="s">
        <v>305</v>
      </c>
      <c r="R8" s="89" t="s">
        <v>305</v>
      </c>
      <c r="S8" s="89" t="s">
        <v>301</v>
      </c>
      <c r="T8" s="89" t="s">
        <v>302</v>
      </c>
      <c r="U8" s="89" t="s">
        <v>303</v>
      </c>
      <c r="V8" s="90" t="s">
        <v>302</v>
      </c>
      <c r="W8" s="90" t="s">
        <v>304</v>
      </c>
      <c r="X8" s="90" t="s">
        <v>305</v>
      </c>
      <c r="Y8" s="89" t="s">
        <v>305</v>
      </c>
      <c r="Z8" s="89" t="s">
        <v>301</v>
      </c>
      <c r="AA8" s="89" t="s">
        <v>302</v>
      </c>
      <c r="AB8" s="89" t="s">
        <v>303</v>
      </c>
      <c r="AC8" s="90" t="s">
        <v>302</v>
      </c>
      <c r="AD8" s="90" t="s">
        <v>304</v>
      </c>
      <c r="AE8" s="90" t="s">
        <v>305</v>
      </c>
      <c r="AF8" s="89" t="s">
        <v>305</v>
      </c>
      <c r="AG8" s="89" t="s">
        <v>301</v>
      </c>
      <c r="AH8" s="89" t="s">
        <v>302</v>
      </c>
      <c r="AI8" s="89" t="s">
        <v>303</v>
      </c>
      <c r="AJ8" s="90" t="s">
        <v>302</v>
      </c>
      <c r="AK8" s="90" t="s">
        <v>304</v>
      </c>
      <c r="AL8" s="90" t="s">
        <v>305</v>
      </c>
      <c r="AM8" s="89" t="s">
        <v>305</v>
      </c>
      <c r="AN8" s="89" t="s">
        <v>301</v>
      </c>
      <c r="AO8" s="89" t="s">
        <v>302</v>
      </c>
      <c r="AP8" s="89" t="s">
        <v>303</v>
      </c>
      <c r="AQ8" s="90" t="s">
        <v>302</v>
      </c>
      <c r="AR8" s="90" t="s">
        <v>304</v>
      </c>
      <c r="AS8" s="90" t="s">
        <v>305</v>
      </c>
      <c r="AT8" s="89" t="s">
        <v>305</v>
      </c>
      <c r="AU8" s="89" t="s">
        <v>301</v>
      </c>
      <c r="AV8" s="89" t="s">
        <v>302</v>
      </c>
      <c r="AW8" s="89" t="s">
        <v>303</v>
      </c>
      <c r="AX8" s="90" t="s">
        <v>302</v>
      </c>
      <c r="AY8" s="90" t="s">
        <v>304</v>
      </c>
      <c r="AZ8" s="90" t="s">
        <v>305</v>
      </c>
      <c r="BA8" s="89" t="s">
        <v>305</v>
      </c>
      <c r="BB8" s="89" t="s">
        <v>301</v>
      </c>
      <c r="BC8" s="89" t="s">
        <v>302</v>
      </c>
      <c r="BD8" s="89" t="s">
        <v>303</v>
      </c>
      <c r="BE8" s="90" t="s">
        <v>302</v>
      </c>
      <c r="BF8" s="90" t="s">
        <v>304</v>
      </c>
      <c r="BG8" s="90" t="s">
        <v>305</v>
      </c>
      <c r="BH8" s="89" t="s">
        <v>305</v>
      </c>
      <c r="BI8" s="89" t="s">
        <v>301</v>
      </c>
      <c r="BJ8" s="89" t="s">
        <v>302</v>
      </c>
      <c r="BK8" s="89" t="s">
        <v>303</v>
      </c>
      <c r="BL8" s="90" t="s">
        <v>302</v>
      </c>
      <c r="BM8" s="90" t="s">
        <v>304</v>
      </c>
      <c r="BN8" s="90" t="s">
        <v>305</v>
      </c>
      <c r="BO8" s="89" t="s">
        <v>305</v>
      </c>
      <c r="BP8" s="89" t="s">
        <v>301</v>
      </c>
      <c r="BQ8" s="89" t="s">
        <v>302</v>
      </c>
      <c r="BR8" s="89" t="s">
        <v>303</v>
      </c>
      <c r="BS8" s="90" t="s">
        <v>302</v>
      </c>
      <c r="BT8" s="90" t="s">
        <v>304</v>
      </c>
      <c r="BU8" s="90" t="s">
        <v>305</v>
      </c>
      <c r="BV8" s="89" t="s">
        <v>305</v>
      </c>
      <c r="BW8" s="89" t="s">
        <v>301</v>
      </c>
      <c r="BX8" s="89" t="s">
        <v>302</v>
      </c>
      <c r="BY8" s="89" t="s">
        <v>303</v>
      </c>
      <c r="BZ8" s="90" t="s">
        <v>302</v>
      </c>
      <c r="CA8" s="90" t="s">
        <v>304</v>
      </c>
      <c r="CB8" s="90" t="s">
        <v>305</v>
      </c>
      <c r="CC8" s="89" t="s">
        <v>305</v>
      </c>
      <c r="CD8" s="89" t="s">
        <v>301</v>
      </c>
      <c r="CE8" s="89" t="s">
        <v>302</v>
      </c>
      <c r="CF8" s="89" t="s">
        <v>303</v>
      </c>
      <c r="CG8" s="90" t="s">
        <v>302</v>
      </c>
      <c r="CH8" s="90" t="s">
        <v>304</v>
      </c>
      <c r="CI8" s="90" t="s">
        <v>305</v>
      </c>
      <c r="CJ8" s="89" t="s">
        <v>305</v>
      </c>
      <c r="CK8" s="89" t="s">
        <v>301</v>
      </c>
      <c r="CL8" s="89" t="s">
        <v>302</v>
      </c>
      <c r="CM8" s="89" t="s">
        <v>303</v>
      </c>
      <c r="CN8" s="90" t="s">
        <v>302</v>
      </c>
      <c r="CO8" s="90" t="s">
        <v>304</v>
      </c>
      <c r="CP8" s="91"/>
      <c r="CQ8" s="92"/>
      <c r="CR8" s="93"/>
      <c r="CS8" s="5"/>
      <c r="CT8" s="5"/>
      <c r="CU8" s="5"/>
      <c r="CV8" s="5"/>
      <c r="CW8" s="5"/>
      <c r="CX8" s="5"/>
    </row>
    <row r="9" spans="1:102" x14ac:dyDescent="0.3">
      <c r="A9" s="128"/>
      <c r="B9" s="128"/>
      <c r="C9" s="128"/>
      <c r="D9" s="128"/>
      <c r="E9" s="94">
        <v>1</v>
      </c>
      <c r="F9" s="94">
        <v>1</v>
      </c>
      <c r="G9" s="94">
        <v>1</v>
      </c>
      <c r="H9" s="94">
        <v>1</v>
      </c>
      <c r="I9" s="95">
        <v>1</v>
      </c>
      <c r="J9" s="96">
        <v>1</v>
      </c>
      <c r="K9" s="95"/>
      <c r="L9" s="94">
        <v>1</v>
      </c>
      <c r="M9" s="94">
        <v>1</v>
      </c>
      <c r="N9" s="94">
        <v>1</v>
      </c>
      <c r="O9" s="94">
        <v>1</v>
      </c>
      <c r="P9" s="94"/>
      <c r="Q9" s="97">
        <v>1</v>
      </c>
      <c r="R9" s="94"/>
      <c r="S9" s="98">
        <v>1</v>
      </c>
      <c r="T9" s="98">
        <v>1</v>
      </c>
      <c r="U9" s="98">
        <v>1</v>
      </c>
      <c r="V9" s="94"/>
      <c r="W9" s="94"/>
      <c r="X9" s="97"/>
      <c r="Y9" s="94"/>
      <c r="Z9" s="94"/>
      <c r="AA9" s="94">
        <v>1</v>
      </c>
      <c r="AB9" s="94"/>
      <c r="AC9" s="94">
        <v>1</v>
      </c>
      <c r="AD9" s="94">
        <v>1</v>
      </c>
      <c r="AE9" s="97"/>
      <c r="AF9" s="94"/>
      <c r="AG9" s="94"/>
      <c r="AH9" s="94"/>
      <c r="AI9" s="94"/>
      <c r="AJ9" s="94">
        <v>1</v>
      </c>
      <c r="AK9" s="94"/>
      <c r="AL9" s="97"/>
      <c r="AM9" s="94"/>
      <c r="AN9" s="94"/>
      <c r="AO9" s="94"/>
      <c r="AP9" s="94"/>
      <c r="AQ9" s="94"/>
      <c r="AR9" s="94"/>
      <c r="AS9" s="97"/>
      <c r="AT9" s="94"/>
      <c r="AU9" s="94"/>
      <c r="AV9" s="94"/>
      <c r="AW9" s="94"/>
      <c r="AX9" s="94"/>
      <c r="AY9" s="94"/>
      <c r="AZ9" s="97"/>
      <c r="BA9" s="94"/>
      <c r="BB9" s="94"/>
      <c r="BC9" s="94"/>
      <c r="BD9" s="94"/>
      <c r="BE9" s="99"/>
      <c r="BF9" s="99"/>
      <c r="BG9" s="97"/>
      <c r="BH9" s="94"/>
      <c r="BI9" s="94"/>
      <c r="BJ9" s="94"/>
      <c r="BK9" s="94"/>
      <c r="BL9" s="94"/>
      <c r="BM9" s="94"/>
      <c r="BN9" s="97"/>
      <c r="BO9" s="94"/>
      <c r="BP9" s="94"/>
      <c r="BQ9" s="94"/>
      <c r="BR9" s="94"/>
      <c r="BS9" s="94"/>
      <c r="BT9" s="94"/>
      <c r="BU9" s="97"/>
      <c r="BV9" s="94"/>
      <c r="BW9" s="94"/>
      <c r="BX9" s="94"/>
      <c r="BY9" s="94"/>
      <c r="BZ9" s="94"/>
      <c r="CA9" s="94"/>
      <c r="CB9" s="97"/>
      <c r="CC9" s="94"/>
      <c r="CD9" s="94"/>
      <c r="CE9" s="94"/>
      <c r="CF9" s="94"/>
      <c r="CG9" s="94"/>
      <c r="CH9" s="94"/>
      <c r="CI9" s="97"/>
      <c r="CJ9" s="94"/>
      <c r="CK9" s="94"/>
      <c r="CL9" s="94"/>
      <c r="CM9" s="94"/>
      <c r="CN9" s="94"/>
      <c r="CO9" s="94"/>
      <c r="CP9" s="94">
        <f t="shared" ref="CP9:CP125" si="0">COUNTIF(E9:CO9,"1")</f>
        <v>18</v>
      </c>
      <c r="CQ9" s="100">
        <f t="shared" ref="CQ9:CQ125" si="1">(CP9/$CP$14)</f>
        <v>1.8</v>
      </c>
      <c r="CR9" s="101"/>
      <c r="CS9" s="5"/>
      <c r="CT9" s="5"/>
      <c r="CU9" s="5"/>
      <c r="CV9" s="5"/>
      <c r="CW9" s="5"/>
      <c r="CX9" s="5"/>
    </row>
    <row r="10" spans="1:102" ht="15.75" customHeight="1" x14ac:dyDescent="0.35">
      <c r="A10" s="102">
        <v>1</v>
      </c>
      <c r="B10" s="103" t="s">
        <v>7</v>
      </c>
      <c r="C10" s="102">
        <v>30589</v>
      </c>
      <c r="D10" s="103" t="s">
        <v>8</v>
      </c>
      <c r="E10" s="104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/>
      <c r="L10" s="105">
        <v>0</v>
      </c>
      <c r="M10" s="105">
        <v>0</v>
      </c>
      <c r="N10" s="105">
        <v>0</v>
      </c>
      <c r="O10" s="105"/>
      <c r="P10" s="105"/>
      <c r="Q10" s="105">
        <v>0</v>
      </c>
      <c r="R10" s="105"/>
      <c r="S10" s="105">
        <v>0</v>
      </c>
      <c r="T10" s="105">
        <v>0</v>
      </c>
      <c r="U10" s="105">
        <v>0</v>
      </c>
      <c r="V10" s="105"/>
      <c r="X10" s="105"/>
      <c r="Y10" s="105"/>
      <c r="Z10" s="105"/>
      <c r="AA10" s="105">
        <v>1</v>
      </c>
      <c r="AB10" s="105"/>
      <c r="AC10" s="105">
        <v>1</v>
      </c>
      <c r="AD10" s="105">
        <v>0</v>
      </c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6">
        <f t="shared" si="0"/>
        <v>2</v>
      </c>
      <c r="CQ10" s="100">
        <f t="shared" si="1"/>
        <v>0.2</v>
      </c>
      <c r="CR10" s="5"/>
      <c r="CS10" s="5"/>
      <c r="CT10" s="5"/>
      <c r="CU10" s="5"/>
      <c r="CV10" s="5"/>
      <c r="CW10" s="5"/>
      <c r="CX10" s="5"/>
    </row>
    <row r="11" spans="1:102" ht="15.75" customHeight="1" x14ac:dyDescent="0.35">
      <c r="A11" s="102">
        <v>2</v>
      </c>
      <c r="B11" s="103" t="s">
        <v>289</v>
      </c>
      <c r="C11" s="102">
        <v>30211</v>
      </c>
      <c r="D11" s="103" t="s">
        <v>10</v>
      </c>
      <c r="E11" s="104">
        <v>0</v>
      </c>
      <c r="F11" s="105">
        <v>1</v>
      </c>
      <c r="G11" s="105">
        <v>1</v>
      </c>
      <c r="H11" s="105">
        <v>1</v>
      </c>
      <c r="I11" s="105">
        <v>1</v>
      </c>
      <c r="J11" s="105">
        <v>0</v>
      </c>
      <c r="K11" s="105"/>
      <c r="L11" s="105">
        <v>0</v>
      </c>
      <c r="M11" s="105">
        <v>0</v>
      </c>
      <c r="N11" s="105">
        <v>0</v>
      </c>
      <c r="O11" s="105">
        <v>1</v>
      </c>
      <c r="P11" s="105"/>
      <c r="Q11" s="105">
        <v>1</v>
      </c>
      <c r="R11" s="105"/>
      <c r="S11" s="105">
        <v>0</v>
      </c>
      <c r="T11" s="105">
        <v>1</v>
      </c>
      <c r="U11" s="105">
        <v>0</v>
      </c>
      <c r="V11" s="105"/>
      <c r="X11" s="105"/>
      <c r="Y11" s="105"/>
      <c r="Z11" s="105"/>
      <c r="AA11" s="105">
        <v>0</v>
      </c>
      <c r="AB11" s="105"/>
      <c r="AC11" s="105">
        <v>1</v>
      </c>
      <c r="AD11" s="105">
        <v>0</v>
      </c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6">
        <f t="shared" si="0"/>
        <v>8</v>
      </c>
      <c r="CQ11" s="100">
        <f t="shared" si="1"/>
        <v>0.8</v>
      </c>
      <c r="CR11" s="5"/>
      <c r="CS11" s="5"/>
      <c r="CT11" s="5"/>
      <c r="CU11" s="5"/>
      <c r="CV11" s="5"/>
      <c r="CW11" s="5"/>
      <c r="CX11" s="5"/>
    </row>
    <row r="12" spans="1:102" ht="15.75" customHeight="1" x14ac:dyDescent="0.35">
      <c r="A12" s="102">
        <v>3</v>
      </c>
      <c r="B12" s="103" t="s">
        <v>11</v>
      </c>
      <c r="C12" s="102">
        <v>30606</v>
      </c>
      <c r="D12" s="103" t="s">
        <v>12</v>
      </c>
      <c r="E12" s="104">
        <v>0</v>
      </c>
      <c r="F12" s="105">
        <v>0</v>
      </c>
      <c r="G12" s="105">
        <v>0</v>
      </c>
      <c r="H12" s="105">
        <v>1</v>
      </c>
      <c r="I12" s="105">
        <v>1</v>
      </c>
      <c r="J12" s="105">
        <v>1</v>
      </c>
      <c r="K12" s="105"/>
      <c r="L12" s="105">
        <v>1</v>
      </c>
      <c r="M12" s="105">
        <v>1</v>
      </c>
      <c r="N12" s="105">
        <v>1</v>
      </c>
      <c r="O12" s="105">
        <v>1</v>
      </c>
      <c r="P12" s="105"/>
      <c r="Q12" s="105">
        <v>1</v>
      </c>
      <c r="R12" s="105"/>
      <c r="S12" s="105">
        <v>0</v>
      </c>
      <c r="T12" s="105">
        <v>0</v>
      </c>
      <c r="U12" s="105">
        <v>0</v>
      </c>
      <c r="V12" s="105"/>
      <c r="X12" s="105"/>
      <c r="Y12" s="105"/>
      <c r="Z12" s="105"/>
      <c r="AA12" s="105">
        <v>1</v>
      </c>
      <c r="AB12" s="105"/>
      <c r="AC12" s="105">
        <v>1</v>
      </c>
      <c r="AD12" s="105">
        <v>0</v>
      </c>
      <c r="AE12" s="105"/>
      <c r="AF12" s="105"/>
      <c r="AG12" s="105"/>
      <c r="AH12" s="105"/>
      <c r="AI12" s="105"/>
      <c r="AJ12" s="105">
        <v>1</v>
      </c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6">
        <f t="shared" si="0"/>
        <v>11</v>
      </c>
      <c r="CQ12" s="100">
        <f t="shared" si="1"/>
        <v>1.1000000000000001</v>
      </c>
      <c r="CR12" s="5"/>
      <c r="CS12" s="5"/>
      <c r="CT12" s="5"/>
      <c r="CU12" s="5"/>
      <c r="CV12" s="5"/>
      <c r="CW12" s="5"/>
      <c r="CX12" s="5"/>
    </row>
    <row r="13" spans="1:102" ht="15.75" customHeight="1" x14ac:dyDescent="0.35">
      <c r="A13" s="102">
        <v>4</v>
      </c>
      <c r="B13" s="103" t="s">
        <v>13</v>
      </c>
      <c r="C13" s="102">
        <v>30516</v>
      </c>
      <c r="D13" s="103" t="s">
        <v>14</v>
      </c>
      <c r="E13" s="104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/>
      <c r="L13" s="105">
        <v>0</v>
      </c>
      <c r="M13" s="105">
        <v>0</v>
      </c>
      <c r="N13" s="105">
        <v>1</v>
      </c>
      <c r="O13" s="105">
        <v>0</v>
      </c>
      <c r="P13" s="105"/>
      <c r="Q13" s="105">
        <v>0</v>
      </c>
      <c r="R13" s="105"/>
      <c r="S13" s="105">
        <v>1</v>
      </c>
      <c r="T13" s="105">
        <v>1</v>
      </c>
      <c r="U13" s="105">
        <v>1</v>
      </c>
      <c r="V13" s="105"/>
      <c r="X13" s="105"/>
      <c r="Y13" s="105"/>
      <c r="Z13" s="105"/>
      <c r="AA13" s="105">
        <v>0</v>
      </c>
      <c r="AB13" s="105"/>
      <c r="AC13" s="105">
        <v>1</v>
      </c>
      <c r="AD13" s="105">
        <v>0</v>
      </c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6">
        <f t="shared" si="0"/>
        <v>5</v>
      </c>
      <c r="CQ13" s="100">
        <f t="shared" si="1"/>
        <v>0.5</v>
      </c>
      <c r="CR13" s="5"/>
      <c r="CS13" s="5"/>
      <c r="CT13" s="5"/>
      <c r="CU13" s="5"/>
      <c r="CV13" s="5"/>
      <c r="CW13" s="5"/>
      <c r="CX13" s="5"/>
    </row>
    <row r="14" spans="1:102" ht="15.75" customHeight="1" x14ac:dyDescent="0.35">
      <c r="A14" s="102">
        <v>5</v>
      </c>
      <c r="B14" s="103" t="s">
        <v>15</v>
      </c>
      <c r="C14" s="102">
        <v>30571</v>
      </c>
      <c r="D14" s="103" t="s">
        <v>16</v>
      </c>
      <c r="E14" s="104">
        <v>1</v>
      </c>
      <c r="F14" s="105">
        <v>1</v>
      </c>
      <c r="G14" s="105">
        <v>1</v>
      </c>
      <c r="H14" s="105">
        <v>0</v>
      </c>
      <c r="I14" s="105">
        <v>0</v>
      </c>
      <c r="J14" s="105">
        <v>0</v>
      </c>
      <c r="K14" s="105"/>
      <c r="L14" s="105">
        <v>1</v>
      </c>
      <c r="M14" s="105">
        <v>1</v>
      </c>
      <c r="N14" s="105">
        <v>1</v>
      </c>
      <c r="O14" s="105">
        <v>1</v>
      </c>
      <c r="P14" s="105"/>
      <c r="Q14" s="105">
        <v>1</v>
      </c>
      <c r="R14" s="105"/>
      <c r="S14" s="105">
        <v>0</v>
      </c>
      <c r="T14" s="105">
        <v>1</v>
      </c>
      <c r="U14" s="105">
        <v>0</v>
      </c>
      <c r="V14" s="105"/>
      <c r="X14" s="105"/>
      <c r="Y14" s="105"/>
      <c r="Z14" s="105"/>
      <c r="AA14" s="105">
        <v>0</v>
      </c>
      <c r="AB14" s="105"/>
      <c r="AC14" s="105">
        <v>1</v>
      </c>
      <c r="AD14" s="105">
        <v>0</v>
      </c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6">
        <f t="shared" si="0"/>
        <v>10</v>
      </c>
      <c r="CQ14" s="100">
        <f t="shared" si="1"/>
        <v>1</v>
      </c>
      <c r="CR14" s="5"/>
      <c r="CS14" s="5"/>
      <c r="CT14" s="5"/>
      <c r="CU14" s="5"/>
      <c r="CV14" s="5"/>
      <c r="CW14" s="5"/>
      <c r="CX14" s="5"/>
    </row>
    <row r="15" spans="1:102" ht="15.75" customHeight="1" x14ac:dyDescent="0.35">
      <c r="A15" s="102">
        <v>6</v>
      </c>
      <c r="B15" s="103" t="s">
        <v>17</v>
      </c>
      <c r="C15" s="102">
        <v>30628</v>
      </c>
      <c r="D15" s="103" t="s">
        <v>18</v>
      </c>
      <c r="E15" s="104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/>
      <c r="L15" s="105">
        <v>1</v>
      </c>
      <c r="M15" s="105">
        <v>1</v>
      </c>
      <c r="N15" s="105">
        <v>1</v>
      </c>
      <c r="O15" s="105">
        <v>1</v>
      </c>
      <c r="P15" s="105"/>
      <c r="Q15" s="105">
        <v>1</v>
      </c>
      <c r="R15" s="105"/>
      <c r="S15" s="105">
        <v>1</v>
      </c>
      <c r="T15" s="105">
        <v>1</v>
      </c>
      <c r="U15" s="105">
        <v>1</v>
      </c>
      <c r="V15" s="105"/>
      <c r="X15" s="105"/>
      <c r="Y15" s="105"/>
      <c r="Z15" s="105"/>
      <c r="AA15" s="105">
        <v>1</v>
      </c>
      <c r="AB15" s="105"/>
      <c r="AC15" s="105">
        <v>1</v>
      </c>
      <c r="AD15" s="105">
        <v>1</v>
      </c>
      <c r="AE15" s="105"/>
      <c r="AF15" s="105"/>
      <c r="AG15" s="105"/>
      <c r="AH15" s="105"/>
      <c r="AI15" s="105"/>
      <c r="AJ15" s="105">
        <v>1</v>
      </c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6">
        <f t="shared" si="0"/>
        <v>12</v>
      </c>
      <c r="CQ15" s="100">
        <f t="shared" si="1"/>
        <v>1.2</v>
      </c>
      <c r="CR15" s="5"/>
      <c r="CS15" s="5"/>
      <c r="CT15" s="5"/>
      <c r="CU15" s="5"/>
      <c r="CV15" s="5"/>
      <c r="CW15" s="5"/>
      <c r="CX15" s="5"/>
    </row>
    <row r="16" spans="1:102" ht="15.75" customHeight="1" x14ac:dyDescent="0.35">
      <c r="A16" s="102">
        <v>7</v>
      </c>
      <c r="B16" s="103" t="s">
        <v>19</v>
      </c>
      <c r="C16" s="102">
        <v>30266</v>
      </c>
      <c r="D16" s="103" t="s">
        <v>20</v>
      </c>
      <c r="E16" s="104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/>
      <c r="L16" s="105">
        <v>0</v>
      </c>
      <c r="M16" s="105">
        <v>0</v>
      </c>
      <c r="N16" s="105">
        <v>0</v>
      </c>
      <c r="O16" s="105">
        <v>1</v>
      </c>
      <c r="P16" s="105"/>
      <c r="Q16" s="105">
        <v>1</v>
      </c>
      <c r="R16" s="105"/>
      <c r="S16" s="105">
        <v>1</v>
      </c>
      <c r="T16" s="105">
        <v>1</v>
      </c>
      <c r="U16" s="105">
        <v>1</v>
      </c>
      <c r="V16" s="105"/>
      <c r="X16" s="105"/>
      <c r="Y16" s="105"/>
      <c r="Z16" s="105"/>
      <c r="AA16" s="105">
        <v>1</v>
      </c>
      <c r="AB16" s="105"/>
      <c r="AC16" s="105">
        <v>1</v>
      </c>
      <c r="AD16" s="109">
        <v>0</v>
      </c>
      <c r="AE16" s="105"/>
      <c r="AF16" s="105"/>
      <c r="AG16" s="105"/>
      <c r="AH16" s="105"/>
      <c r="AI16" s="105"/>
      <c r="AJ16" s="105">
        <v>1</v>
      </c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6">
        <f t="shared" si="0"/>
        <v>8</v>
      </c>
      <c r="CQ16" s="100">
        <f t="shared" si="1"/>
        <v>0.8</v>
      </c>
      <c r="CR16" s="5"/>
      <c r="CS16" s="5"/>
      <c r="CT16" s="5"/>
      <c r="CU16" s="5"/>
      <c r="CV16" s="5"/>
      <c r="CW16" s="5"/>
      <c r="CX16" s="5"/>
    </row>
    <row r="17" spans="1:102" ht="15.75" customHeight="1" x14ac:dyDescent="0.35">
      <c r="A17" s="102">
        <v>8</v>
      </c>
      <c r="B17" s="103" t="s">
        <v>21</v>
      </c>
      <c r="C17" s="102">
        <v>30467</v>
      </c>
      <c r="D17" s="103" t="s">
        <v>22</v>
      </c>
      <c r="E17" s="104">
        <v>0</v>
      </c>
      <c r="F17" s="105">
        <v>0</v>
      </c>
      <c r="G17" s="105">
        <v>1</v>
      </c>
      <c r="H17" s="105">
        <v>1</v>
      </c>
      <c r="I17" s="105">
        <v>1</v>
      </c>
      <c r="J17" s="105">
        <v>0</v>
      </c>
      <c r="K17" s="105"/>
      <c r="L17" s="105">
        <v>0</v>
      </c>
      <c r="M17" s="105">
        <v>1</v>
      </c>
      <c r="N17" s="105">
        <v>1</v>
      </c>
      <c r="O17" s="105">
        <v>1</v>
      </c>
      <c r="P17" s="105"/>
      <c r="Q17" s="105">
        <v>1</v>
      </c>
      <c r="R17" s="105"/>
      <c r="S17" s="105">
        <v>1</v>
      </c>
      <c r="T17" s="105">
        <v>1</v>
      </c>
      <c r="U17" s="105">
        <v>1</v>
      </c>
      <c r="V17" s="105"/>
      <c r="X17" s="105"/>
      <c r="Y17" s="105"/>
      <c r="Z17" s="105"/>
      <c r="AA17" s="105">
        <v>1</v>
      </c>
      <c r="AB17" s="105"/>
      <c r="AC17" s="105">
        <v>1</v>
      </c>
      <c r="AD17" s="105">
        <v>1</v>
      </c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6">
        <f t="shared" si="0"/>
        <v>13</v>
      </c>
      <c r="CQ17" s="100">
        <f t="shared" si="1"/>
        <v>1.3</v>
      </c>
      <c r="CR17" s="5"/>
      <c r="CS17" s="5"/>
      <c r="CT17" s="5"/>
      <c r="CU17" s="5"/>
      <c r="CV17" s="5"/>
      <c r="CW17" s="5"/>
      <c r="CX17" s="5"/>
    </row>
    <row r="18" spans="1:102" ht="15.75" customHeight="1" x14ac:dyDescent="0.35">
      <c r="A18" s="102">
        <v>9</v>
      </c>
      <c r="B18" s="103" t="s">
        <v>23</v>
      </c>
      <c r="C18" s="102">
        <v>30638</v>
      </c>
      <c r="D18" s="103" t="s">
        <v>24</v>
      </c>
      <c r="E18" s="104">
        <v>0</v>
      </c>
      <c r="F18" s="105">
        <v>0</v>
      </c>
      <c r="G18" s="105">
        <v>0</v>
      </c>
      <c r="H18" s="105"/>
      <c r="I18" s="105">
        <v>0</v>
      </c>
      <c r="J18" s="105">
        <v>0</v>
      </c>
      <c r="K18" s="105"/>
      <c r="L18" s="105">
        <v>0</v>
      </c>
      <c r="M18" s="105">
        <v>0</v>
      </c>
      <c r="N18" s="105">
        <v>0</v>
      </c>
      <c r="O18" s="105">
        <v>0</v>
      </c>
      <c r="P18" s="105"/>
      <c r="Q18" s="105">
        <v>0</v>
      </c>
      <c r="R18" s="105"/>
      <c r="S18" s="105">
        <v>0</v>
      </c>
      <c r="T18" s="105">
        <v>0</v>
      </c>
      <c r="U18" s="105"/>
      <c r="V18" s="105"/>
      <c r="X18" s="105"/>
      <c r="Y18" s="105"/>
      <c r="Z18" s="105"/>
      <c r="AA18" s="105">
        <v>0</v>
      </c>
      <c r="AB18" s="105"/>
      <c r="AC18" s="105">
        <v>0</v>
      </c>
      <c r="AD18" s="105">
        <v>0</v>
      </c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6">
        <f t="shared" si="0"/>
        <v>0</v>
      </c>
      <c r="CQ18" s="100">
        <f t="shared" si="1"/>
        <v>0</v>
      </c>
      <c r="CR18" s="5"/>
      <c r="CS18" s="5"/>
      <c r="CT18" s="5"/>
      <c r="CU18" s="5"/>
      <c r="CV18" s="5"/>
      <c r="CW18" s="5"/>
      <c r="CX18" s="5"/>
    </row>
    <row r="19" spans="1:102" ht="15.75" customHeight="1" x14ac:dyDescent="0.35">
      <c r="A19" s="102">
        <v>10</v>
      </c>
      <c r="B19" s="103" t="s">
        <v>25</v>
      </c>
      <c r="C19" s="102">
        <v>30513</v>
      </c>
      <c r="D19" s="103" t="s">
        <v>26</v>
      </c>
      <c r="E19" s="104">
        <v>0</v>
      </c>
      <c r="F19" s="105">
        <v>0</v>
      </c>
      <c r="G19" s="105">
        <v>0</v>
      </c>
      <c r="H19" s="105">
        <v>1</v>
      </c>
      <c r="I19" s="105">
        <v>1</v>
      </c>
      <c r="J19" s="105">
        <v>1</v>
      </c>
      <c r="K19" s="105"/>
      <c r="L19" s="105">
        <v>1</v>
      </c>
      <c r="M19" s="105">
        <v>1</v>
      </c>
      <c r="N19" s="105">
        <v>0</v>
      </c>
      <c r="O19" s="105">
        <v>1</v>
      </c>
      <c r="P19" s="105"/>
      <c r="Q19" s="105">
        <v>1</v>
      </c>
      <c r="R19" s="105"/>
      <c r="S19" s="105">
        <v>1</v>
      </c>
      <c r="T19" s="105">
        <v>1</v>
      </c>
      <c r="U19" s="105">
        <v>1</v>
      </c>
      <c r="V19" s="105"/>
      <c r="X19" s="105"/>
      <c r="Y19" s="105"/>
      <c r="Z19" s="105"/>
      <c r="AA19" s="105">
        <v>1</v>
      </c>
      <c r="AB19" s="105"/>
      <c r="AC19" s="105">
        <v>1</v>
      </c>
      <c r="AD19" s="105">
        <v>1</v>
      </c>
      <c r="AE19" s="105"/>
      <c r="AF19" s="105"/>
      <c r="AG19" s="105"/>
      <c r="AH19" s="105"/>
      <c r="AI19" s="105"/>
      <c r="AJ19" s="105">
        <v>1</v>
      </c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6">
        <f t="shared" si="0"/>
        <v>14</v>
      </c>
      <c r="CQ19" s="100">
        <f t="shared" si="1"/>
        <v>1.4</v>
      </c>
      <c r="CR19" s="5"/>
      <c r="CS19" s="5"/>
      <c r="CT19" s="5"/>
      <c r="CU19" s="5"/>
      <c r="CV19" s="5"/>
      <c r="CW19" s="5"/>
      <c r="CX19" s="5"/>
    </row>
    <row r="20" spans="1:102" ht="15.75" customHeight="1" x14ac:dyDescent="0.35">
      <c r="A20" s="102">
        <v>11</v>
      </c>
      <c r="B20" s="103" t="s">
        <v>27</v>
      </c>
      <c r="C20" s="102">
        <v>30409</v>
      </c>
      <c r="D20" s="103" t="s">
        <v>28</v>
      </c>
      <c r="E20" s="104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/>
      <c r="L20" s="105">
        <v>1</v>
      </c>
      <c r="M20" s="105">
        <v>0</v>
      </c>
      <c r="N20" s="105">
        <v>0</v>
      </c>
      <c r="O20" s="105">
        <v>0</v>
      </c>
      <c r="P20" s="105"/>
      <c r="Q20" s="105">
        <v>0</v>
      </c>
      <c r="R20" s="105"/>
      <c r="S20" s="105">
        <v>0</v>
      </c>
      <c r="T20" s="105">
        <v>0</v>
      </c>
      <c r="U20" s="105">
        <v>0</v>
      </c>
      <c r="V20" s="105"/>
      <c r="X20" s="105"/>
      <c r="Y20" s="105"/>
      <c r="Z20" s="105"/>
      <c r="AA20" s="105">
        <v>1</v>
      </c>
      <c r="AB20" s="105"/>
      <c r="AC20" s="105">
        <v>1</v>
      </c>
      <c r="AD20" s="105">
        <v>1</v>
      </c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6">
        <f t="shared" si="0"/>
        <v>4</v>
      </c>
      <c r="CQ20" s="100">
        <f t="shared" si="1"/>
        <v>0.4</v>
      </c>
      <c r="CR20" s="5"/>
      <c r="CS20" s="5"/>
      <c r="CT20" s="5"/>
      <c r="CU20" s="5"/>
      <c r="CV20" s="5"/>
      <c r="CW20" s="5"/>
      <c r="CX20" s="5"/>
    </row>
    <row r="21" spans="1:102" ht="15.75" customHeight="1" x14ac:dyDescent="0.35">
      <c r="A21" s="102">
        <v>12</v>
      </c>
      <c r="B21" s="103" t="s">
        <v>29</v>
      </c>
      <c r="C21" s="102">
        <v>30451</v>
      </c>
      <c r="D21" s="103" t="s">
        <v>30</v>
      </c>
      <c r="E21" s="104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/>
      <c r="L21" s="105">
        <v>0</v>
      </c>
      <c r="M21" s="105">
        <v>0</v>
      </c>
      <c r="N21" s="105">
        <v>0</v>
      </c>
      <c r="O21" s="105">
        <v>0</v>
      </c>
      <c r="P21" s="105"/>
      <c r="Q21" s="105">
        <v>0</v>
      </c>
      <c r="R21" s="105"/>
      <c r="S21" s="105">
        <v>0</v>
      </c>
      <c r="T21" s="105">
        <v>0</v>
      </c>
      <c r="U21" s="105">
        <v>0</v>
      </c>
      <c r="V21" s="105"/>
      <c r="X21" s="105"/>
      <c r="Y21" s="105"/>
      <c r="Z21" s="105"/>
      <c r="AA21" s="105">
        <v>0</v>
      </c>
      <c r="AB21" s="105"/>
      <c r="AC21" s="105">
        <v>0</v>
      </c>
      <c r="AD21" s="105">
        <v>0</v>
      </c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  <c r="CE21" s="105"/>
      <c r="CF21" s="105"/>
      <c r="CG21" s="105"/>
      <c r="CH21" s="105"/>
      <c r="CI21" s="105"/>
      <c r="CJ21" s="105"/>
      <c r="CK21" s="105"/>
      <c r="CL21" s="105"/>
      <c r="CM21" s="105"/>
      <c r="CN21" s="105"/>
      <c r="CO21" s="105"/>
      <c r="CP21" s="106">
        <f t="shared" si="0"/>
        <v>0</v>
      </c>
      <c r="CQ21" s="100">
        <f t="shared" si="1"/>
        <v>0</v>
      </c>
      <c r="CR21" s="5"/>
      <c r="CS21" s="5"/>
      <c r="CT21" s="5"/>
      <c r="CU21" s="5"/>
      <c r="CV21" s="5"/>
      <c r="CW21" s="5"/>
      <c r="CX21" s="5"/>
    </row>
    <row r="22" spans="1:102" ht="15.75" customHeight="1" x14ac:dyDescent="0.35">
      <c r="A22" s="102">
        <v>13</v>
      </c>
      <c r="B22" s="103" t="s">
        <v>31</v>
      </c>
      <c r="C22" s="102">
        <v>30642</v>
      </c>
      <c r="D22" s="103" t="s">
        <v>32</v>
      </c>
      <c r="E22" s="104">
        <v>1</v>
      </c>
      <c r="F22" s="105">
        <v>1</v>
      </c>
      <c r="G22" s="105">
        <v>1</v>
      </c>
      <c r="H22" s="105">
        <v>1</v>
      </c>
      <c r="I22" s="105">
        <v>1</v>
      </c>
      <c r="J22" s="105">
        <v>1</v>
      </c>
      <c r="K22" s="105"/>
      <c r="L22" s="105">
        <v>1</v>
      </c>
      <c r="M22" s="105">
        <v>1</v>
      </c>
      <c r="N22" s="105">
        <v>1</v>
      </c>
      <c r="O22" s="105">
        <v>0</v>
      </c>
      <c r="P22" s="105"/>
      <c r="Q22" s="105">
        <v>0</v>
      </c>
      <c r="R22" s="105"/>
      <c r="S22" s="105">
        <v>0</v>
      </c>
      <c r="T22" s="105">
        <v>0</v>
      </c>
      <c r="U22" s="105">
        <v>0</v>
      </c>
      <c r="V22" s="105"/>
      <c r="X22" s="105"/>
      <c r="Y22" s="105"/>
      <c r="Z22" s="105"/>
      <c r="AA22" s="105">
        <v>1</v>
      </c>
      <c r="AB22" s="105"/>
      <c r="AC22" s="105">
        <v>1</v>
      </c>
      <c r="AD22" s="105">
        <v>1</v>
      </c>
      <c r="AE22" s="105"/>
      <c r="AF22" s="105"/>
      <c r="AG22" s="105"/>
      <c r="AH22" s="105"/>
      <c r="AI22" s="105"/>
      <c r="AJ22" s="105">
        <v>1</v>
      </c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5"/>
      <c r="CH22" s="105"/>
      <c r="CI22" s="105"/>
      <c r="CJ22" s="105"/>
      <c r="CK22" s="105"/>
      <c r="CL22" s="105"/>
      <c r="CM22" s="105"/>
      <c r="CN22" s="105"/>
      <c r="CO22" s="105"/>
      <c r="CP22" s="106">
        <f t="shared" si="0"/>
        <v>13</v>
      </c>
      <c r="CQ22" s="100">
        <f t="shared" si="1"/>
        <v>1.3</v>
      </c>
      <c r="CR22" s="5"/>
      <c r="CS22" s="5"/>
      <c r="CT22" s="5"/>
      <c r="CU22" s="5"/>
      <c r="CV22" s="5"/>
      <c r="CW22" s="5"/>
      <c r="CX22" s="5"/>
    </row>
    <row r="23" spans="1:102" ht="15.75" customHeight="1" x14ac:dyDescent="0.35">
      <c r="A23" s="102">
        <v>14</v>
      </c>
      <c r="B23" s="103" t="s">
        <v>33</v>
      </c>
      <c r="C23" s="102">
        <v>30064</v>
      </c>
      <c r="D23" s="103" t="s">
        <v>34</v>
      </c>
      <c r="E23" s="104">
        <v>1</v>
      </c>
      <c r="F23" s="105">
        <v>0</v>
      </c>
      <c r="G23" s="105">
        <v>1</v>
      </c>
      <c r="H23" s="105">
        <v>1</v>
      </c>
      <c r="I23" s="105">
        <v>1</v>
      </c>
      <c r="J23" s="105">
        <v>1</v>
      </c>
      <c r="K23" s="105"/>
      <c r="L23" s="105">
        <v>1</v>
      </c>
      <c r="M23" s="105">
        <v>1</v>
      </c>
      <c r="N23" s="105">
        <v>0</v>
      </c>
      <c r="O23" s="105">
        <v>1</v>
      </c>
      <c r="P23" s="105"/>
      <c r="Q23" s="105">
        <v>1</v>
      </c>
      <c r="R23" s="105"/>
      <c r="S23" s="105">
        <v>0</v>
      </c>
      <c r="T23" s="105">
        <v>0</v>
      </c>
      <c r="U23" s="105">
        <v>0</v>
      </c>
      <c r="V23" s="105"/>
      <c r="X23" s="105"/>
      <c r="Y23" s="105"/>
      <c r="Z23" s="105"/>
      <c r="AA23" s="105">
        <v>0</v>
      </c>
      <c r="AB23" s="105"/>
      <c r="AC23" s="105">
        <v>0</v>
      </c>
      <c r="AD23" s="105">
        <v>1</v>
      </c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105"/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105"/>
      <c r="CD23" s="105"/>
      <c r="CE23" s="105"/>
      <c r="CF23" s="105"/>
      <c r="CG23" s="105"/>
      <c r="CH23" s="105"/>
      <c r="CI23" s="105"/>
      <c r="CJ23" s="105"/>
      <c r="CK23" s="105"/>
      <c r="CL23" s="105"/>
      <c r="CM23" s="105"/>
      <c r="CN23" s="105"/>
      <c r="CO23" s="105"/>
      <c r="CP23" s="106">
        <f t="shared" si="0"/>
        <v>10</v>
      </c>
      <c r="CQ23" s="100">
        <f t="shared" si="1"/>
        <v>1</v>
      </c>
      <c r="CR23" s="5"/>
      <c r="CS23" s="5"/>
      <c r="CT23" s="5"/>
      <c r="CU23" s="5"/>
      <c r="CV23" s="5"/>
      <c r="CW23" s="5"/>
      <c r="CX23" s="5"/>
    </row>
    <row r="24" spans="1:102" ht="15.75" customHeight="1" x14ac:dyDescent="0.35">
      <c r="A24" s="102">
        <v>15</v>
      </c>
      <c r="B24" s="103" t="s">
        <v>35</v>
      </c>
      <c r="C24" s="102">
        <v>30497</v>
      </c>
      <c r="D24" s="103" t="s">
        <v>36</v>
      </c>
      <c r="E24" s="104">
        <v>0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/>
      <c r="L24" s="105">
        <v>0</v>
      </c>
      <c r="M24" s="105">
        <v>0</v>
      </c>
      <c r="N24" s="105">
        <v>0</v>
      </c>
      <c r="O24" s="105">
        <v>0</v>
      </c>
      <c r="P24" s="105"/>
      <c r="Q24" s="105">
        <v>0</v>
      </c>
      <c r="R24" s="105"/>
      <c r="S24" s="105">
        <v>0</v>
      </c>
      <c r="T24" s="105">
        <v>0</v>
      </c>
      <c r="U24" s="105">
        <v>0</v>
      </c>
      <c r="V24" s="105"/>
      <c r="X24" s="105"/>
      <c r="Y24" s="105"/>
      <c r="Z24" s="105"/>
      <c r="AA24" s="105">
        <v>0</v>
      </c>
      <c r="AB24" s="105"/>
      <c r="AC24" s="105">
        <v>0</v>
      </c>
      <c r="AD24" s="105">
        <v>0</v>
      </c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5"/>
      <c r="CH24" s="105"/>
      <c r="CI24" s="105"/>
      <c r="CJ24" s="105"/>
      <c r="CK24" s="105"/>
      <c r="CL24" s="105"/>
      <c r="CM24" s="105"/>
      <c r="CN24" s="105"/>
      <c r="CO24" s="105"/>
      <c r="CP24" s="106">
        <f t="shared" si="0"/>
        <v>0</v>
      </c>
      <c r="CQ24" s="100">
        <f t="shared" si="1"/>
        <v>0</v>
      </c>
      <c r="CR24" s="5"/>
      <c r="CS24" s="5"/>
      <c r="CT24" s="5"/>
      <c r="CU24" s="5"/>
      <c r="CV24" s="5"/>
      <c r="CW24" s="5"/>
      <c r="CX24" s="5"/>
    </row>
    <row r="25" spans="1:102" ht="15.75" customHeight="1" x14ac:dyDescent="0.35">
      <c r="A25" s="102">
        <v>16</v>
      </c>
      <c r="B25" s="103" t="s">
        <v>37</v>
      </c>
      <c r="C25" s="102">
        <v>32229</v>
      </c>
      <c r="D25" s="103" t="s">
        <v>36</v>
      </c>
      <c r="E25" s="104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/>
      <c r="L25" s="105">
        <v>0</v>
      </c>
      <c r="M25" s="105">
        <v>0</v>
      </c>
      <c r="N25" s="105">
        <v>0</v>
      </c>
      <c r="O25" s="105">
        <v>1</v>
      </c>
      <c r="P25" s="105"/>
      <c r="Q25" s="105">
        <v>1</v>
      </c>
      <c r="R25" s="105"/>
      <c r="S25" s="105">
        <v>1</v>
      </c>
      <c r="T25" s="105">
        <v>1</v>
      </c>
      <c r="U25" s="105">
        <v>0</v>
      </c>
      <c r="V25" s="105"/>
      <c r="X25" s="105"/>
      <c r="Y25" s="105"/>
      <c r="Z25" s="105"/>
      <c r="AA25" s="105">
        <v>1</v>
      </c>
      <c r="AB25" s="105"/>
      <c r="AC25" s="105">
        <v>0</v>
      </c>
      <c r="AD25" s="105">
        <v>0</v>
      </c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6">
        <f t="shared" si="0"/>
        <v>5</v>
      </c>
      <c r="CQ25" s="100">
        <f t="shared" si="1"/>
        <v>0.5</v>
      </c>
      <c r="CR25" s="5"/>
      <c r="CS25" s="5"/>
      <c r="CT25" s="5"/>
      <c r="CU25" s="5"/>
      <c r="CV25" s="5"/>
      <c r="CW25" s="5"/>
      <c r="CX25" s="5"/>
    </row>
    <row r="26" spans="1:102" ht="15.75" customHeight="1" x14ac:dyDescent="0.35">
      <c r="A26" s="102">
        <v>17</v>
      </c>
      <c r="B26" s="103" t="s">
        <v>38</v>
      </c>
      <c r="C26" s="102">
        <v>30434</v>
      </c>
      <c r="D26" s="103" t="s">
        <v>39</v>
      </c>
      <c r="E26" s="104">
        <v>0</v>
      </c>
      <c r="F26" s="105">
        <v>1</v>
      </c>
      <c r="G26" s="105">
        <v>1</v>
      </c>
      <c r="H26" s="105">
        <v>1</v>
      </c>
      <c r="I26" s="105">
        <v>0</v>
      </c>
      <c r="J26" s="105">
        <v>0</v>
      </c>
      <c r="K26" s="105"/>
      <c r="L26" s="105">
        <v>1</v>
      </c>
      <c r="M26" s="105">
        <v>1</v>
      </c>
      <c r="N26" s="105">
        <v>1</v>
      </c>
      <c r="O26" s="105">
        <v>1</v>
      </c>
      <c r="P26" s="105"/>
      <c r="Q26" s="105">
        <v>1</v>
      </c>
      <c r="R26" s="105"/>
      <c r="S26" s="105">
        <v>1</v>
      </c>
      <c r="T26" s="105">
        <v>1</v>
      </c>
      <c r="U26" s="105">
        <v>0</v>
      </c>
      <c r="V26" s="105"/>
      <c r="X26" s="105"/>
      <c r="Y26" s="105"/>
      <c r="Z26" s="105"/>
      <c r="AA26" s="105">
        <v>0</v>
      </c>
      <c r="AB26" s="105"/>
      <c r="AC26" s="105">
        <v>1</v>
      </c>
      <c r="AD26" s="105">
        <v>1</v>
      </c>
      <c r="AE26" s="105"/>
      <c r="AF26" s="105"/>
      <c r="AG26" s="105"/>
      <c r="AH26" s="105"/>
      <c r="AI26" s="105"/>
      <c r="AJ26" s="105">
        <v>1</v>
      </c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105"/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/>
      <c r="CH26" s="105"/>
      <c r="CI26" s="105"/>
      <c r="CJ26" s="105"/>
      <c r="CK26" s="105"/>
      <c r="CL26" s="105"/>
      <c r="CM26" s="105"/>
      <c r="CN26" s="105"/>
      <c r="CO26" s="105"/>
      <c r="CP26" s="106">
        <f t="shared" si="0"/>
        <v>13</v>
      </c>
      <c r="CQ26" s="100">
        <f t="shared" si="1"/>
        <v>1.3</v>
      </c>
      <c r="CR26" s="5"/>
      <c r="CS26" s="5"/>
      <c r="CT26" s="5"/>
      <c r="CU26" s="5"/>
      <c r="CV26" s="5"/>
      <c r="CW26" s="5"/>
      <c r="CX26" s="5"/>
    </row>
    <row r="27" spans="1:102" ht="15.75" customHeight="1" x14ac:dyDescent="0.35">
      <c r="A27" s="102">
        <v>18</v>
      </c>
      <c r="B27" s="103" t="s">
        <v>40</v>
      </c>
      <c r="C27" s="102">
        <v>30570</v>
      </c>
      <c r="D27" s="103" t="s">
        <v>41</v>
      </c>
      <c r="E27" s="104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/>
      <c r="L27" s="105">
        <v>0</v>
      </c>
      <c r="M27" s="105">
        <v>0</v>
      </c>
      <c r="N27" s="105">
        <v>0</v>
      </c>
      <c r="O27" s="105">
        <v>0</v>
      </c>
      <c r="P27" s="105"/>
      <c r="Q27" s="105">
        <v>0</v>
      </c>
      <c r="R27" s="105"/>
      <c r="S27" s="105">
        <v>0</v>
      </c>
      <c r="T27" s="105">
        <v>0</v>
      </c>
      <c r="U27" s="105">
        <v>0</v>
      </c>
      <c r="V27" s="105"/>
      <c r="X27" s="105"/>
      <c r="Y27" s="105"/>
      <c r="Z27" s="105"/>
      <c r="AA27" s="105">
        <v>0</v>
      </c>
      <c r="AB27" s="105"/>
      <c r="AC27" s="105">
        <v>0</v>
      </c>
      <c r="AD27" s="105">
        <v>0</v>
      </c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6">
        <f t="shared" si="0"/>
        <v>0</v>
      </c>
      <c r="CQ27" s="100">
        <f t="shared" si="1"/>
        <v>0</v>
      </c>
      <c r="CR27" s="5"/>
      <c r="CS27" s="5"/>
      <c r="CT27" s="5"/>
      <c r="CU27" s="5"/>
      <c r="CV27" s="5"/>
      <c r="CW27" s="5"/>
      <c r="CX27" s="5"/>
    </row>
    <row r="28" spans="1:102" ht="15.75" customHeight="1" x14ac:dyDescent="0.35">
      <c r="A28" s="102">
        <v>19</v>
      </c>
      <c r="B28" s="103" t="s">
        <v>42</v>
      </c>
      <c r="C28" s="102">
        <v>30491</v>
      </c>
      <c r="D28" s="103" t="s">
        <v>43</v>
      </c>
      <c r="E28" s="104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/>
      <c r="L28" s="105">
        <v>0</v>
      </c>
      <c r="M28" s="105">
        <v>0</v>
      </c>
      <c r="N28" s="105">
        <v>1</v>
      </c>
      <c r="O28" s="105">
        <v>1</v>
      </c>
      <c r="P28" s="105"/>
      <c r="Q28" s="105">
        <v>1</v>
      </c>
      <c r="R28" s="105"/>
      <c r="S28" s="105">
        <v>1</v>
      </c>
      <c r="T28" s="105">
        <v>1</v>
      </c>
      <c r="U28" s="105">
        <v>0</v>
      </c>
      <c r="V28" s="105"/>
      <c r="X28" s="105"/>
      <c r="Y28" s="105"/>
      <c r="Z28" s="105"/>
      <c r="AA28" s="105">
        <v>0</v>
      </c>
      <c r="AB28" s="105"/>
      <c r="AC28" s="105">
        <v>1</v>
      </c>
      <c r="AD28" s="105">
        <v>1</v>
      </c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6">
        <f t="shared" si="0"/>
        <v>7</v>
      </c>
      <c r="CQ28" s="100">
        <f t="shared" si="1"/>
        <v>0.7</v>
      </c>
      <c r="CR28" s="5"/>
      <c r="CS28" s="5"/>
      <c r="CT28" s="5"/>
      <c r="CU28" s="5"/>
      <c r="CV28" s="5"/>
      <c r="CW28" s="5"/>
      <c r="CX28" s="5"/>
    </row>
    <row r="29" spans="1:102" ht="15.75" customHeight="1" x14ac:dyDescent="0.35">
      <c r="A29" s="102">
        <v>20</v>
      </c>
      <c r="B29" s="103" t="s">
        <v>44</v>
      </c>
      <c r="C29" s="102">
        <v>30346</v>
      </c>
      <c r="D29" s="103" t="s">
        <v>45</v>
      </c>
      <c r="E29" s="104">
        <v>0</v>
      </c>
      <c r="F29" s="105">
        <v>0</v>
      </c>
      <c r="G29" s="105">
        <v>1</v>
      </c>
      <c r="H29" s="105">
        <v>1</v>
      </c>
      <c r="I29" s="105">
        <v>1</v>
      </c>
      <c r="J29" s="105">
        <v>1</v>
      </c>
      <c r="K29" s="105"/>
      <c r="L29" s="105">
        <v>1</v>
      </c>
      <c r="M29" s="105">
        <v>1</v>
      </c>
      <c r="N29" s="105">
        <v>1</v>
      </c>
      <c r="O29" s="105">
        <v>1</v>
      </c>
      <c r="P29" s="105"/>
      <c r="Q29" s="105">
        <v>0</v>
      </c>
      <c r="R29" s="105"/>
      <c r="S29" s="105">
        <v>0</v>
      </c>
      <c r="T29" s="105">
        <v>1</v>
      </c>
      <c r="U29" s="105">
        <v>1</v>
      </c>
      <c r="V29" s="105"/>
      <c r="X29" s="105"/>
      <c r="Y29" s="105"/>
      <c r="Z29" s="105"/>
      <c r="AA29" s="105">
        <v>1</v>
      </c>
      <c r="AB29" s="105"/>
      <c r="AC29" s="105">
        <v>1</v>
      </c>
      <c r="AD29" s="105">
        <v>1</v>
      </c>
      <c r="AE29" s="105"/>
      <c r="AF29" s="105"/>
      <c r="AG29" s="105"/>
      <c r="AH29" s="105"/>
      <c r="AI29" s="105"/>
      <c r="AJ29" s="105">
        <v>1</v>
      </c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105"/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5"/>
      <c r="BV29" s="105"/>
      <c r="BW29" s="105"/>
      <c r="BX29" s="105"/>
      <c r="BY29" s="105"/>
      <c r="BZ29" s="105"/>
      <c r="CA29" s="105"/>
      <c r="CB29" s="105"/>
      <c r="CC29" s="105"/>
      <c r="CD29" s="105"/>
      <c r="CE29" s="105"/>
      <c r="CF29" s="105"/>
      <c r="CG29" s="105"/>
      <c r="CH29" s="105"/>
      <c r="CI29" s="105"/>
      <c r="CJ29" s="105"/>
      <c r="CK29" s="105"/>
      <c r="CL29" s="105"/>
      <c r="CM29" s="105"/>
      <c r="CN29" s="105"/>
      <c r="CO29" s="105"/>
      <c r="CP29" s="106">
        <f t="shared" si="0"/>
        <v>14</v>
      </c>
      <c r="CQ29" s="100">
        <f t="shared" si="1"/>
        <v>1.4</v>
      </c>
      <c r="CR29" s="5"/>
      <c r="CS29" s="5"/>
      <c r="CT29" s="5"/>
      <c r="CU29" s="5"/>
      <c r="CV29" s="5"/>
      <c r="CW29" s="5"/>
      <c r="CX29" s="5"/>
    </row>
    <row r="30" spans="1:102" ht="15.75" customHeight="1" x14ac:dyDescent="0.35">
      <c r="A30" s="102">
        <v>21</v>
      </c>
      <c r="B30" s="103" t="s">
        <v>46</v>
      </c>
      <c r="C30" s="102">
        <v>30572</v>
      </c>
      <c r="D30" s="103" t="s">
        <v>47</v>
      </c>
      <c r="E30" s="104">
        <v>0</v>
      </c>
      <c r="F30" s="105">
        <v>0</v>
      </c>
      <c r="G30" s="105">
        <v>1</v>
      </c>
      <c r="H30" s="105">
        <v>0</v>
      </c>
      <c r="I30" s="105">
        <v>1</v>
      </c>
      <c r="J30" s="105">
        <v>0</v>
      </c>
      <c r="K30" s="105"/>
      <c r="L30" s="105">
        <v>1</v>
      </c>
      <c r="M30" s="105">
        <v>0</v>
      </c>
      <c r="N30" s="105">
        <v>0</v>
      </c>
      <c r="O30" s="105">
        <v>0</v>
      </c>
      <c r="P30" s="105"/>
      <c r="Q30" s="105">
        <v>0</v>
      </c>
      <c r="R30" s="105"/>
      <c r="S30" s="105">
        <v>1</v>
      </c>
      <c r="T30" s="105">
        <v>0</v>
      </c>
      <c r="U30" s="105">
        <v>0</v>
      </c>
      <c r="V30" s="105"/>
      <c r="X30" s="105"/>
      <c r="Y30" s="105"/>
      <c r="Z30" s="105"/>
      <c r="AA30" s="105">
        <v>0</v>
      </c>
      <c r="AB30" s="105"/>
      <c r="AC30" s="105">
        <v>1</v>
      </c>
      <c r="AD30" s="105">
        <v>0</v>
      </c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105"/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5"/>
      <c r="BV30" s="105"/>
      <c r="BW30" s="105"/>
      <c r="BX30" s="105"/>
      <c r="BY30" s="105"/>
      <c r="BZ30" s="105"/>
      <c r="CA30" s="105"/>
      <c r="CB30" s="105"/>
      <c r="CC30" s="105"/>
      <c r="CD30" s="105"/>
      <c r="CE30" s="105"/>
      <c r="CF30" s="105"/>
      <c r="CG30" s="105"/>
      <c r="CH30" s="105"/>
      <c r="CI30" s="105"/>
      <c r="CJ30" s="105"/>
      <c r="CK30" s="105"/>
      <c r="CL30" s="105"/>
      <c r="CM30" s="105"/>
      <c r="CN30" s="105"/>
      <c r="CO30" s="105"/>
      <c r="CP30" s="106">
        <f t="shared" si="0"/>
        <v>5</v>
      </c>
      <c r="CQ30" s="100">
        <f t="shared" si="1"/>
        <v>0.5</v>
      </c>
      <c r="CR30" s="5"/>
      <c r="CS30" s="5"/>
      <c r="CT30" s="5"/>
      <c r="CU30" s="5"/>
      <c r="CV30" s="5"/>
      <c r="CW30" s="5"/>
      <c r="CX30" s="5"/>
    </row>
    <row r="31" spans="1:102" ht="26" x14ac:dyDescent="0.35">
      <c r="A31" s="102">
        <v>22</v>
      </c>
      <c r="B31" s="103" t="s">
        <v>48</v>
      </c>
      <c r="C31" s="102">
        <v>32009</v>
      </c>
      <c r="D31" s="103" t="s">
        <v>49</v>
      </c>
      <c r="E31" s="104">
        <v>0</v>
      </c>
      <c r="F31" s="105">
        <v>0</v>
      </c>
      <c r="G31" s="105">
        <v>1</v>
      </c>
      <c r="H31" s="105">
        <v>1</v>
      </c>
      <c r="I31" s="105">
        <v>1</v>
      </c>
      <c r="J31" s="105">
        <v>1</v>
      </c>
      <c r="K31" s="105"/>
      <c r="L31" s="105">
        <v>0</v>
      </c>
      <c r="M31" s="105">
        <v>1</v>
      </c>
      <c r="N31" s="105">
        <v>1</v>
      </c>
      <c r="O31" s="105">
        <v>1</v>
      </c>
      <c r="P31" s="105"/>
      <c r="Q31" s="105">
        <v>0</v>
      </c>
      <c r="R31" s="105"/>
      <c r="S31" s="105">
        <v>1</v>
      </c>
      <c r="T31" s="105">
        <v>1</v>
      </c>
      <c r="U31" s="105">
        <v>1</v>
      </c>
      <c r="V31" s="105"/>
      <c r="X31" s="105"/>
      <c r="Y31" s="105"/>
      <c r="Z31" s="105"/>
      <c r="AA31" s="105">
        <v>1</v>
      </c>
      <c r="AB31" s="105"/>
      <c r="AC31" s="105">
        <v>1</v>
      </c>
      <c r="AD31" s="105">
        <v>1</v>
      </c>
      <c r="AE31" s="105"/>
      <c r="AF31" s="105"/>
      <c r="AG31" s="105"/>
      <c r="AH31" s="105"/>
      <c r="AI31" s="105"/>
      <c r="AJ31" s="105">
        <v>1</v>
      </c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  <c r="BH31" s="105"/>
      <c r="BI31" s="105"/>
      <c r="BJ31" s="105"/>
      <c r="BK31" s="105"/>
      <c r="BL31" s="105"/>
      <c r="BM31" s="105"/>
      <c r="BN31" s="105"/>
      <c r="BO31" s="105"/>
      <c r="BP31" s="105"/>
      <c r="BQ31" s="105"/>
      <c r="BR31" s="105"/>
      <c r="BS31" s="105"/>
      <c r="BT31" s="105"/>
      <c r="BU31" s="105"/>
      <c r="BV31" s="105"/>
      <c r="BW31" s="105"/>
      <c r="BX31" s="105"/>
      <c r="BY31" s="105"/>
      <c r="BZ31" s="105"/>
      <c r="CA31" s="105"/>
      <c r="CB31" s="105"/>
      <c r="CC31" s="105"/>
      <c r="CD31" s="105"/>
      <c r="CE31" s="105"/>
      <c r="CF31" s="105"/>
      <c r="CG31" s="105"/>
      <c r="CH31" s="105"/>
      <c r="CI31" s="105"/>
      <c r="CJ31" s="105"/>
      <c r="CK31" s="105"/>
      <c r="CL31" s="105"/>
      <c r="CM31" s="105"/>
      <c r="CN31" s="105"/>
      <c r="CO31" s="105"/>
      <c r="CP31" s="106">
        <f t="shared" si="0"/>
        <v>14</v>
      </c>
      <c r="CQ31" s="100">
        <f t="shared" si="1"/>
        <v>1.4</v>
      </c>
      <c r="CR31" s="5"/>
      <c r="CS31" s="5"/>
      <c r="CT31" s="5"/>
      <c r="CU31" s="5"/>
      <c r="CV31" s="5"/>
      <c r="CW31" s="5"/>
      <c r="CX31" s="5"/>
    </row>
    <row r="32" spans="1:102" ht="26" x14ac:dyDescent="0.35">
      <c r="A32" s="102">
        <v>23</v>
      </c>
      <c r="B32" s="103" t="s">
        <v>50</v>
      </c>
      <c r="C32" s="102">
        <v>30663</v>
      </c>
      <c r="D32" s="103" t="s">
        <v>51</v>
      </c>
      <c r="E32" s="104">
        <v>0</v>
      </c>
      <c r="F32" s="105">
        <v>0</v>
      </c>
      <c r="G32" s="105">
        <v>0</v>
      </c>
      <c r="H32" s="105">
        <v>1</v>
      </c>
      <c r="I32" s="105">
        <v>1</v>
      </c>
      <c r="J32" s="105">
        <v>1</v>
      </c>
      <c r="K32" s="105"/>
      <c r="L32" s="105">
        <v>1</v>
      </c>
      <c r="M32" s="105">
        <v>1</v>
      </c>
      <c r="N32" s="105">
        <v>1</v>
      </c>
      <c r="O32" s="105">
        <v>1</v>
      </c>
      <c r="P32" s="105"/>
      <c r="Q32" s="105">
        <v>1</v>
      </c>
      <c r="R32" s="105"/>
      <c r="S32" s="105">
        <v>0</v>
      </c>
      <c r="T32" s="105">
        <v>1</v>
      </c>
      <c r="U32" s="105">
        <v>1</v>
      </c>
      <c r="V32" s="105"/>
      <c r="X32" s="105"/>
      <c r="Y32" s="105"/>
      <c r="Z32" s="105"/>
      <c r="AA32" s="105">
        <v>1</v>
      </c>
      <c r="AB32" s="105"/>
      <c r="AC32" s="105">
        <v>1</v>
      </c>
      <c r="AD32" s="105">
        <v>1</v>
      </c>
      <c r="AE32" s="105"/>
      <c r="AF32" s="105"/>
      <c r="AG32" s="105"/>
      <c r="AH32" s="105"/>
      <c r="AI32" s="105"/>
      <c r="AJ32" s="105">
        <v>1</v>
      </c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6">
        <f t="shared" si="0"/>
        <v>14</v>
      </c>
      <c r="CQ32" s="100">
        <f t="shared" si="1"/>
        <v>1.4</v>
      </c>
      <c r="CR32" s="5"/>
      <c r="CS32" s="5"/>
      <c r="CT32" s="5"/>
      <c r="CU32" s="5"/>
      <c r="CV32" s="5"/>
      <c r="CW32" s="5"/>
      <c r="CX32" s="5"/>
    </row>
    <row r="33" spans="1:102" ht="26" x14ac:dyDescent="0.35">
      <c r="A33" s="102">
        <v>24</v>
      </c>
      <c r="B33" s="103" t="s">
        <v>52</v>
      </c>
      <c r="C33" s="102">
        <v>31638</v>
      </c>
      <c r="D33" s="103" t="s">
        <v>53</v>
      </c>
      <c r="E33" s="104">
        <v>0</v>
      </c>
      <c r="F33" s="105">
        <v>1</v>
      </c>
      <c r="G33" s="105">
        <v>1</v>
      </c>
      <c r="H33" s="105">
        <v>1</v>
      </c>
      <c r="I33" s="105">
        <v>1</v>
      </c>
      <c r="J33" s="105">
        <v>1</v>
      </c>
      <c r="K33" s="105"/>
      <c r="L33" s="105">
        <v>1</v>
      </c>
      <c r="M33" s="105">
        <v>1</v>
      </c>
      <c r="N33" s="105">
        <v>1</v>
      </c>
      <c r="O33" s="105">
        <v>0</v>
      </c>
      <c r="P33" s="105"/>
      <c r="Q33" s="105">
        <v>1</v>
      </c>
      <c r="R33" s="105"/>
      <c r="S33" s="105">
        <v>1</v>
      </c>
      <c r="T33" s="105">
        <v>1</v>
      </c>
      <c r="U33" s="105">
        <v>1</v>
      </c>
      <c r="V33" s="105"/>
      <c r="X33" s="105"/>
      <c r="Y33" s="105"/>
      <c r="Z33" s="105"/>
      <c r="AA33" s="105">
        <v>0</v>
      </c>
      <c r="AB33" s="105"/>
      <c r="AC33" s="105">
        <v>1</v>
      </c>
      <c r="AD33" s="105">
        <v>1</v>
      </c>
      <c r="AE33" s="105"/>
      <c r="AF33" s="105"/>
      <c r="AG33" s="105"/>
      <c r="AH33" s="105"/>
      <c r="AI33" s="105"/>
      <c r="AJ33" s="105">
        <v>1</v>
      </c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6">
        <f t="shared" si="0"/>
        <v>15</v>
      </c>
      <c r="CQ33" s="100">
        <f t="shared" si="1"/>
        <v>1.5</v>
      </c>
      <c r="CR33" s="5"/>
      <c r="CS33" s="5"/>
      <c r="CT33" s="5"/>
      <c r="CU33" s="5"/>
      <c r="CV33" s="5"/>
      <c r="CW33" s="5"/>
      <c r="CX33" s="5"/>
    </row>
    <row r="34" spans="1:102" ht="26" x14ac:dyDescent="0.35">
      <c r="A34" s="102">
        <v>25</v>
      </c>
      <c r="B34" s="103" t="s">
        <v>54</v>
      </c>
      <c r="C34" s="102">
        <v>32073</v>
      </c>
      <c r="D34" s="103" t="s">
        <v>55</v>
      </c>
      <c r="E34" s="104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/>
      <c r="L34" s="105">
        <v>0</v>
      </c>
      <c r="M34" s="105">
        <v>1</v>
      </c>
      <c r="N34" s="105">
        <v>1</v>
      </c>
      <c r="O34" s="105">
        <v>1</v>
      </c>
      <c r="P34" s="105"/>
      <c r="Q34" s="105">
        <v>0</v>
      </c>
      <c r="R34" s="105"/>
      <c r="S34" s="105">
        <v>1</v>
      </c>
      <c r="T34" s="105">
        <v>1</v>
      </c>
      <c r="U34" s="105">
        <v>0</v>
      </c>
      <c r="V34" s="105"/>
      <c r="X34" s="105"/>
      <c r="Y34" s="105"/>
      <c r="Z34" s="105"/>
      <c r="AA34" s="105">
        <v>1</v>
      </c>
      <c r="AB34" s="105"/>
      <c r="AC34" s="105">
        <v>1</v>
      </c>
      <c r="AD34" s="105">
        <v>1</v>
      </c>
      <c r="AE34" s="105"/>
      <c r="AF34" s="105"/>
      <c r="AG34" s="105"/>
      <c r="AH34" s="105"/>
      <c r="AI34" s="105"/>
      <c r="AJ34" s="105">
        <v>1</v>
      </c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  <c r="BH34" s="105"/>
      <c r="BI34" s="105"/>
      <c r="BJ34" s="105"/>
      <c r="BK34" s="105"/>
      <c r="BL34" s="105"/>
      <c r="BM34" s="105"/>
      <c r="BN34" s="105"/>
      <c r="BO34" s="105"/>
      <c r="BP34" s="105"/>
      <c r="BQ34" s="105"/>
      <c r="BR34" s="105"/>
      <c r="BS34" s="105"/>
      <c r="BT34" s="105"/>
      <c r="BU34" s="105"/>
      <c r="BV34" s="105"/>
      <c r="BW34" s="105"/>
      <c r="BX34" s="105"/>
      <c r="BY34" s="105"/>
      <c r="BZ34" s="105"/>
      <c r="CA34" s="105"/>
      <c r="CB34" s="105"/>
      <c r="CC34" s="105"/>
      <c r="CD34" s="105"/>
      <c r="CE34" s="105"/>
      <c r="CF34" s="105"/>
      <c r="CG34" s="105"/>
      <c r="CH34" s="105"/>
      <c r="CI34" s="105"/>
      <c r="CJ34" s="105"/>
      <c r="CK34" s="105"/>
      <c r="CL34" s="105"/>
      <c r="CM34" s="105"/>
      <c r="CN34" s="105"/>
      <c r="CO34" s="105"/>
      <c r="CP34" s="106">
        <f t="shared" si="0"/>
        <v>9</v>
      </c>
      <c r="CQ34" s="100">
        <f t="shared" si="1"/>
        <v>0.9</v>
      </c>
      <c r="CR34" s="5"/>
      <c r="CS34" s="5"/>
      <c r="CT34" s="5"/>
      <c r="CU34" s="5"/>
      <c r="CV34" s="5"/>
      <c r="CW34" s="5"/>
      <c r="CX34" s="5"/>
    </row>
    <row r="35" spans="1:102" ht="26" x14ac:dyDescent="0.35">
      <c r="A35" s="102">
        <v>26</v>
      </c>
      <c r="B35" s="103" t="s">
        <v>56</v>
      </c>
      <c r="C35" s="102">
        <v>30205</v>
      </c>
      <c r="D35" s="103" t="s">
        <v>57</v>
      </c>
      <c r="E35" s="104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/>
      <c r="L35" s="105">
        <v>0</v>
      </c>
      <c r="M35" s="105">
        <v>0</v>
      </c>
      <c r="N35" s="105">
        <v>1</v>
      </c>
      <c r="O35" s="105">
        <v>1</v>
      </c>
      <c r="P35" s="105"/>
      <c r="Q35" s="105">
        <v>1</v>
      </c>
      <c r="R35" s="105"/>
      <c r="S35" s="105">
        <v>1</v>
      </c>
      <c r="T35" s="105">
        <v>0</v>
      </c>
      <c r="U35" s="105">
        <v>0</v>
      </c>
      <c r="V35" s="105"/>
      <c r="X35" s="105"/>
      <c r="Y35" s="105"/>
      <c r="Z35" s="105"/>
      <c r="AA35" s="105">
        <v>1</v>
      </c>
      <c r="AB35" s="105"/>
      <c r="AC35" s="105">
        <v>0</v>
      </c>
      <c r="AD35" s="105">
        <v>1</v>
      </c>
      <c r="AE35" s="105"/>
      <c r="AF35" s="105"/>
      <c r="AG35" s="105"/>
      <c r="AH35" s="105"/>
      <c r="AI35" s="105"/>
      <c r="AJ35" s="105">
        <v>1</v>
      </c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6">
        <f t="shared" si="0"/>
        <v>7</v>
      </c>
      <c r="CQ35" s="100">
        <f t="shared" si="1"/>
        <v>0.7</v>
      </c>
      <c r="CR35" s="5"/>
      <c r="CS35" s="5"/>
      <c r="CT35" s="5"/>
      <c r="CU35" s="5"/>
      <c r="CV35" s="5"/>
      <c r="CW35" s="5"/>
      <c r="CX35" s="5"/>
    </row>
    <row r="36" spans="1:102" ht="38.5" x14ac:dyDescent="0.35">
      <c r="A36" s="102">
        <v>27</v>
      </c>
      <c r="B36" s="103" t="s">
        <v>58</v>
      </c>
      <c r="C36" s="102">
        <v>30418</v>
      </c>
      <c r="D36" s="103" t="s">
        <v>59</v>
      </c>
      <c r="E36" s="104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/>
      <c r="L36" s="105">
        <v>0</v>
      </c>
      <c r="M36" s="105">
        <v>0</v>
      </c>
      <c r="N36" s="105">
        <v>0</v>
      </c>
      <c r="O36" s="105">
        <v>0</v>
      </c>
      <c r="P36" s="105"/>
      <c r="Q36" s="105">
        <v>0</v>
      </c>
      <c r="R36" s="105"/>
      <c r="S36" s="105">
        <v>0</v>
      </c>
      <c r="T36" s="105">
        <v>0</v>
      </c>
      <c r="U36" s="105">
        <v>0</v>
      </c>
      <c r="V36" s="105"/>
      <c r="X36" s="105"/>
      <c r="Y36" s="105"/>
      <c r="Z36" s="105"/>
      <c r="AA36" s="105">
        <v>0</v>
      </c>
      <c r="AB36" s="105"/>
      <c r="AC36" s="105">
        <v>0</v>
      </c>
      <c r="AD36" s="105">
        <v>0</v>
      </c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6">
        <f t="shared" si="0"/>
        <v>0</v>
      </c>
      <c r="CQ36" s="100">
        <f t="shared" si="1"/>
        <v>0</v>
      </c>
      <c r="CR36" s="5"/>
      <c r="CS36" s="5"/>
      <c r="CT36" s="5"/>
      <c r="CU36" s="5"/>
      <c r="CV36" s="5"/>
      <c r="CW36" s="5"/>
      <c r="CX36" s="5"/>
    </row>
    <row r="37" spans="1:102" ht="26" x14ac:dyDescent="0.35">
      <c r="A37" s="102">
        <v>28</v>
      </c>
      <c r="B37" s="103" t="s">
        <v>60</v>
      </c>
      <c r="C37" s="102">
        <v>30322</v>
      </c>
      <c r="D37" s="103" t="s">
        <v>61</v>
      </c>
      <c r="E37" s="104">
        <v>1</v>
      </c>
      <c r="F37" s="105">
        <v>1</v>
      </c>
      <c r="G37" s="105">
        <v>1</v>
      </c>
      <c r="H37" s="105">
        <v>1</v>
      </c>
      <c r="I37" s="105">
        <v>1</v>
      </c>
      <c r="J37" s="105">
        <v>1</v>
      </c>
      <c r="K37" s="105"/>
      <c r="L37" s="105">
        <v>1</v>
      </c>
      <c r="M37" s="105">
        <v>1</v>
      </c>
      <c r="N37" s="105">
        <v>1</v>
      </c>
      <c r="O37" s="105">
        <v>1</v>
      </c>
      <c r="P37" s="105"/>
      <c r="Q37" s="105">
        <v>1</v>
      </c>
      <c r="R37" s="105"/>
      <c r="S37" s="105">
        <v>1</v>
      </c>
      <c r="T37" s="105">
        <v>1</v>
      </c>
      <c r="U37" s="105">
        <v>1</v>
      </c>
      <c r="V37" s="105"/>
      <c r="X37" s="105"/>
      <c r="Y37" s="105"/>
      <c r="Z37" s="105"/>
      <c r="AA37" s="105">
        <v>1</v>
      </c>
      <c r="AB37" s="105"/>
      <c r="AC37" s="105">
        <v>1</v>
      </c>
      <c r="AD37" s="105">
        <v>1</v>
      </c>
      <c r="AE37" s="105"/>
      <c r="AF37" s="105"/>
      <c r="AG37" s="105"/>
      <c r="AH37" s="105"/>
      <c r="AI37" s="105"/>
      <c r="AJ37" s="105">
        <v>1</v>
      </c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6">
        <f t="shared" si="0"/>
        <v>18</v>
      </c>
      <c r="CQ37" s="100">
        <f t="shared" si="1"/>
        <v>1.8</v>
      </c>
      <c r="CR37" s="5"/>
      <c r="CS37" s="5"/>
      <c r="CT37" s="5"/>
      <c r="CU37" s="5"/>
      <c r="CV37" s="5"/>
      <c r="CW37" s="5"/>
      <c r="CX37" s="5"/>
    </row>
    <row r="38" spans="1:102" ht="26" x14ac:dyDescent="0.35">
      <c r="A38" s="102">
        <v>29</v>
      </c>
      <c r="B38" s="103" t="s">
        <v>62</v>
      </c>
      <c r="C38" s="102">
        <v>31621</v>
      </c>
      <c r="D38" s="103" t="s">
        <v>63</v>
      </c>
      <c r="E38" s="104">
        <v>1</v>
      </c>
      <c r="F38" s="105">
        <v>0</v>
      </c>
      <c r="G38" s="105">
        <v>1</v>
      </c>
      <c r="H38" s="105">
        <v>0</v>
      </c>
      <c r="I38" s="105">
        <v>1</v>
      </c>
      <c r="J38" s="105">
        <v>0</v>
      </c>
      <c r="K38" s="105"/>
      <c r="L38" s="105">
        <v>0</v>
      </c>
      <c r="M38" s="105">
        <v>0</v>
      </c>
      <c r="N38" s="105">
        <v>0</v>
      </c>
      <c r="O38" s="105">
        <v>0</v>
      </c>
      <c r="P38" s="105"/>
      <c r="Q38" s="105">
        <v>0</v>
      </c>
      <c r="R38" s="105"/>
      <c r="S38" s="105">
        <v>0</v>
      </c>
      <c r="T38" s="105">
        <v>0</v>
      </c>
      <c r="U38" s="105">
        <v>0</v>
      </c>
      <c r="V38" s="105"/>
      <c r="X38" s="105"/>
      <c r="Y38" s="105"/>
      <c r="Z38" s="105"/>
      <c r="AA38" s="105">
        <v>0</v>
      </c>
      <c r="AB38" s="105"/>
      <c r="AC38" s="105">
        <v>0</v>
      </c>
      <c r="AD38" s="105">
        <v>0</v>
      </c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6">
        <f t="shared" si="0"/>
        <v>3</v>
      </c>
      <c r="CQ38" s="100">
        <f t="shared" si="1"/>
        <v>0.3</v>
      </c>
      <c r="CR38" s="5"/>
      <c r="CS38" s="5"/>
      <c r="CT38" s="5"/>
      <c r="CU38" s="5"/>
      <c r="CV38" s="5"/>
      <c r="CW38" s="5"/>
      <c r="CX38" s="5"/>
    </row>
    <row r="39" spans="1:102" ht="26" x14ac:dyDescent="0.35">
      <c r="A39" s="102">
        <v>30</v>
      </c>
      <c r="B39" s="103" t="s">
        <v>64</v>
      </c>
      <c r="C39" s="102">
        <v>30472</v>
      </c>
      <c r="D39" s="103" t="s">
        <v>65</v>
      </c>
      <c r="E39" s="104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0</v>
      </c>
      <c r="K39" s="105"/>
      <c r="L39" s="105">
        <v>1</v>
      </c>
      <c r="M39" s="105">
        <v>1</v>
      </c>
      <c r="N39" s="105">
        <v>1</v>
      </c>
      <c r="O39" s="105">
        <v>1</v>
      </c>
      <c r="P39" s="105"/>
      <c r="Q39" s="105">
        <v>1</v>
      </c>
      <c r="R39" s="105"/>
      <c r="S39" s="105">
        <v>1</v>
      </c>
      <c r="T39" s="105">
        <v>1</v>
      </c>
      <c r="U39" s="105">
        <v>1</v>
      </c>
      <c r="V39" s="105"/>
      <c r="X39" s="105"/>
      <c r="Y39" s="105"/>
      <c r="Z39" s="105"/>
      <c r="AA39" s="105">
        <v>1</v>
      </c>
      <c r="AB39" s="105"/>
      <c r="AC39" s="105">
        <v>1</v>
      </c>
      <c r="AD39" s="105">
        <v>0</v>
      </c>
      <c r="AE39" s="105"/>
      <c r="AF39" s="105"/>
      <c r="AG39" s="105"/>
      <c r="AH39" s="105"/>
      <c r="AI39" s="105"/>
      <c r="AJ39" s="105">
        <v>1</v>
      </c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6">
        <f t="shared" si="0"/>
        <v>11</v>
      </c>
      <c r="CQ39" s="100">
        <f t="shared" si="1"/>
        <v>1.1000000000000001</v>
      </c>
      <c r="CR39" s="5"/>
      <c r="CS39" s="5"/>
      <c r="CT39" s="5"/>
      <c r="CU39" s="5"/>
      <c r="CV39" s="5"/>
      <c r="CW39" s="5"/>
      <c r="CX39" s="5"/>
    </row>
    <row r="40" spans="1:102" ht="26" x14ac:dyDescent="0.35">
      <c r="A40" s="102">
        <v>31</v>
      </c>
      <c r="B40" s="103" t="s">
        <v>66</v>
      </c>
      <c r="C40" s="102">
        <v>30345</v>
      </c>
      <c r="D40" s="103" t="s">
        <v>67</v>
      </c>
      <c r="E40" s="104">
        <v>0</v>
      </c>
      <c r="F40" s="105">
        <v>1</v>
      </c>
      <c r="G40" s="105">
        <v>1</v>
      </c>
      <c r="H40" s="105">
        <v>1</v>
      </c>
      <c r="I40" s="105">
        <v>1</v>
      </c>
      <c r="J40" s="105">
        <v>0</v>
      </c>
      <c r="K40" s="105"/>
      <c r="L40" s="105">
        <v>1</v>
      </c>
      <c r="M40" s="105">
        <v>1</v>
      </c>
      <c r="N40" s="105">
        <v>1</v>
      </c>
      <c r="O40" s="105">
        <v>0</v>
      </c>
      <c r="P40" s="105"/>
      <c r="Q40" s="105">
        <v>1</v>
      </c>
      <c r="R40" s="105"/>
      <c r="S40" s="105">
        <v>1</v>
      </c>
      <c r="T40" s="105">
        <v>1</v>
      </c>
      <c r="U40" s="105">
        <v>1</v>
      </c>
      <c r="V40" s="105"/>
      <c r="X40" s="105"/>
      <c r="Y40" s="105"/>
      <c r="Z40" s="105"/>
      <c r="AA40" s="105">
        <v>1</v>
      </c>
      <c r="AB40" s="105"/>
      <c r="AC40" s="105">
        <v>1</v>
      </c>
      <c r="AD40" s="105">
        <v>1</v>
      </c>
      <c r="AE40" s="105"/>
      <c r="AF40" s="105"/>
      <c r="AG40" s="105"/>
      <c r="AH40" s="105"/>
      <c r="AI40" s="105"/>
      <c r="AJ40" s="105">
        <v>1</v>
      </c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6">
        <f t="shared" si="0"/>
        <v>15</v>
      </c>
      <c r="CQ40" s="100">
        <f t="shared" si="1"/>
        <v>1.5</v>
      </c>
      <c r="CR40" s="5"/>
      <c r="CS40" s="5"/>
      <c r="CT40" s="5"/>
      <c r="CU40" s="5"/>
      <c r="CV40" s="5"/>
      <c r="CW40" s="5"/>
      <c r="CX40" s="5"/>
    </row>
    <row r="41" spans="1:102" ht="26" x14ac:dyDescent="0.35">
      <c r="A41" s="102">
        <v>32</v>
      </c>
      <c r="B41" s="103" t="s">
        <v>68</v>
      </c>
      <c r="C41" s="102">
        <v>30422</v>
      </c>
      <c r="D41" s="103" t="s">
        <v>69</v>
      </c>
      <c r="E41" s="104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1</v>
      </c>
      <c r="K41" s="105"/>
      <c r="L41" s="105">
        <v>1</v>
      </c>
      <c r="M41" s="105">
        <v>1</v>
      </c>
      <c r="N41" s="105">
        <v>1</v>
      </c>
      <c r="O41" s="105">
        <v>1</v>
      </c>
      <c r="P41" s="105"/>
      <c r="Q41" s="105">
        <v>0</v>
      </c>
      <c r="R41" s="105"/>
      <c r="S41" s="105">
        <v>0</v>
      </c>
      <c r="T41" s="105">
        <v>1</v>
      </c>
      <c r="U41" s="105">
        <v>1</v>
      </c>
      <c r="V41" s="105"/>
      <c r="X41" s="105"/>
      <c r="Y41" s="105"/>
      <c r="Z41" s="105"/>
      <c r="AA41" s="105">
        <v>0</v>
      </c>
      <c r="AB41" s="105"/>
      <c r="AC41" s="105">
        <v>0</v>
      </c>
      <c r="AD41" s="105">
        <v>1</v>
      </c>
      <c r="AE41" s="105"/>
      <c r="AF41" s="105"/>
      <c r="AG41" s="105"/>
      <c r="AH41" s="105"/>
      <c r="AI41" s="105"/>
      <c r="AJ41" s="105">
        <v>1</v>
      </c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6">
        <f t="shared" si="0"/>
        <v>9</v>
      </c>
      <c r="CQ41" s="100">
        <f t="shared" si="1"/>
        <v>0.9</v>
      </c>
      <c r="CR41" s="5"/>
      <c r="CS41" s="5"/>
      <c r="CT41" s="5"/>
      <c r="CU41" s="5"/>
      <c r="CV41" s="5"/>
      <c r="CW41" s="5"/>
      <c r="CX41" s="5"/>
    </row>
    <row r="42" spans="1:102" ht="26" x14ac:dyDescent="0.35">
      <c r="A42" s="102">
        <v>33</v>
      </c>
      <c r="B42" s="103" t="s">
        <v>70</v>
      </c>
      <c r="C42" s="102">
        <v>30277</v>
      </c>
      <c r="D42" s="103" t="s">
        <v>71</v>
      </c>
      <c r="E42" s="104">
        <v>0</v>
      </c>
      <c r="F42" s="105">
        <v>0</v>
      </c>
      <c r="G42" s="105">
        <v>0</v>
      </c>
      <c r="H42" s="105">
        <v>0</v>
      </c>
      <c r="I42" s="105">
        <v>1</v>
      </c>
      <c r="J42" s="105">
        <v>1</v>
      </c>
      <c r="K42" s="105"/>
      <c r="L42" s="105">
        <v>0</v>
      </c>
      <c r="M42" s="105">
        <v>1</v>
      </c>
      <c r="N42" s="105">
        <v>1</v>
      </c>
      <c r="O42" s="105">
        <v>0</v>
      </c>
      <c r="P42" s="105"/>
      <c r="Q42" s="105">
        <v>1</v>
      </c>
      <c r="R42" s="105"/>
      <c r="S42" s="105">
        <v>0</v>
      </c>
      <c r="T42" s="105">
        <v>1</v>
      </c>
      <c r="U42" s="105"/>
      <c r="V42" s="105"/>
      <c r="X42" s="105"/>
      <c r="Y42" s="105"/>
      <c r="Z42" s="105"/>
      <c r="AA42" s="105">
        <v>1</v>
      </c>
      <c r="AB42" s="105"/>
      <c r="AC42" s="105">
        <v>1</v>
      </c>
      <c r="AD42" s="105">
        <v>0</v>
      </c>
      <c r="AE42" s="105"/>
      <c r="AF42" s="105"/>
      <c r="AG42" s="105"/>
      <c r="AH42" s="105"/>
      <c r="AI42" s="105"/>
      <c r="AJ42" s="105">
        <v>1</v>
      </c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6">
        <f t="shared" si="0"/>
        <v>9</v>
      </c>
      <c r="CQ42" s="100">
        <f t="shared" si="1"/>
        <v>0.9</v>
      </c>
      <c r="CR42" s="5"/>
      <c r="CS42" s="5"/>
      <c r="CT42" s="5"/>
      <c r="CU42" s="5"/>
      <c r="CV42" s="5"/>
      <c r="CW42" s="5"/>
      <c r="CX42" s="5"/>
    </row>
    <row r="43" spans="1:102" ht="26" x14ac:dyDescent="0.35">
      <c r="A43" s="102">
        <v>34</v>
      </c>
      <c r="B43" s="103" t="s">
        <v>72</v>
      </c>
      <c r="C43" s="102">
        <v>30573</v>
      </c>
      <c r="D43" s="103" t="s">
        <v>73</v>
      </c>
      <c r="E43" s="104">
        <v>1</v>
      </c>
      <c r="F43" s="105">
        <v>1</v>
      </c>
      <c r="G43" s="105">
        <v>1</v>
      </c>
      <c r="H43" s="105">
        <v>1</v>
      </c>
      <c r="I43" s="105">
        <v>1</v>
      </c>
      <c r="J43" s="105">
        <v>0</v>
      </c>
      <c r="K43" s="105"/>
      <c r="L43" s="105">
        <v>1</v>
      </c>
      <c r="M43" s="105">
        <v>1</v>
      </c>
      <c r="N43" s="105">
        <v>1</v>
      </c>
      <c r="O43" s="105">
        <v>1</v>
      </c>
      <c r="P43" s="105"/>
      <c r="Q43" s="105">
        <v>1</v>
      </c>
      <c r="R43" s="105"/>
      <c r="S43" s="105">
        <v>0</v>
      </c>
      <c r="T43" s="105">
        <v>1</v>
      </c>
      <c r="U43" s="105">
        <v>1</v>
      </c>
      <c r="V43" s="105"/>
      <c r="X43" s="105"/>
      <c r="Y43" s="105"/>
      <c r="Z43" s="105"/>
      <c r="AA43" s="105">
        <v>1</v>
      </c>
      <c r="AB43" s="105"/>
      <c r="AC43" s="105">
        <v>1</v>
      </c>
      <c r="AD43" s="105">
        <v>1</v>
      </c>
      <c r="AE43" s="105"/>
      <c r="AF43" s="105"/>
      <c r="AG43" s="105"/>
      <c r="AH43" s="105"/>
      <c r="AI43" s="105"/>
      <c r="AJ43" s="105">
        <v>1</v>
      </c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6">
        <f t="shared" si="0"/>
        <v>16</v>
      </c>
      <c r="CQ43" s="100">
        <f t="shared" si="1"/>
        <v>1.6</v>
      </c>
      <c r="CR43" s="5"/>
      <c r="CS43" s="5"/>
      <c r="CT43" s="5"/>
      <c r="CU43" s="5"/>
      <c r="CV43" s="5"/>
      <c r="CW43" s="5"/>
      <c r="CX43" s="5"/>
    </row>
    <row r="44" spans="1:102" ht="26" x14ac:dyDescent="0.35">
      <c r="A44" s="102">
        <v>35</v>
      </c>
      <c r="B44" s="103" t="s">
        <v>74</v>
      </c>
      <c r="C44" s="102">
        <v>30424</v>
      </c>
      <c r="D44" s="103" t="s">
        <v>75</v>
      </c>
      <c r="E44" s="104">
        <v>0</v>
      </c>
      <c r="F44" s="105">
        <v>0</v>
      </c>
      <c r="G44" s="105">
        <v>0</v>
      </c>
      <c r="H44" s="105">
        <v>0</v>
      </c>
      <c r="I44" s="105">
        <v>0</v>
      </c>
      <c r="J44" s="105">
        <v>0</v>
      </c>
      <c r="K44" s="105"/>
      <c r="L44" s="105">
        <v>0</v>
      </c>
      <c r="M44" s="105">
        <v>0</v>
      </c>
      <c r="N44" s="105">
        <v>0</v>
      </c>
      <c r="O44" s="105">
        <v>0</v>
      </c>
      <c r="P44" s="105"/>
      <c r="Q44" s="105">
        <v>0</v>
      </c>
      <c r="R44" s="105"/>
      <c r="S44" s="105">
        <v>0</v>
      </c>
      <c r="T44" s="105">
        <v>0</v>
      </c>
      <c r="U44" s="105">
        <v>0</v>
      </c>
      <c r="V44" s="105"/>
      <c r="X44" s="105"/>
      <c r="Y44" s="105"/>
      <c r="Z44" s="105"/>
      <c r="AA44" s="105">
        <v>0</v>
      </c>
      <c r="AB44" s="105"/>
      <c r="AC44" s="105">
        <v>0</v>
      </c>
      <c r="AD44" s="105">
        <v>0</v>
      </c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105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/>
      <c r="CG44" s="105"/>
      <c r="CH44" s="105"/>
      <c r="CI44" s="105"/>
      <c r="CJ44" s="105"/>
      <c r="CK44" s="105"/>
      <c r="CL44" s="105"/>
      <c r="CM44" s="105"/>
      <c r="CN44" s="105"/>
      <c r="CO44" s="105"/>
      <c r="CP44" s="106">
        <f t="shared" si="0"/>
        <v>0</v>
      </c>
      <c r="CQ44" s="100">
        <f t="shared" si="1"/>
        <v>0</v>
      </c>
      <c r="CR44" s="5"/>
      <c r="CS44" s="5"/>
      <c r="CT44" s="5"/>
      <c r="CU44" s="5"/>
      <c r="CV44" s="5"/>
      <c r="CW44" s="5"/>
      <c r="CX44" s="5"/>
    </row>
    <row r="45" spans="1:102" ht="26" x14ac:dyDescent="0.35">
      <c r="A45" s="102">
        <v>36</v>
      </c>
      <c r="B45" s="103" t="s">
        <v>76</v>
      </c>
      <c r="C45" s="102">
        <v>30546</v>
      </c>
      <c r="D45" s="103" t="s">
        <v>77</v>
      </c>
      <c r="E45" s="104">
        <v>0</v>
      </c>
      <c r="F45" s="105">
        <v>1</v>
      </c>
      <c r="G45" s="105">
        <v>1</v>
      </c>
      <c r="H45" s="105">
        <v>1</v>
      </c>
      <c r="I45" s="105">
        <v>1</v>
      </c>
      <c r="J45" s="105">
        <v>1</v>
      </c>
      <c r="K45" s="105"/>
      <c r="L45" s="105">
        <v>1</v>
      </c>
      <c r="M45" s="105">
        <v>1</v>
      </c>
      <c r="N45" s="105">
        <v>1</v>
      </c>
      <c r="O45" s="105">
        <v>0</v>
      </c>
      <c r="P45" s="105"/>
      <c r="Q45" s="105">
        <v>0</v>
      </c>
      <c r="R45" s="105"/>
      <c r="S45" s="105">
        <v>0</v>
      </c>
      <c r="T45" s="105">
        <v>1</v>
      </c>
      <c r="U45" s="105">
        <v>1</v>
      </c>
      <c r="V45" s="105"/>
      <c r="X45" s="105"/>
      <c r="Y45" s="105"/>
      <c r="Z45" s="105"/>
      <c r="AA45" s="105">
        <v>1</v>
      </c>
      <c r="AB45" s="105"/>
      <c r="AC45" s="105">
        <v>1</v>
      </c>
      <c r="AD45" s="105">
        <v>1</v>
      </c>
      <c r="AE45" s="105"/>
      <c r="AF45" s="105"/>
      <c r="AG45" s="105"/>
      <c r="AH45" s="105"/>
      <c r="AI45" s="105"/>
      <c r="AJ45" s="105">
        <v>1</v>
      </c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6">
        <f t="shared" si="0"/>
        <v>14</v>
      </c>
      <c r="CQ45" s="100">
        <f t="shared" si="1"/>
        <v>1.4</v>
      </c>
      <c r="CR45" s="5"/>
      <c r="CS45" s="5"/>
      <c r="CT45" s="5"/>
      <c r="CU45" s="5"/>
      <c r="CV45" s="5"/>
      <c r="CW45" s="5"/>
      <c r="CX45" s="5"/>
    </row>
    <row r="46" spans="1:102" ht="26" x14ac:dyDescent="0.35">
      <c r="A46" s="102">
        <v>37</v>
      </c>
      <c r="B46" s="103" t="s">
        <v>78</v>
      </c>
      <c r="C46" s="102">
        <v>30342</v>
      </c>
      <c r="D46" s="103" t="s">
        <v>79</v>
      </c>
      <c r="E46" s="104">
        <v>0</v>
      </c>
      <c r="F46" s="105">
        <v>0</v>
      </c>
      <c r="G46" s="105">
        <v>1</v>
      </c>
      <c r="H46" s="105">
        <v>1</v>
      </c>
      <c r="I46" s="105">
        <v>0</v>
      </c>
      <c r="J46" s="105">
        <v>0</v>
      </c>
      <c r="K46" s="105"/>
      <c r="L46" s="105">
        <v>1</v>
      </c>
      <c r="M46" s="105">
        <v>1</v>
      </c>
      <c r="N46" s="105">
        <v>1</v>
      </c>
      <c r="O46" s="105">
        <v>1</v>
      </c>
      <c r="P46" s="105"/>
      <c r="Q46" s="105">
        <v>0</v>
      </c>
      <c r="R46" s="105"/>
      <c r="S46" s="105">
        <v>1</v>
      </c>
      <c r="T46" s="105">
        <v>1</v>
      </c>
      <c r="U46" s="105">
        <v>1</v>
      </c>
      <c r="V46" s="105"/>
      <c r="X46" s="105"/>
      <c r="Y46" s="105"/>
      <c r="Z46" s="105"/>
      <c r="AA46" s="105"/>
      <c r="AB46" s="105"/>
      <c r="AC46" s="105">
        <v>1</v>
      </c>
      <c r="AD46" s="105">
        <v>1</v>
      </c>
      <c r="AE46" s="105"/>
      <c r="AF46" s="105"/>
      <c r="AG46" s="105"/>
      <c r="AH46" s="105"/>
      <c r="AI46" s="105"/>
      <c r="AJ46" s="105">
        <v>1</v>
      </c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  <c r="BH46" s="105"/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/>
      <c r="CN46" s="105"/>
      <c r="CO46" s="105"/>
      <c r="CP46" s="106">
        <f t="shared" si="0"/>
        <v>12</v>
      </c>
      <c r="CQ46" s="100">
        <f t="shared" si="1"/>
        <v>1.2</v>
      </c>
      <c r="CR46" s="5"/>
      <c r="CS46" s="5"/>
      <c r="CT46" s="5"/>
      <c r="CU46" s="5"/>
      <c r="CV46" s="5"/>
      <c r="CW46" s="5"/>
      <c r="CX46" s="5"/>
    </row>
    <row r="47" spans="1:102" ht="26" x14ac:dyDescent="0.35">
      <c r="A47" s="102">
        <v>38</v>
      </c>
      <c r="B47" s="103" t="s">
        <v>80</v>
      </c>
      <c r="C47" s="102">
        <v>30519</v>
      </c>
      <c r="D47" s="103" t="s">
        <v>81</v>
      </c>
      <c r="E47" s="104">
        <v>0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/>
      <c r="L47" s="105">
        <v>1</v>
      </c>
      <c r="M47" s="105">
        <v>1</v>
      </c>
      <c r="N47" s="105">
        <v>0</v>
      </c>
      <c r="O47" s="105">
        <v>1</v>
      </c>
      <c r="P47" s="105"/>
      <c r="Q47" s="105">
        <v>1</v>
      </c>
      <c r="R47" s="105"/>
      <c r="S47" s="105">
        <v>1</v>
      </c>
      <c r="T47" s="105">
        <v>1</v>
      </c>
      <c r="U47" s="105"/>
      <c r="V47" s="105"/>
      <c r="X47" s="105"/>
      <c r="Y47" s="105"/>
      <c r="Z47" s="105"/>
      <c r="AA47" s="105">
        <v>1</v>
      </c>
      <c r="AB47" s="105"/>
      <c r="AC47" s="105">
        <v>1</v>
      </c>
      <c r="AD47" s="105">
        <v>1</v>
      </c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105"/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5"/>
      <c r="CA47" s="105"/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/>
      <c r="CN47" s="105"/>
      <c r="CO47" s="105"/>
      <c r="CP47" s="106">
        <f t="shared" si="0"/>
        <v>9</v>
      </c>
      <c r="CQ47" s="100">
        <f t="shared" si="1"/>
        <v>0.9</v>
      </c>
      <c r="CR47" s="5"/>
      <c r="CS47" s="5"/>
      <c r="CT47" s="5"/>
      <c r="CU47" s="5"/>
      <c r="CV47" s="5"/>
      <c r="CW47" s="5"/>
      <c r="CX47" s="5"/>
    </row>
    <row r="48" spans="1:102" ht="26" x14ac:dyDescent="0.35">
      <c r="A48" s="102">
        <v>39</v>
      </c>
      <c r="B48" s="103" t="s">
        <v>82</v>
      </c>
      <c r="C48" s="102">
        <v>32012</v>
      </c>
      <c r="D48" s="103" t="s">
        <v>83</v>
      </c>
      <c r="E48" s="104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/>
      <c r="L48" s="105">
        <v>0</v>
      </c>
      <c r="M48" s="105">
        <v>0</v>
      </c>
      <c r="N48" s="105">
        <v>0</v>
      </c>
      <c r="O48" s="105">
        <v>0</v>
      </c>
      <c r="P48" s="105"/>
      <c r="Q48" s="105">
        <v>0</v>
      </c>
      <c r="R48" s="105"/>
      <c r="S48" s="105">
        <v>0</v>
      </c>
      <c r="T48" s="105">
        <v>0</v>
      </c>
      <c r="U48" s="105"/>
      <c r="V48" s="105"/>
      <c r="X48" s="105"/>
      <c r="Y48" s="105"/>
      <c r="Z48" s="105"/>
      <c r="AA48" s="105">
        <v>0</v>
      </c>
      <c r="AB48" s="105"/>
      <c r="AC48" s="105">
        <v>0</v>
      </c>
      <c r="AD48" s="105">
        <v>0</v>
      </c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105"/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  <c r="CE48" s="105"/>
      <c r="CF48" s="105"/>
      <c r="CG48" s="105"/>
      <c r="CH48" s="105"/>
      <c r="CI48" s="105"/>
      <c r="CJ48" s="105"/>
      <c r="CK48" s="105"/>
      <c r="CL48" s="105"/>
      <c r="CM48" s="105"/>
      <c r="CN48" s="105"/>
      <c r="CO48" s="105"/>
      <c r="CP48" s="106">
        <f t="shared" si="0"/>
        <v>0</v>
      </c>
      <c r="CQ48" s="100">
        <f t="shared" si="1"/>
        <v>0</v>
      </c>
      <c r="CR48" s="5"/>
      <c r="CS48" s="5"/>
      <c r="CT48" s="5"/>
      <c r="CU48" s="5"/>
      <c r="CV48" s="5"/>
      <c r="CW48" s="5"/>
      <c r="CX48" s="5"/>
    </row>
    <row r="49" spans="1:102" ht="26" x14ac:dyDescent="0.35">
      <c r="A49" s="102">
        <v>40</v>
      </c>
      <c r="B49" s="103" t="s">
        <v>84</v>
      </c>
      <c r="C49" s="102">
        <v>30462</v>
      </c>
      <c r="D49" s="103" t="s">
        <v>85</v>
      </c>
      <c r="E49" s="104">
        <v>0</v>
      </c>
      <c r="F49" s="105">
        <v>1</v>
      </c>
      <c r="G49" s="105">
        <v>1</v>
      </c>
      <c r="H49" s="105">
        <v>1</v>
      </c>
      <c r="I49" s="105">
        <v>1</v>
      </c>
      <c r="J49" s="105">
        <v>1</v>
      </c>
      <c r="K49" s="105"/>
      <c r="L49" s="105">
        <v>1</v>
      </c>
      <c r="M49" s="105">
        <v>1</v>
      </c>
      <c r="N49" s="105">
        <v>1</v>
      </c>
      <c r="O49" s="105">
        <v>1</v>
      </c>
      <c r="P49" s="105"/>
      <c r="Q49" s="105">
        <v>1</v>
      </c>
      <c r="R49" s="105"/>
      <c r="S49" s="105">
        <v>1</v>
      </c>
      <c r="T49" s="105">
        <v>1</v>
      </c>
      <c r="U49" s="105"/>
      <c r="V49" s="105"/>
      <c r="X49" s="105"/>
      <c r="Y49" s="105"/>
      <c r="Z49" s="105"/>
      <c r="AA49" s="105">
        <v>0</v>
      </c>
      <c r="AB49" s="105"/>
      <c r="AC49" s="105">
        <v>1</v>
      </c>
      <c r="AD49" s="105">
        <v>1</v>
      </c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  <c r="CE49" s="105"/>
      <c r="CF49" s="105"/>
      <c r="CG49" s="105"/>
      <c r="CH49" s="105"/>
      <c r="CI49" s="105"/>
      <c r="CJ49" s="105"/>
      <c r="CK49" s="105"/>
      <c r="CL49" s="105"/>
      <c r="CM49" s="105"/>
      <c r="CN49" s="105"/>
      <c r="CO49" s="105"/>
      <c r="CP49" s="106">
        <f t="shared" si="0"/>
        <v>14</v>
      </c>
      <c r="CQ49" s="100">
        <f t="shared" si="1"/>
        <v>1.4</v>
      </c>
      <c r="CR49" s="5"/>
      <c r="CS49" s="5"/>
      <c r="CT49" s="5"/>
      <c r="CU49" s="5"/>
      <c r="CV49" s="5"/>
      <c r="CW49" s="5"/>
      <c r="CX49" s="5"/>
    </row>
    <row r="50" spans="1:102" ht="26" x14ac:dyDescent="0.35">
      <c r="A50" s="102">
        <v>41</v>
      </c>
      <c r="B50" s="103" t="s">
        <v>86</v>
      </c>
      <c r="C50" s="102">
        <v>30157</v>
      </c>
      <c r="D50" s="103" t="s">
        <v>87</v>
      </c>
      <c r="E50" s="104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/>
      <c r="L50" s="105">
        <v>0</v>
      </c>
      <c r="M50" s="105">
        <v>0</v>
      </c>
      <c r="N50" s="105">
        <v>0</v>
      </c>
      <c r="O50" s="105">
        <v>1</v>
      </c>
      <c r="P50" s="105"/>
      <c r="Q50" s="105">
        <v>1</v>
      </c>
      <c r="R50" s="105"/>
      <c r="S50" s="105">
        <v>0</v>
      </c>
      <c r="T50" s="105">
        <v>1</v>
      </c>
      <c r="U50" s="105"/>
      <c r="V50" s="105"/>
      <c r="X50" s="105"/>
      <c r="Y50" s="105"/>
      <c r="Z50" s="105"/>
      <c r="AA50" s="105">
        <v>1</v>
      </c>
      <c r="AB50" s="105"/>
      <c r="AC50" s="105">
        <v>0</v>
      </c>
      <c r="AD50" s="105">
        <v>0</v>
      </c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/>
      <c r="CH50" s="105"/>
      <c r="CI50" s="105"/>
      <c r="CJ50" s="105"/>
      <c r="CK50" s="105"/>
      <c r="CL50" s="105"/>
      <c r="CM50" s="105"/>
      <c r="CN50" s="105"/>
      <c r="CO50" s="105"/>
      <c r="CP50" s="106">
        <f t="shared" si="0"/>
        <v>4</v>
      </c>
      <c r="CQ50" s="100">
        <f t="shared" si="1"/>
        <v>0.4</v>
      </c>
      <c r="CR50" s="5"/>
      <c r="CS50" s="5"/>
      <c r="CT50" s="5"/>
      <c r="CU50" s="5"/>
      <c r="CV50" s="5"/>
      <c r="CW50" s="5"/>
      <c r="CX50" s="5"/>
    </row>
    <row r="51" spans="1:102" ht="26" x14ac:dyDescent="0.35">
      <c r="A51" s="102">
        <v>42</v>
      </c>
      <c r="B51" s="103" t="s">
        <v>88</v>
      </c>
      <c r="C51" s="102">
        <v>30166</v>
      </c>
      <c r="D51" s="103" t="s">
        <v>89</v>
      </c>
      <c r="E51" s="104">
        <v>0</v>
      </c>
      <c r="F51" s="105">
        <v>0</v>
      </c>
      <c r="G51" s="105">
        <v>0</v>
      </c>
      <c r="H51" s="105">
        <v>0</v>
      </c>
      <c r="I51" s="105">
        <v>1</v>
      </c>
      <c r="J51" s="105">
        <v>0</v>
      </c>
      <c r="K51" s="105"/>
      <c r="L51" s="105">
        <v>1</v>
      </c>
      <c r="M51" s="105">
        <v>1</v>
      </c>
      <c r="N51" s="105">
        <v>1</v>
      </c>
      <c r="O51" s="105">
        <v>1</v>
      </c>
      <c r="P51" s="105"/>
      <c r="Q51" s="105">
        <v>1</v>
      </c>
      <c r="R51" s="105"/>
      <c r="S51" s="105">
        <v>1</v>
      </c>
      <c r="T51" s="105">
        <v>0</v>
      </c>
      <c r="U51" s="105">
        <v>1</v>
      </c>
      <c r="V51" s="105"/>
      <c r="X51" s="105"/>
      <c r="Y51" s="105"/>
      <c r="Z51" s="105"/>
      <c r="AA51" s="105">
        <v>1</v>
      </c>
      <c r="AB51" s="105"/>
      <c r="AC51" s="105">
        <v>1</v>
      </c>
      <c r="AD51" s="105">
        <v>1</v>
      </c>
      <c r="AE51" s="105"/>
      <c r="AF51" s="105"/>
      <c r="AG51" s="105"/>
      <c r="AH51" s="105"/>
      <c r="AI51" s="105"/>
      <c r="AJ51" s="105">
        <v>1</v>
      </c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6">
        <f t="shared" si="0"/>
        <v>12</v>
      </c>
      <c r="CQ51" s="100">
        <f t="shared" si="1"/>
        <v>1.2</v>
      </c>
      <c r="CR51" s="5"/>
      <c r="CS51" s="5"/>
      <c r="CT51" s="5"/>
      <c r="CU51" s="5"/>
      <c r="CV51" s="5"/>
      <c r="CW51" s="5"/>
      <c r="CX51" s="5"/>
    </row>
    <row r="52" spans="1:102" ht="26" x14ac:dyDescent="0.35">
      <c r="A52" s="102">
        <v>43</v>
      </c>
      <c r="B52" s="103" t="s">
        <v>90</v>
      </c>
      <c r="C52" s="102">
        <v>30468</v>
      </c>
      <c r="D52" s="103" t="s">
        <v>91</v>
      </c>
      <c r="E52" s="104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/>
      <c r="L52" s="105">
        <v>0</v>
      </c>
      <c r="M52" s="105">
        <v>0</v>
      </c>
      <c r="N52" s="105">
        <v>0</v>
      </c>
      <c r="O52" s="105">
        <v>0</v>
      </c>
      <c r="P52" s="105"/>
      <c r="Q52" s="105">
        <v>1</v>
      </c>
      <c r="R52" s="105"/>
      <c r="S52" s="105">
        <v>1</v>
      </c>
      <c r="T52" s="105">
        <v>1</v>
      </c>
      <c r="U52" s="105">
        <v>1</v>
      </c>
      <c r="V52" s="105"/>
      <c r="X52" s="105"/>
      <c r="Y52" s="105"/>
      <c r="Z52" s="105"/>
      <c r="AA52" s="105">
        <v>1</v>
      </c>
      <c r="AB52" s="105"/>
      <c r="AC52" s="105">
        <v>1</v>
      </c>
      <c r="AD52" s="105">
        <v>0</v>
      </c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6">
        <f t="shared" si="0"/>
        <v>6</v>
      </c>
      <c r="CQ52" s="100">
        <f t="shared" si="1"/>
        <v>0.6</v>
      </c>
      <c r="CR52" s="5"/>
      <c r="CS52" s="5"/>
      <c r="CT52" s="5"/>
      <c r="CU52" s="5"/>
      <c r="CV52" s="5"/>
      <c r="CW52" s="5"/>
      <c r="CX52" s="5"/>
    </row>
    <row r="53" spans="1:102" ht="26" x14ac:dyDescent="0.35">
      <c r="A53" s="102">
        <v>44</v>
      </c>
      <c r="B53" s="103" t="s">
        <v>92</v>
      </c>
      <c r="C53" s="102">
        <v>30496</v>
      </c>
      <c r="D53" s="103" t="s">
        <v>93</v>
      </c>
      <c r="E53" s="104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1</v>
      </c>
      <c r="K53" s="105"/>
      <c r="L53" s="105">
        <v>1</v>
      </c>
      <c r="M53" s="105">
        <v>1</v>
      </c>
      <c r="N53" s="105">
        <v>0</v>
      </c>
      <c r="O53" s="105">
        <v>0</v>
      </c>
      <c r="P53" s="105"/>
      <c r="Q53" s="105">
        <v>1</v>
      </c>
      <c r="R53" s="105"/>
      <c r="S53" s="105">
        <v>1</v>
      </c>
      <c r="T53" s="105">
        <v>0</v>
      </c>
      <c r="U53" s="105"/>
      <c r="V53" s="105"/>
      <c r="X53" s="105"/>
      <c r="Y53" s="105"/>
      <c r="Z53" s="105"/>
      <c r="AA53" s="105">
        <v>1</v>
      </c>
      <c r="AB53" s="105"/>
      <c r="AC53" s="105">
        <v>0</v>
      </c>
      <c r="AD53" s="105">
        <v>1</v>
      </c>
      <c r="AE53" s="105"/>
      <c r="AF53" s="105"/>
      <c r="AG53" s="105"/>
      <c r="AH53" s="105"/>
      <c r="AI53" s="105"/>
      <c r="AJ53" s="105">
        <v>1</v>
      </c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105"/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6">
        <f t="shared" si="0"/>
        <v>8</v>
      </c>
      <c r="CQ53" s="100">
        <f t="shared" si="1"/>
        <v>0.8</v>
      </c>
      <c r="CR53" s="5"/>
      <c r="CS53" s="5"/>
      <c r="CT53" s="5"/>
      <c r="CU53" s="5"/>
      <c r="CV53" s="5"/>
      <c r="CW53" s="5"/>
      <c r="CX53" s="5"/>
    </row>
    <row r="54" spans="1:102" ht="26" x14ac:dyDescent="0.35">
      <c r="A54" s="102">
        <v>45</v>
      </c>
      <c r="B54" s="103" t="s">
        <v>94</v>
      </c>
      <c r="C54" s="102">
        <v>30389</v>
      </c>
      <c r="D54" s="103" t="s">
        <v>95</v>
      </c>
      <c r="E54" s="104">
        <v>0</v>
      </c>
      <c r="F54" s="105">
        <v>0</v>
      </c>
      <c r="G54" s="105">
        <v>0</v>
      </c>
      <c r="H54" s="105">
        <v>0</v>
      </c>
      <c r="I54" s="105">
        <v>0</v>
      </c>
      <c r="J54" s="105">
        <v>0</v>
      </c>
      <c r="K54" s="105"/>
      <c r="L54" s="105">
        <v>0</v>
      </c>
      <c r="M54" s="105">
        <v>0</v>
      </c>
      <c r="N54" s="105">
        <v>0</v>
      </c>
      <c r="O54" s="105">
        <v>0</v>
      </c>
      <c r="P54" s="105"/>
      <c r="Q54" s="105">
        <v>0</v>
      </c>
      <c r="R54" s="105"/>
      <c r="S54" s="105">
        <v>0</v>
      </c>
      <c r="T54" s="105">
        <v>0</v>
      </c>
      <c r="U54" s="105"/>
      <c r="V54" s="105"/>
      <c r="X54" s="105"/>
      <c r="Y54" s="105"/>
      <c r="Z54" s="105"/>
      <c r="AA54" s="105">
        <v>0</v>
      </c>
      <c r="AB54" s="105"/>
      <c r="AC54" s="105">
        <v>0</v>
      </c>
      <c r="AD54" s="105">
        <v>0</v>
      </c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6">
        <f t="shared" si="0"/>
        <v>0</v>
      </c>
      <c r="CQ54" s="100">
        <f t="shared" si="1"/>
        <v>0</v>
      </c>
      <c r="CR54" s="5"/>
      <c r="CS54" s="5"/>
      <c r="CT54" s="5"/>
      <c r="CU54" s="5"/>
      <c r="CV54" s="5"/>
      <c r="CW54" s="5"/>
      <c r="CX54" s="5"/>
    </row>
    <row r="55" spans="1:102" ht="26" x14ac:dyDescent="0.35">
      <c r="A55" s="102">
        <v>46</v>
      </c>
      <c r="B55" s="103" t="s">
        <v>96</v>
      </c>
      <c r="C55" s="102">
        <v>30203</v>
      </c>
      <c r="D55" s="103" t="s">
        <v>97</v>
      </c>
      <c r="E55" s="104">
        <v>0</v>
      </c>
      <c r="F55" s="105">
        <v>0</v>
      </c>
      <c r="G55" s="105">
        <v>0</v>
      </c>
      <c r="H55" s="105">
        <v>0</v>
      </c>
      <c r="I55" s="105">
        <v>1</v>
      </c>
      <c r="J55" s="105">
        <v>1</v>
      </c>
      <c r="K55" s="105"/>
      <c r="L55" s="105">
        <v>1</v>
      </c>
      <c r="M55" s="105">
        <v>1</v>
      </c>
      <c r="N55" s="105">
        <v>1</v>
      </c>
      <c r="O55" s="105">
        <v>1</v>
      </c>
      <c r="P55" s="105"/>
      <c r="Q55" s="105">
        <v>1</v>
      </c>
      <c r="R55" s="105"/>
      <c r="S55" s="105">
        <v>1</v>
      </c>
      <c r="T55" s="105">
        <v>1</v>
      </c>
      <c r="U55" s="105">
        <v>1</v>
      </c>
      <c r="V55" s="105"/>
      <c r="X55" s="105"/>
      <c r="Y55" s="105"/>
      <c r="Z55" s="105"/>
      <c r="AA55" s="105">
        <v>1</v>
      </c>
      <c r="AB55" s="105"/>
      <c r="AC55" s="105">
        <v>1</v>
      </c>
      <c r="AD55" s="105">
        <v>1</v>
      </c>
      <c r="AE55" s="105"/>
      <c r="AF55" s="105"/>
      <c r="AG55" s="105"/>
      <c r="AH55" s="105"/>
      <c r="AI55" s="105"/>
      <c r="AJ55" s="105">
        <v>1</v>
      </c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5"/>
      <c r="CE55" s="105"/>
      <c r="CF55" s="105"/>
      <c r="CG55" s="105"/>
      <c r="CH55" s="105"/>
      <c r="CI55" s="105"/>
      <c r="CJ55" s="105"/>
      <c r="CK55" s="105"/>
      <c r="CL55" s="105"/>
      <c r="CM55" s="105"/>
      <c r="CN55" s="105"/>
      <c r="CO55" s="105"/>
      <c r="CP55" s="106">
        <f t="shared" si="0"/>
        <v>14</v>
      </c>
      <c r="CQ55" s="100">
        <f t="shared" si="1"/>
        <v>1.4</v>
      </c>
      <c r="CR55" s="5"/>
      <c r="CS55" s="5"/>
      <c r="CT55" s="5"/>
      <c r="CU55" s="5"/>
      <c r="CV55" s="5"/>
      <c r="CW55" s="5"/>
      <c r="CX55" s="5"/>
    </row>
    <row r="56" spans="1:102" ht="26" x14ac:dyDescent="0.35">
      <c r="A56" s="102">
        <v>47</v>
      </c>
      <c r="B56" s="103" t="s">
        <v>98</v>
      </c>
      <c r="C56" s="102">
        <v>30575</v>
      </c>
      <c r="D56" s="103" t="s">
        <v>99</v>
      </c>
      <c r="E56" s="104">
        <v>0</v>
      </c>
      <c r="F56" s="105">
        <v>0</v>
      </c>
      <c r="G56" s="105">
        <v>0</v>
      </c>
      <c r="H56" s="105">
        <v>0</v>
      </c>
      <c r="I56" s="105">
        <v>1</v>
      </c>
      <c r="J56" s="105">
        <v>1</v>
      </c>
      <c r="K56" s="105"/>
      <c r="L56" s="105">
        <v>1</v>
      </c>
      <c r="M56" s="105">
        <v>1</v>
      </c>
      <c r="N56" s="105">
        <v>1</v>
      </c>
      <c r="O56" s="105">
        <v>0</v>
      </c>
      <c r="P56" s="105"/>
      <c r="Q56" s="105">
        <v>1</v>
      </c>
      <c r="R56" s="105"/>
      <c r="S56" s="105">
        <v>1</v>
      </c>
      <c r="T56" s="105">
        <v>1</v>
      </c>
      <c r="U56" s="105">
        <v>1</v>
      </c>
      <c r="V56" s="105"/>
      <c r="X56" s="105"/>
      <c r="Y56" s="105"/>
      <c r="Z56" s="105"/>
      <c r="AA56" s="105">
        <v>1</v>
      </c>
      <c r="AB56" s="105"/>
      <c r="AC56" s="105">
        <v>1</v>
      </c>
      <c r="AD56" s="105">
        <v>0</v>
      </c>
      <c r="AE56" s="105"/>
      <c r="AF56" s="105"/>
      <c r="AG56" s="105"/>
      <c r="AH56" s="105"/>
      <c r="AI56" s="105"/>
      <c r="AJ56" s="105">
        <v>1</v>
      </c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6">
        <f t="shared" si="0"/>
        <v>12</v>
      </c>
      <c r="CQ56" s="100">
        <f t="shared" si="1"/>
        <v>1.2</v>
      </c>
      <c r="CR56" s="5"/>
      <c r="CS56" s="5"/>
      <c r="CT56" s="5"/>
      <c r="CU56" s="5"/>
      <c r="CV56" s="5"/>
      <c r="CW56" s="5"/>
      <c r="CX56" s="5"/>
    </row>
    <row r="57" spans="1:102" ht="26" x14ac:dyDescent="0.35">
      <c r="A57" s="102">
        <v>48</v>
      </c>
      <c r="B57" s="103" t="s">
        <v>100</v>
      </c>
      <c r="C57" s="102">
        <v>30281</v>
      </c>
      <c r="D57" s="103" t="s">
        <v>101</v>
      </c>
      <c r="E57" s="104">
        <v>1</v>
      </c>
      <c r="F57" s="105">
        <v>0</v>
      </c>
      <c r="G57" s="105">
        <v>1</v>
      </c>
      <c r="H57" s="105">
        <v>1</v>
      </c>
      <c r="I57" s="105">
        <v>1</v>
      </c>
      <c r="J57" s="105">
        <v>0</v>
      </c>
      <c r="K57" s="105"/>
      <c r="L57" s="105">
        <v>1</v>
      </c>
      <c r="M57" s="105">
        <v>1</v>
      </c>
      <c r="N57" s="105">
        <v>1</v>
      </c>
      <c r="O57" s="105">
        <v>1</v>
      </c>
      <c r="P57" s="105"/>
      <c r="Q57" s="105">
        <v>0</v>
      </c>
      <c r="R57" s="105"/>
      <c r="S57" s="105">
        <v>1</v>
      </c>
      <c r="T57" s="105">
        <v>0</v>
      </c>
      <c r="U57" s="105"/>
      <c r="V57" s="105"/>
      <c r="X57" s="105"/>
      <c r="Y57" s="105"/>
      <c r="Z57" s="105"/>
      <c r="AA57" s="105">
        <v>0</v>
      </c>
      <c r="AB57" s="105"/>
      <c r="AC57" s="105">
        <v>0</v>
      </c>
      <c r="AD57" s="105">
        <v>1</v>
      </c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105"/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6">
        <f t="shared" si="0"/>
        <v>10</v>
      </c>
      <c r="CQ57" s="100">
        <f t="shared" si="1"/>
        <v>1</v>
      </c>
      <c r="CR57" s="5"/>
      <c r="CS57" s="5"/>
      <c r="CT57" s="5"/>
      <c r="CU57" s="5"/>
      <c r="CV57" s="5"/>
      <c r="CW57" s="5"/>
      <c r="CX57" s="5"/>
    </row>
    <row r="58" spans="1:102" ht="26" x14ac:dyDescent="0.35">
      <c r="A58" s="102">
        <v>49</v>
      </c>
      <c r="B58" s="103" t="s">
        <v>102</v>
      </c>
      <c r="C58" s="102">
        <v>30063</v>
      </c>
      <c r="D58" s="103" t="s">
        <v>103</v>
      </c>
      <c r="E58" s="104">
        <v>0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/>
      <c r="L58" s="105">
        <v>0</v>
      </c>
      <c r="M58" s="105">
        <v>1</v>
      </c>
      <c r="N58" s="105">
        <v>1</v>
      </c>
      <c r="O58" s="105">
        <v>1</v>
      </c>
      <c r="P58" s="105"/>
      <c r="Q58" s="105">
        <v>1</v>
      </c>
      <c r="R58" s="105"/>
      <c r="S58" s="105">
        <v>1</v>
      </c>
      <c r="T58" s="105">
        <v>1</v>
      </c>
      <c r="U58" s="105">
        <v>1</v>
      </c>
      <c r="V58" s="105"/>
      <c r="X58" s="105"/>
      <c r="Y58" s="105"/>
      <c r="Z58" s="105"/>
      <c r="AA58" s="105">
        <v>1</v>
      </c>
      <c r="AB58" s="105"/>
      <c r="AC58" s="105">
        <v>1</v>
      </c>
      <c r="AD58" s="105">
        <v>1</v>
      </c>
      <c r="AE58" s="105"/>
      <c r="AF58" s="105"/>
      <c r="AG58" s="105"/>
      <c r="AH58" s="105"/>
      <c r="AI58" s="105"/>
      <c r="AJ58" s="105">
        <v>1</v>
      </c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  <c r="BH58" s="105"/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6">
        <f t="shared" si="0"/>
        <v>11</v>
      </c>
      <c r="CQ58" s="100">
        <f t="shared" si="1"/>
        <v>1.1000000000000001</v>
      </c>
      <c r="CR58" s="5"/>
      <c r="CS58" s="5"/>
      <c r="CT58" s="5"/>
      <c r="CU58" s="5"/>
      <c r="CV58" s="5"/>
      <c r="CW58" s="5"/>
      <c r="CX58" s="5"/>
    </row>
    <row r="59" spans="1:102" ht="26" x14ac:dyDescent="0.35">
      <c r="A59" s="102">
        <v>50</v>
      </c>
      <c r="B59" s="103" t="s">
        <v>104</v>
      </c>
      <c r="C59" s="102">
        <v>30511</v>
      </c>
      <c r="D59" s="103" t="s">
        <v>105</v>
      </c>
      <c r="E59" s="104">
        <v>0</v>
      </c>
      <c r="F59" s="105">
        <v>0</v>
      </c>
      <c r="G59" s="105">
        <v>0</v>
      </c>
      <c r="H59" s="105">
        <v>1</v>
      </c>
      <c r="I59" s="105">
        <v>1</v>
      </c>
      <c r="J59" s="105">
        <v>1</v>
      </c>
      <c r="K59" s="105"/>
      <c r="L59" s="105">
        <v>1</v>
      </c>
      <c r="M59" s="105">
        <v>1</v>
      </c>
      <c r="N59" s="105">
        <v>1</v>
      </c>
      <c r="O59" s="105">
        <v>1</v>
      </c>
      <c r="P59" s="105"/>
      <c r="Q59" s="105">
        <v>1</v>
      </c>
      <c r="R59" s="105"/>
      <c r="S59" s="105">
        <v>1</v>
      </c>
      <c r="T59" s="105">
        <v>1</v>
      </c>
      <c r="U59" s="105">
        <v>1</v>
      </c>
      <c r="V59" s="105"/>
      <c r="X59" s="105"/>
      <c r="Y59" s="105"/>
      <c r="Z59" s="105"/>
      <c r="AA59" s="105">
        <v>1</v>
      </c>
      <c r="AB59" s="105"/>
      <c r="AC59" s="105">
        <v>1</v>
      </c>
      <c r="AD59" s="105">
        <v>1</v>
      </c>
      <c r="AE59" s="105"/>
      <c r="AF59" s="105"/>
      <c r="AG59" s="105"/>
      <c r="AH59" s="105"/>
      <c r="AI59" s="105"/>
      <c r="AJ59" s="105">
        <v>1</v>
      </c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105"/>
      <c r="BI59" s="105"/>
      <c r="BJ59" s="105"/>
      <c r="BK59" s="105"/>
      <c r="BL59" s="105"/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/>
      <c r="CI59" s="105"/>
      <c r="CJ59" s="105"/>
      <c r="CK59" s="105"/>
      <c r="CL59" s="105"/>
      <c r="CM59" s="105"/>
      <c r="CN59" s="105"/>
      <c r="CO59" s="105"/>
      <c r="CP59" s="106">
        <f t="shared" si="0"/>
        <v>15</v>
      </c>
      <c r="CQ59" s="100">
        <f t="shared" si="1"/>
        <v>1.5</v>
      </c>
      <c r="CR59" s="5"/>
      <c r="CS59" s="5"/>
      <c r="CT59" s="5"/>
      <c r="CU59" s="5"/>
      <c r="CV59" s="5"/>
      <c r="CW59" s="5"/>
      <c r="CX59" s="5"/>
    </row>
    <row r="60" spans="1:102" ht="26" x14ac:dyDescent="0.35">
      <c r="A60" s="102">
        <v>51</v>
      </c>
      <c r="B60" s="103" t="s">
        <v>106</v>
      </c>
      <c r="C60" s="102">
        <v>30253</v>
      </c>
      <c r="D60" s="103" t="s">
        <v>107</v>
      </c>
      <c r="E60" s="104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/>
      <c r="L60" s="105">
        <v>0</v>
      </c>
      <c r="M60" s="105">
        <v>1</v>
      </c>
      <c r="N60" s="105">
        <v>1</v>
      </c>
      <c r="O60" s="105">
        <v>0</v>
      </c>
      <c r="P60" s="105"/>
      <c r="Q60" s="105">
        <v>1</v>
      </c>
      <c r="R60" s="105"/>
      <c r="S60" s="105">
        <v>1</v>
      </c>
      <c r="T60" s="105">
        <v>1</v>
      </c>
      <c r="U60" s="105"/>
      <c r="V60" s="105"/>
      <c r="X60" s="105"/>
      <c r="Y60" s="105"/>
      <c r="Z60" s="105"/>
      <c r="AA60" s="105">
        <v>1</v>
      </c>
      <c r="AB60" s="105"/>
      <c r="AC60" s="105">
        <v>0</v>
      </c>
      <c r="AD60" s="105">
        <v>1</v>
      </c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  <c r="BH60" s="105"/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5"/>
      <c r="CH60" s="105"/>
      <c r="CI60" s="105"/>
      <c r="CJ60" s="105"/>
      <c r="CK60" s="105"/>
      <c r="CL60" s="105"/>
      <c r="CM60" s="105"/>
      <c r="CN60" s="105"/>
      <c r="CO60" s="105"/>
      <c r="CP60" s="106">
        <f t="shared" si="0"/>
        <v>7</v>
      </c>
      <c r="CQ60" s="100">
        <f t="shared" si="1"/>
        <v>0.7</v>
      </c>
      <c r="CR60" s="5"/>
      <c r="CS60" s="5"/>
      <c r="CT60" s="5"/>
      <c r="CU60" s="5"/>
      <c r="CV60" s="5"/>
      <c r="CW60" s="5"/>
      <c r="CX60" s="5"/>
    </row>
    <row r="61" spans="1:102" ht="26" x14ac:dyDescent="0.35">
      <c r="A61" s="102">
        <v>52</v>
      </c>
      <c r="B61" s="103" t="s">
        <v>108</v>
      </c>
      <c r="C61" s="102">
        <v>32253</v>
      </c>
      <c r="D61" s="103" t="s">
        <v>109</v>
      </c>
      <c r="E61" s="104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/>
      <c r="L61" s="105">
        <v>0</v>
      </c>
      <c r="M61" s="105">
        <v>0</v>
      </c>
      <c r="N61" s="105">
        <v>1</v>
      </c>
      <c r="O61" s="105">
        <v>1</v>
      </c>
      <c r="P61" s="105"/>
      <c r="Q61" s="105">
        <v>1</v>
      </c>
      <c r="R61" s="105"/>
      <c r="S61" s="105">
        <v>1</v>
      </c>
      <c r="T61" s="105">
        <v>1</v>
      </c>
      <c r="U61" s="105">
        <v>1</v>
      </c>
      <c r="V61" s="105"/>
      <c r="X61" s="105"/>
      <c r="Y61" s="105"/>
      <c r="Z61" s="105"/>
      <c r="AA61" s="105">
        <v>1</v>
      </c>
      <c r="AB61" s="105"/>
      <c r="AC61" s="105">
        <v>1</v>
      </c>
      <c r="AD61" s="105">
        <v>1</v>
      </c>
      <c r="AE61" s="105"/>
      <c r="AF61" s="105"/>
      <c r="AG61" s="105"/>
      <c r="AH61" s="105"/>
      <c r="AI61" s="105"/>
      <c r="AJ61" s="105">
        <v>1</v>
      </c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105"/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5"/>
      <c r="CH61" s="105"/>
      <c r="CI61" s="105"/>
      <c r="CJ61" s="105"/>
      <c r="CK61" s="105"/>
      <c r="CL61" s="105"/>
      <c r="CM61" s="105"/>
      <c r="CN61" s="105"/>
      <c r="CO61" s="105"/>
      <c r="CP61" s="106">
        <f t="shared" si="0"/>
        <v>10</v>
      </c>
      <c r="CQ61" s="100">
        <f t="shared" si="1"/>
        <v>1</v>
      </c>
      <c r="CR61" s="5"/>
      <c r="CS61" s="5"/>
      <c r="CT61" s="5"/>
      <c r="CU61" s="5"/>
      <c r="CV61" s="5"/>
      <c r="CW61" s="5"/>
      <c r="CX61" s="5"/>
    </row>
    <row r="62" spans="1:102" ht="26" x14ac:dyDescent="0.35">
      <c r="A62" s="102">
        <v>53</v>
      </c>
      <c r="B62" s="103" t="s">
        <v>110</v>
      </c>
      <c r="C62" s="102">
        <v>30648</v>
      </c>
      <c r="D62" s="103" t="s">
        <v>111</v>
      </c>
      <c r="E62" s="104">
        <v>0</v>
      </c>
      <c r="F62" s="105">
        <v>1</v>
      </c>
      <c r="G62" s="105">
        <v>1</v>
      </c>
      <c r="H62" s="105">
        <v>1</v>
      </c>
      <c r="I62" s="105">
        <v>1</v>
      </c>
      <c r="J62" s="105">
        <v>1</v>
      </c>
      <c r="K62" s="105"/>
      <c r="L62" s="105">
        <v>1</v>
      </c>
      <c r="M62" s="105">
        <v>1</v>
      </c>
      <c r="N62" s="105">
        <v>1</v>
      </c>
      <c r="O62" s="105">
        <v>1</v>
      </c>
      <c r="P62" s="105"/>
      <c r="Q62" s="105">
        <v>1</v>
      </c>
      <c r="R62" s="105"/>
      <c r="S62" s="105">
        <v>1</v>
      </c>
      <c r="T62" s="105">
        <v>1</v>
      </c>
      <c r="U62" s="105">
        <v>1</v>
      </c>
      <c r="V62" s="105"/>
      <c r="X62" s="105"/>
      <c r="Y62" s="105"/>
      <c r="Z62" s="105"/>
      <c r="AA62" s="105">
        <v>1</v>
      </c>
      <c r="AB62" s="105"/>
      <c r="AC62" s="105">
        <v>1</v>
      </c>
      <c r="AD62" s="105">
        <v>1</v>
      </c>
      <c r="AE62" s="105"/>
      <c r="AF62" s="105"/>
      <c r="AG62" s="105"/>
      <c r="AH62" s="105"/>
      <c r="AI62" s="105"/>
      <c r="AJ62" s="105">
        <v>1</v>
      </c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5"/>
      <c r="CH62" s="105"/>
      <c r="CI62" s="105"/>
      <c r="CJ62" s="105"/>
      <c r="CK62" s="105"/>
      <c r="CL62" s="105"/>
      <c r="CM62" s="105"/>
      <c r="CN62" s="105"/>
      <c r="CO62" s="105"/>
      <c r="CP62" s="106">
        <f t="shared" si="0"/>
        <v>17</v>
      </c>
      <c r="CQ62" s="100">
        <f t="shared" si="1"/>
        <v>1.7</v>
      </c>
      <c r="CR62" s="5"/>
      <c r="CS62" s="5"/>
      <c r="CT62" s="5"/>
      <c r="CU62" s="5"/>
      <c r="CV62" s="5"/>
      <c r="CW62" s="5"/>
      <c r="CX62" s="5"/>
    </row>
    <row r="63" spans="1:102" ht="26" x14ac:dyDescent="0.35">
      <c r="A63" s="102">
        <v>54</v>
      </c>
      <c r="B63" s="103" t="s">
        <v>112</v>
      </c>
      <c r="C63" s="102">
        <v>30356</v>
      </c>
      <c r="D63" s="103" t="s">
        <v>113</v>
      </c>
      <c r="E63" s="104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/>
      <c r="L63" s="105">
        <v>0</v>
      </c>
      <c r="M63" s="105">
        <v>0</v>
      </c>
      <c r="N63" s="105">
        <v>0</v>
      </c>
      <c r="O63" s="105">
        <v>0</v>
      </c>
      <c r="P63" s="105"/>
      <c r="Q63" s="105">
        <v>0</v>
      </c>
      <c r="R63" s="105"/>
      <c r="S63" s="105">
        <v>0</v>
      </c>
      <c r="T63" s="105">
        <v>0</v>
      </c>
      <c r="U63" s="105"/>
      <c r="V63" s="105"/>
      <c r="X63" s="105"/>
      <c r="Y63" s="105"/>
      <c r="Z63" s="105"/>
      <c r="AA63" s="105">
        <v>1</v>
      </c>
      <c r="AB63" s="105"/>
      <c r="AC63" s="105">
        <v>1</v>
      </c>
      <c r="AD63" s="105">
        <v>1</v>
      </c>
      <c r="AE63" s="105"/>
      <c r="AF63" s="105"/>
      <c r="AG63" s="105"/>
      <c r="AH63" s="105"/>
      <c r="AI63" s="105"/>
      <c r="AJ63" s="105">
        <v>1</v>
      </c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5"/>
      <c r="CH63" s="105"/>
      <c r="CI63" s="105"/>
      <c r="CJ63" s="105"/>
      <c r="CK63" s="105"/>
      <c r="CL63" s="105"/>
      <c r="CM63" s="105"/>
      <c r="CN63" s="105"/>
      <c r="CO63" s="105"/>
      <c r="CP63" s="106">
        <f t="shared" si="0"/>
        <v>4</v>
      </c>
      <c r="CQ63" s="100">
        <f t="shared" si="1"/>
        <v>0.4</v>
      </c>
      <c r="CR63" s="5"/>
      <c r="CS63" s="5"/>
      <c r="CT63" s="5"/>
      <c r="CU63" s="5"/>
      <c r="CV63" s="5"/>
      <c r="CW63" s="5"/>
      <c r="CX63" s="5"/>
    </row>
    <row r="64" spans="1:102" ht="26" x14ac:dyDescent="0.35">
      <c r="A64" s="102">
        <v>55</v>
      </c>
      <c r="B64" s="103" t="s">
        <v>114</v>
      </c>
      <c r="C64" s="102">
        <v>30582</v>
      </c>
      <c r="D64" s="103" t="s">
        <v>115</v>
      </c>
      <c r="E64" s="104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/>
      <c r="L64" s="105">
        <v>1</v>
      </c>
      <c r="M64" s="105">
        <v>1</v>
      </c>
      <c r="N64" s="105">
        <v>0</v>
      </c>
      <c r="O64" s="105">
        <v>1</v>
      </c>
      <c r="P64" s="105"/>
      <c r="Q64" s="105">
        <v>1</v>
      </c>
      <c r="R64" s="105"/>
      <c r="S64" s="105">
        <v>1</v>
      </c>
      <c r="T64" s="105">
        <v>0</v>
      </c>
      <c r="U64" s="105"/>
      <c r="V64" s="105"/>
      <c r="X64" s="105"/>
      <c r="Y64" s="105"/>
      <c r="Z64" s="105"/>
      <c r="AA64" s="105"/>
      <c r="AB64" s="105"/>
      <c r="AC64" s="105">
        <v>1</v>
      </c>
      <c r="AD64" s="105">
        <v>1</v>
      </c>
      <c r="AE64" s="105"/>
      <c r="AF64" s="105"/>
      <c r="AG64" s="105"/>
      <c r="AH64" s="105"/>
      <c r="AI64" s="105"/>
      <c r="AJ64" s="105">
        <v>1</v>
      </c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105"/>
      <c r="BL64" s="105"/>
      <c r="BM64" s="105"/>
      <c r="BN64" s="105"/>
      <c r="BO64" s="105"/>
      <c r="BP64" s="105"/>
      <c r="BQ64" s="105"/>
      <c r="BR64" s="105"/>
      <c r="BS64" s="105"/>
      <c r="BT64" s="105"/>
      <c r="BU64" s="105"/>
      <c r="BV64" s="105"/>
      <c r="BW64" s="105"/>
      <c r="BX64" s="105"/>
      <c r="BY64" s="105"/>
      <c r="BZ64" s="105"/>
      <c r="CA64" s="105"/>
      <c r="CB64" s="105"/>
      <c r="CC64" s="105"/>
      <c r="CD64" s="105"/>
      <c r="CE64" s="105"/>
      <c r="CF64" s="105"/>
      <c r="CG64" s="105"/>
      <c r="CH64" s="105"/>
      <c r="CI64" s="105"/>
      <c r="CJ64" s="105"/>
      <c r="CK64" s="105"/>
      <c r="CL64" s="105"/>
      <c r="CM64" s="105"/>
      <c r="CN64" s="105"/>
      <c r="CO64" s="105"/>
      <c r="CP64" s="106">
        <f t="shared" si="0"/>
        <v>8</v>
      </c>
      <c r="CQ64" s="100">
        <f t="shared" si="1"/>
        <v>0.8</v>
      </c>
      <c r="CR64" s="5"/>
      <c r="CS64" s="5"/>
      <c r="CT64" s="5"/>
      <c r="CU64" s="5"/>
      <c r="CV64" s="5"/>
      <c r="CW64" s="5"/>
      <c r="CX64" s="5"/>
    </row>
    <row r="65" spans="1:102" ht="26" x14ac:dyDescent="0.35">
      <c r="A65" s="102">
        <v>56</v>
      </c>
      <c r="B65" s="103" t="s">
        <v>116</v>
      </c>
      <c r="C65" s="102">
        <v>30232</v>
      </c>
      <c r="D65" s="103" t="s">
        <v>117</v>
      </c>
      <c r="E65" s="104">
        <v>1</v>
      </c>
      <c r="F65" s="105">
        <v>1</v>
      </c>
      <c r="G65" s="105">
        <v>1</v>
      </c>
      <c r="H65" s="105">
        <v>1</v>
      </c>
      <c r="I65" s="105">
        <v>1</v>
      </c>
      <c r="J65" s="105">
        <v>0</v>
      </c>
      <c r="K65" s="105"/>
      <c r="L65" s="105">
        <v>1</v>
      </c>
      <c r="M65" s="105">
        <v>1</v>
      </c>
      <c r="N65" s="105">
        <v>0</v>
      </c>
      <c r="O65" s="105">
        <v>0</v>
      </c>
      <c r="P65" s="105"/>
      <c r="Q65" s="105">
        <v>1</v>
      </c>
      <c r="R65" s="105"/>
      <c r="S65" s="105">
        <v>0</v>
      </c>
      <c r="T65" s="105">
        <v>1</v>
      </c>
      <c r="U65" s="105"/>
      <c r="V65" s="105"/>
      <c r="X65" s="105"/>
      <c r="Y65" s="105"/>
      <c r="Z65" s="105"/>
      <c r="AA65" s="105">
        <v>1</v>
      </c>
      <c r="AB65" s="105"/>
      <c r="AC65" s="105">
        <v>1</v>
      </c>
      <c r="AD65" s="105">
        <v>1</v>
      </c>
      <c r="AE65" s="105"/>
      <c r="AF65" s="105"/>
      <c r="AG65" s="105"/>
      <c r="AH65" s="105"/>
      <c r="AI65" s="105"/>
      <c r="AJ65" s="105">
        <v>1</v>
      </c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105"/>
      <c r="BM65" s="105"/>
      <c r="BN65" s="105"/>
      <c r="BO65" s="105"/>
      <c r="BP65" s="105"/>
      <c r="BQ65" s="105"/>
      <c r="BR65" s="105"/>
      <c r="BS65" s="105"/>
      <c r="BT65" s="105"/>
      <c r="BU65" s="105"/>
      <c r="BV65" s="105"/>
      <c r="BW65" s="105"/>
      <c r="BX65" s="105"/>
      <c r="BY65" s="105"/>
      <c r="BZ65" s="105"/>
      <c r="CA65" s="105"/>
      <c r="CB65" s="105"/>
      <c r="CC65" s="105"/>
      <c r="CD65" s="105"/>
      <c r="CE65" s="105"/>
      <c r="CF65" s="105"/>
      <c r="CG65" s="105"/>
      <c r="CH65" s="105"/>
      <c r="CI65" s="105"/>
      <c r="CJ65" s="105"/>
      <c r="CK65" s="105"/>
      <c r="CL65" s="105"/>
      <c r="CM65" s="105"/>
      <c r="CN65" s="105"/>
      <c r="CO65" s="105"/>
      <c r="CP65" s="106">
        <f t="shared" si="0"/>
        <v>13</v>
      </c>
      <c r="CQ65" s="100">
        <f t="shared" si="1"/>
        <v>1.3</v>
      </c>
      <c r="CR65" s="5"/>
      <c r="CS65" s="5"/>
      <c r="CT65" s="5"/>
      <c r="CU65" s="5"/>
      <c r="CV65" s="5"/>
      <c r="CW65" s="5"/>
      <c r="CX65" s="5"/>
    </row>
    <row r="66" spans="1:102" ht="26" x14ac:dyDescent="0.35">
      <c r="A66" s="102">
        <v>57</v>
      </c>
      <c r="B66" s="103" t="s">
        <v>118</v>
      </c>
      <c r="C66" s="102">
        <v>30273</v>
      </c>
      <c r="D66" s="103" t="s">
        <v>119</v>
      </c>
      <c r="E66" s="104">
        <v>1</v>
      </c>
      <c r="F66" s="105">
        <v>1</v>
      </c>
      <c r="G66" s="105">
        <v>1</v>
      </c>
      <c r="H66" s="105">
        <v>1</v>
      </c>
      <c r="I66" s="105">
        <v>1</v>
      </c>
      <c r="J66" s="105">
        <v>0</v>
      </c>
      <c r="K66" s="105"/>
      <c r="L66" s="105">
        <v>1</v>
      </c>
      <c r="M66" s="105">
        <v>0</v>
      </c>
      <c r="N66" s="105">
        <v>0</v>
      </c>
      <c r="O66" s="105">
        <v>0</v>
      </c>
      <c r="P66" s="105"/>
      <c r="Q66" s="105">
        <v>1</v>
      </c>
      <c r="R66" s="105"/>
      <c r="S66" s="105">
        <v>1</v>
      </c>
      <c r="T66" s="105">
        <v>1</v>
      </c>
      <c r="U66" s="105">
        <v>1</v>
      </c>
      <c r="V66" s="105"/>
      <c r="X66" s="105"/>
      <c r="Y66" s="105"/>
      <c r="Z66" s="105"/>
      <c r="AA66" s="105">
        <v>1</v>
      </c>
      <c r="AB66" s="105"/>
      <c r="AC66" s="105">
        <v>1</v>
      </c>
      <c r="AD66" s="105">
        <v>1</v>
      </c>
      <c r="AE66" s="105"/>
      <c r="AF66" s="105"/>
      <c r="AG66" s="105"/>
      <c r="AH66" s="105"/>
      <c r="AI66" s="105"/>
      <c r="AJ66" s="105">
        <v>1</v>
      </c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  <c r="BN66" s="105"/>
      <c r="BO66" s="105"/>
      <c r="BP66" s="105"/>
      <c r="BQ66" s="105"/>
      <c r="BR66" s="105"/>
      <c r="BS66" s="105"/>
      <c r="BT66" s="105"/>
      <c r="BU66" s="105"/>
      <c r="BV66" s="105"/>
      <c r="BW66" s="105"/>
      <c r="BX66" s="105"/>
      <c r="BY66" s="105"/>
      <c r="BZ66" s="105"/>
      <c r="CA66" s="105"/>
      <c r="CB66" s="105"/>
      <c r="CC66" s="105"/>
      <c r="CD66" s="105"/>
      <c r="CE66" s="105"/>
      <c r="CF66" s="105"/>
      <c r="CG66" s="105"/>
      <c r="CH66" s="105"/>
      <c r="CI66" s="105"/>
      <c r="CJ66" s="105"/>
      <c r="CK66" s="105"/>
      <c r="CL66" s="105"/>
      <c r="CM66" s="105"/>
      <c r="CN66" s="105"/>
      <c r="CO66" s="105"/>
      <c r="CP66" s="106">
        <f t="shared" si="0"/>
        <v>14</v>
      </c>
      <c r="CQ66" s="100">
        <f t="shared" si="1"/>
        <v>1.4</v>
      </c>
      <c r="CR66" s="5"/>
      <c r="CS66" s="5"/>
      <c r="CT66" s="5"/>
      <c r="CU66" s="5"/>
      <c r="CV66" s="5"/>
      <c r="CW66" s="5"/>
      <c r="CX66" s="5"/>
    </row>
    <row r="67" spans="1:102" ht="26" x14ac:dyDescent="0.35">
      <c r="A67" s="102">
        <v>58</v>
      </c>
      <c r="B67" s="103" t="s">
        <v>120</v>
      </c>
      <c r="C67" s="102">
        <v>30236</v>
      </c>
      <c r="D67" s="103" t="s">
        <v>121</v>
      </c>
      <c r="E67" s="104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1</v>
      </c>
      <c r="K67" s="105"/>
      <c r="L67" s="105">
        <v>1</v>
      </c>
      <c r="M67" s="105">
        <v>1</v>
      </c>
      <c r="N67" s="105">
        <v>0</v>
      </c>
      <c r="O67" s="105">
        <v>1</v>
      </c>
      <c r="P67" s="105"/>
      <c r="Q67" s="105">
        <v>0</v>
      </c>
      <c r="R67" s="105"/>
      <c r="S67" s="105">
        <v>1</v>
      </c>
      <c r="T67" s="105">
        <v>0</v>
      </c>
      <c r="U67" s="105">
        <v>1</v>
      </c>
      <c r="V67" s="105"/>
      <c r="X67" s="105"/>
      <c r="Y67" s="105"/>
      <c r="Z67" s="105"/>
      <c r="AA67" s="105">
        <v>1</v>
      </c>
      <c r="AB67" s="105"/>
      <c r="AC67" s="105">
        <v>1</v>
      </c>
      <c r="AD67" s="105">
        <v>1</v>
      </c>
      <c r="AE67" s="105"/>
      <c r="AF67" s="105"/>
      <c r="AG67" s="105"/>
      <c r="AH67" s="105"/>
      <c r="AI67" s="105"/>
      <c r="AJ67" s="105">
        <v>1</v>
      </c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/>
      <c r="BE67" s="105"/>
      <c r="BF67" s="105"/>
      <c r="BG67" s="105"/>
      <c r="BH67" s="105"/>
      <c r="BI67" s="105"/>
      <c r="BJ67" s="105"/>
      <c r="BK67" s="105"/>
      <c r="BL67" s="105"/>
      <c r="BM67" s="105"/>
      <c r="BN67" s="105"/>
      <c r="BO67" s="105"/>
      <c r="BP67" s="105"/>
      <c r="BQ67" s="105"/>
      <c r="BR67" s="105"/>
      <c r="BS67" s="105"/>
      <c r="BT67" s="105"/>
      <c r="BU67" s="105"/>
      <c r="BV67" s="105"/>
      <c r="BW67" s="105"/>
      <c r="BX67" s="105"/>
      <c r="BY67" s="105"/>
      <c r="BZ67" s="105"/>
      <c r="CA67" s="105"/>
      <c r="CB67" s="105"/>
      <c r="CC67" s="105"/>
      <c r="CD67" s="105"/>
      <c r="CE67" s="105"/>
      <c r="CF67" s="105"/>
      <c r="CG67" s="105"/>
      <c r="CH67" s="105"/>
      <c r="CI67" s="105"/>
      <c r="CJ67" s="105"/>
      <c r="CK67" s="105"/>
      <c r="CL67" s="105"/>
      <c r="CM67" s="105"/>
      <c r="CN67" s="105"/>
      <c r="CO67" s="105"/>
      <c r="CP67" s="106">
        <f t="shared" si="0"/>
        <v>10</v>
      </c>
      <c r="CQ67" s="100">
        <f t="shared" si="1"/>
        <v>1</v>
      </c>
      <c r="CR67" s="5"/>
      <c r="CS67" s="5"/>
      <c r="CT67" s="5"/>
      <c r="CU67" s="5"/>
      <c r="CV67" s="5"/>
      <c r="CW67" s="5"/>
      <c r="CX67" s="5"/>
    </row>
    <row r="68" spans="1:102" ht="26" x14ac:dyDescent="0.35">
      <c r="A68" s="102">
        <v>59</v>
      </c>
      <c r="B68" s="103" t="s">
        <v>122</v>
      </c>
      <c r="C68" s="102">
        <v>32251</v>
      </c>
      <c r="D68" s="103" t="s">
        <v>123</v>
      </c>
      <c r="E68" s="104">
        <v>0</v>
      </c>
      <c r="F68" s="105">
        <v>0</v>
      </c>
      <c r="G68" s="105">
        <v>0</v>
      </c>
      <c r="H68" s="105">
        <v>1</v>
      </c>
      <c r="I68" s="105">
        <v>0</v>
      </c>
      <c r="J68" s="105">
        <v>1</v>
      </c>
      <c r="K68" s="105"/>
      <c r="L68" s="105">
        <v>1</v>
      </c>
      <c r="M68" s="105">
        <v>1</v>
      </c>
      <c r="N68" s="105">
        <v>0</v>
      </c>
      <c r="O68" s="105">
        <v>1</v>
      </c>
      <c r="P68" s="105"/>
      <c r="Q68" s="105">
        <v>0</v>
      </c>
      <c r="R68" s="105"/>
      <c r="S68" s="105">
        <v>1</v>
      </c>
      <c r="T68" s="105">
        <v>1</v>
      </c>
      <c r="U68" s="105">
        <v>1</v>
      </c>
      <c r="V68" s="105"/>
      <c r="X68" s="105"/>
      <c r="Y68" s="105"/>
      <c r="Z68" s="105"/>
      <c r="AA68" s="105">
        <v>1</v>
      </c>
      <c r="AB68" s="105"/>
      <c r="AC68" s="105">
        <v>0</v>
      </c>
      <c r="AD68" s="105">
        <v>0</v>
      </c>
      <c r="AE68" s="105"/>
      <c r="AF68" s="105"/>
      <c r="AG68" s="105"/>
      <c r="AH68" s="105"/>
      <c r="AI68" s="105"/>
      <c r="AJ68" s="105">
        <v>1</v>
      </c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/>
      <c r="BN68" s="105"/>
      <c r="BO68" s="105"/>
      <c r="BP68" s="105"/>
      <c r="BQ68" s="105"/>
      <c r="BR68" s="105"/>
      <c r="BS68" s="105"/>
      <c r="BT68" s="105"/>
      <c r="BU68" s="105"/>
      <c r="BV68" s="105"/>
      <c r="BW68" s="105"/>
      <c r="BX68" s="105"/>
      <c r="BY68" s="105"/>
      <c r="BZ68" s="105"/>
      <c r="CA68" s="105"/>
      <c r="CB68" s="105"/>
      <c r="CC68" s="105"/>
      <c r="CD68" s="105"/>
      <c r="CE68" s="105"/>
      <c r="CF68" s="105"/>
      <c r="CG68" s="105"/>
      <c r="CH68" s="105"/>
      <c r="CI68" s="105"/>
      <c r="CJ68" s="105"/>
      <c r="CK68" s="105"/>
      <c r="CL68" s="105"/>
      <c r="CM68" s="105"/>
      <c r="CN68" s="105"/>
      <c r="CO68" s="105"/>
      <c r="CP68" s="106">
        <f t="shared" si="0"/>
        <v>10</v>
      </c>
      <c r="CQ68" s="100">
        <f t="shared" si="1"/>
        <v>1</v>
      </c>
      <c r="CR68" s="5"/>
      <c r="CS68" s="5"/>
      <c r="CT68" s="5"/>
      <c r="CU68" s="5"/>
      <c r="CV68" s="5"/>
      <c r="CW68" s="5"/>
      <c r="CX68" s="5"/>
    </row>
    <row r="69" spans="1:102" ht="26" x14ac:dyDescent="0.35">
      <c r="A69" s="102">
        <v>60</v>
      </c>
      <c r="B69" s="103" t="s">
        <v>124</v>
      </c>
      <c r="C69" s="102">
        <v>30250</v>
      </c>
      <c r="D69" s="103" t="s">
        <v>125</v>
      </c>
      <c r="E69" s="104">
        <v>1</v>
      </c>
      <c r="F69" s="105">
        <v>1</v>
      </c>
      <c r="G69" s="105">
        <v>0</v>
      </c>
      <c r="H69" s="105">
        <v>1</v>
      </c>
      <c r="I69" s="105">
        <v>1</v>
      </c>
      <c r="J69" s="105">
        <v>1</v>
      </c>
      <c r="K69" s="105"/>
      <c r="L69" s="105">
        <v>1</v>
      </c>
      <c r="M69" s="105">
        <v>0</v>
      </c>
      <c r="N69" s="105">
        <v>0</v>
      </c>
      <c r="O69" s="105">
        <v>1</v>
      </c>
      <c r="P69" s="105"/>
      <c r="Q69" s="105">
        <v>1</v>
      </c>
      <c r="R69" s="105"/>
      <c r="S69" s="105">
        <v>1</v>
      </c>
      <c r="T69" s="105">
        <v>1</v>
      </c>
      <c r="U69" s="105">
        <v>1</v>
      </c>
      <c r="V69" s="105"/>
      <c r="X69" s="105"/>
      <c r="Y69" s="105"/>
      <c r="Z69" s="105"/>
      <c r="AA69" s="105">
        <v>1</v>
      </c>
      <c r="AB69" s="105"/>
      <c r="AC69" s="105">
        <v>1</v>
      </c>
      <c r="AD69" s="105">
        <v>1</v>
      </c>
      <c r="AE69" s="105"/>
      <c r="AF69" s="105"/>
      <c r="AG69" s="105"/>
      <c r="AH69" s="105"/>
      <c r="AI69" s="105"/>
      <c r="AJ69" s="105">
        <v>1</v>
      </c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/>
      <c r="BK69" s="105"/>
      <c r="BL69" s="105"/>
      <c r="BM69" s="105"/>
      <c r="BN69" s="105"/>
      <c r="BO69" s="105"/>
      <c r="BP69" s="105"/>
      <c r="BQ69" s="105"/>
      <c r="BR69" s="105"/>
      <c r="BS69" s="105"/>
      <c r="BT69" s="105"/>
      <c r="BU69" s="105"/>
      <c r="BV69" s="105"/>
      <c r="BW69" s="105"/>
      <c r="BX69" s="105"/>
      <c r="BY69" s="105"/>
      <c r="BZ69" s="105"/>
      <c r="CA69" s="105"/>
      <c r="CB69" s="105"/>
      <c r="CC69" s="105"/>
      <c r="CD69" s="105"/>
      <c r="CE69" s="105"/>
      <c r="CF69" s="105"/>
      <c r="CG69" s="105"/>
      <c r="CH69" s="105"/>
      <c r="CI69" s="105"/>
      <c r="CJ69" s="105"/>
      <c r="CK69" s="105"/>
      <c r="CL69" s="105"/>
      <c r="CM69" s="105"/>
      <c r="CN69" s="105"/>
      <c r="CO69" s="105"/>
      <c r="CP69" s="106">
        <f t="shared" si="0"/>
        <v>15</v>
      </c>
      <c r="CQ69" s="100">
        <f t="shared" si="1"/>
        <v>1.5</v>
      </c>
      <c r="CR69" s="5"/>
      <c r="CS69" s="5"/>
      <c r="CT69" s="5"/>
      <c r="CU69" s="5"/>
      <c r="CV69" s="5"/>
      <c r="CW69" s="5"/>
      <c r="CX69" s="5"/>
    </row>
    <row r="70" spans="1:102" ht="26" x14ac:dyDescent="0.35">
      <c r="A70" s="102">
        <v>61</v>
      </c>
      <c r="B70" s="103" t="s">
        <v>126</v>
      </c>
      <c r="C70" s="102">
        <v>30339</v>
      </c>
      <c r="D70" s="103" t="s">
        <v>127</v>
      </c>
      <c r="E70" s="104"/>
      <c r="F70" s="105">
        <v>0</v>
      </c>
      <c r="G70" s="105">
        <v>0</v>
      </c>
      <c r="H70" s="105">
        <v>0</v>
      </c>
      <c r="I70" s="105">
        <v>0</v>
      </c>
      <c r="J70" s="105">
        <v>0</v>
      </c>
      <c r="K70" s="105"/>
      <c r="L70" s="105">
        <v>0</v>
      </c>
      <c r="M70" s="105">
        <v>0</v>
      </c>
      <c r="N70" s="105">
        <v>0</v>
      </c>
      <c r="O70" s="105">
        <v>0</v>
      </c>
      <c r="P70" s="105"/>
      <c r="Q70" s="105">
        <v>0</v>
      </c>
      <c r="R70" s="105"/>
      <c r="S70" s="105">
        <v>0</v>
      </c>
      <c r="T70" s="105">
        <v>0</v>
      </c>
      <c r="U70" s="105"/>
      <c r="V70" s="105"/>
      <c r="X70" s="105"/>
      <c r="Y70" s="105"/>
      <c r="Z70" s="105"/>
      <c r="AA70" s="105">
        <v>0</v>
      </c>
      <c r="AB70" s="105"/>
      <c r="AC70" s="105">
        <v>0</v>
      </c>
      <c r="AD70" s="105">
        <v>0</v>
      </c>
      <c r="AE70" s="105"/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  <c r="AZ70" s="105"/>
      <c r="BA70" s="105"/>
      <c r="BB70" s="105"/>
      <c r="BC70" s="105"/>
      <c r="BD70" s="105"/>
      <c r="BE70" s="105"/>
      <c r="BF70" s="105"/>
      <c r="BG70" s="105"/>
      <c r="BH70" s="105"/>
      <c r="BI70" s="105"/>
      <c r="BJ70" s="105"/>
      <c r="BK70" s="105"/>
      <c r="BL70" s="105"/>
      <c r="BM70" s="105"/>
      <c r="BN70" s="105"/>
      <c r="BO70" s="105"/>
      <c r="BP70" s="105"/>
      <c r="BQ70" s="105"/>
      <c r="BR70" s="105"/>
      <c r="BS70" s="105"/>
      <c r="BT70" s="105"/>
      <c r="BU70" s="105"/>
      <c r="BV70" s="105"/>
      <c r="BW70" s="105"/>
      <c r="BX70" s="105"/>
      <c r="BY70" s="105"/>
      <c r="BZ70" s="105"/>
      <c r="CA70" s="105"/>
      <c r="CB70" s="105"/>
      <c r="CC70" s="105"/>
      <c r="CD70" s="105"/>
      <c r="CE70" s="105"/>
      <c r="CF70" s="105"/>
      <c r="CG70" s="105"/>
      <c r="CH70" s="105"/>
      <c r="CI70" s="105"/>
      <c r="CJ70" s="105"/>
      <c r="CK70" s="105"/>
      <c r="CL70" s="105"/>
      <c r="CM70" s="105"/>
      <c r="CN70" s="105"/>
      <c r="CO70" s="105"/>
      <c r="CP70" s="106">
        <f t="shared" si="0"/>
        <v>0</v>
      </c>
      <c r="CQ70" s="100">
        <f t="shared" si="1"/>
        <v>0</v>
      </c>
      <c r="CR70" s="5"/>
      <c r="CS70" s="5"/>
      <c r="CT70" s="5"/>
      <c r="CU70" s="5"/>
      <c r="CV70" s="5"/>
      <c r="CW70" s="5"/>
      <c r="CX70" s="5"/>
    </row>
    <row r="71" spans="1:102" ht="25.5" x14ac:dyDescent="0.3">
      <c r="A71" s="102">
        <v>62</v>
      </c>
      <c r="B71" s="103" t="s">
        <v>128</v>
      </c>
      <c r="C71" s="102">
        <v>30564</v>
      </c>
      <c r="D71" s="103" t="s">
        <v>129</v>
      </c>
      <c r="E71" s="107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/>
      <c r="L71" s="105">
        <v>0</v>
      </c>
      <c r="M71" s="105">
        <v>0</v>
      </c>
      <c r="N71" s="105">
        <v>0</v>
      </c>
      <c r="O71" s="105">
        <v>1</v>
      </c>
      <c r="P71" s="105"/>
      <c r="Q71" s="105">
        <v>1</v>
      </c>
      <c r="R71" s="105"/>
      <c r="S71" s="105">
        <v>1</v>
      </c>
      <c r="T71" s="105">
        <v>1</v>
      </c>
      <c r="U71" s="105">
        <v>1</v>
      </c>
      <c r="V71" s="105"/>
      <c r="X71" s="105"/>
      <c r="Y71" s="105"/>
      <c r="Z71" s="105"/>
      <c r="AA71" s="105">
        <v>1</v>
      </c>
      <c r="AB71" s="105"/>
      <c r="AC71" s="105">
        <v>0</v>
      </c>
      <c r="AD71" s="105">
        <v>0</v>
      </c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/>
      <c r="BM71" s="105"/>
      <c r="BN71" s="105"/>
      <c r="BO71" s="105"/>
      <c r="BP71" s="105"/>
      <c r="BQ71" s="105"/>
      <c r="BR71" s="105"/>
      <c r="BS71" s="105"/>
      <c r="BT71" s="105"/>
      <c r="BU71" s="105"/>
      <c r="BV71" s="105"/>
      <c r="BW71" s="105"/>
      <c r="BX71" s="105"/>
      <c r="BY71" s="105"/>
      <c r="BZ71" s="105"/>
      <c r="CA71" s="105"/>
      <c r="CB71" s="105"/>
      <c r="CC71" s="105"/>
      <c r="CD71" s="105"/>
      <c r="CE71" s="105"/>
      <c r="CF71" s="105"/>
      <c r="CG71" s="105"/>
      <c r="CH71" s="105"/>
      <c r="CI71" s="105"/>
      <c r="CJ71" s="105"/>
      <c r="CK71" s="105"/>
      <c r="CL71" s="105"/>
      <c r="CM71" s="105"/>
      <c r="CN71" s="105"/>
      <c r="CO71" s="105"/>
      <c r="CP71" s="106">
        <f t="shared" si="0"/>
        <v>6</v>
      </c>
      <c r="CQ71" s="100">
        <f t="shared" si="1"/>
        <v>0.6</v>
      </c>
      <c r="CR71" s="5"/>
      <c r="CS71" s="5"/>
      <c r="CT71" s="5"/>
      <c r="CU71" s="5"/>
      <c r="CV71" s="5"/>
      <c r="CW71" s="5"/>
      <c r="CX71" s="5"/>
    </row>
    <row r="72" spans="1:102" ht="26" x14ac:dyDescent="0.35">
      <c r="A72" s="102">
        <v>63</v>
      </c>
      <c r="B72" s="103" t="s">
        <v>130</v>
      </c>
      <c r="C72" s="102">
        <v>30107</v>
      </c>
      <c r="D72" s="103" t="s">
        <v>131</v>
      </c>
      <c r="E72" s="104">
        <v>0</v>
      </c>
      <c r="F72" s="105">
        <v>0</v>
      </c>
      <c r="G72" s="105">
        <v>0</v>
      </c>
      <c r="H72" s="105">
        <v>0</v>
      </c>
      <c r="I72" s="105">
        <v>1</v>
      </c>
      <c r="J72" s="105">
        <v>1</v>
      </c>
      <c r="K72" s="105"/>
      <c r="L72" s="105">
        <v>0</v>
      </c>
      <c r="M72" s="105">
        <v>1</v>
      </c>
      <c r="N72" s="105">
        <v>1</v>
      </c>
      <c r="O72" s="105">
        <v>0</v>
      </c>
      <c r="P72" s="105"/>
      <c r="Q72" s="105">
        <v>0</v>
      </c>
      <c r="R72" s="105"/>
      <c r="S72" s="105">
        <v>0</v>
      </c>
      <c r="T72" s="105">
        <v>0</v>
      </c>
      <c r="U72" s="105"/>
      <c r="V72" s="105"/>
      <c r="X72" s="105"/>
      <c r="Y72" s="105"/>
      <c r="Z72" s="105"/>
      <c r="AA72" s="105">
        <v>0</v>
      </c>
      <c r="AB72" s="105"/>
      <c r="AC72" s="105">
        <v>1</v>
      </c>
      <c r="AD72" s="105">
        <v>1</v>
      </c>
      <c r="AE72" s="105"/>
      <c r="AF72" s="105"/>
      <c r="AG72" s="105"/>
      <c r="AH72" s="105"/>
      <c r="AI72" s="105"/>
      <c r="AJ72" s="105">
        <v>1</v>
      </c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  <c r="BA72" s="105"/>
      <c r="BB72" s="105"/>
      <c r="BC72" s="105"/>
      <c r="BD72" s="105"/>
      <c r="BE72" s="105"/>
      <c r="BF72" s="105"/>
      <c r="BG72" s="105"/>
      <c r="BH72" s="105"/>
      <c r="BI72" s="105"/>
      <c r="BJ72" s="105"/>
      <c r="BK72" s="105"/>
      <c r="BL72" s="105"/>
      <c r="BM72" s="105"/>
      <c r="BN72" s="105"/>
      <c r="BO72" s="105"/>
      <c r="BP72" s="105"/>
      <c r="BQ72" s="105"/>
      <c r="BR72" s="105"/>
      <c r="BS72" s="105"/>
      <c r="BT72" s="105"/>
      <c r="BU72" s="105"/>
      <c r="BV72" s="105"/>
      <c r="BW72" s="105"/>
      <c r="BX72" s="105"/>
      <c r="BY72" s="105"/>
      <c r="BZ72" s="105"/>
      <c r="CA72" s="105"/>
      <c r="CB72" s="105"/>
      <c r="CC72" s="105"/>
      <c r="CD72" s="105"/>
      <c r="CE72" s="105"/>
      <c r="CF72" s="105"/>
      <c r="CG72" s="105"/>
      <c r="CH72" s="105"/>
      <c r="CI72" s="105"/>
      <c r="CJ72" s="105"/>
      <c r="CK72" s="105"/>
      <c r="CL72" s="105"/>
      <c r="CM72" s="105"/>
      <c r="CN72" s="105"/>
      <c r="CO72" s="105"/>
      <c r="CP72" s="106">
        <f t="shared" si="0"/>
        <v>7</v>
      </c>
      <c r="CQ72" s="100">
        <f t="shared" si="1"/>
        <v>0.7</v>
      </c>
      <c r="CR72" s="5"/>
      <c r="CS72" s="5"/>
      <c r="CT72" s="5"/>
      <c r="CU72" s="5"/>
      <c r="CV72" s="5"/>
      <c r="CW72" s="5"/>
      <c r="CX72" s="5"/>
    </row>
    <row r="73" spans="1:102" ht="26" x14ac:dyDescent="0.35">
      <c r="A73" s="102">
        <v>64</v>
      </c>
      <c r="B73" s="103" t="s">
        <v>132</v>
      </c>
      <c r="C73" s="102">
        <v>31198</v>
      </c>
      <c r="D73" s="103" t="s">
        <v>133</v>
      </c>
      <c r="E73" s="104">
        <v>0</v>
      </c>
      <c r="F73" s="105">
        <v>0</v>
      </c>
      <c r="G73" s="105">
        <v>0</v>
      </c>
      <c r="H73" s="105">
        <v>0</v>
      </c>
      <c r="I73" s="105">
        <v>1</v>
      </c>
      <c r="J73" s="105">
        <v>0</v>
      </c>
      <c r="K73" s="105"/>
      <c r="L73" s="105">
        <v>1</v>
      </c>
      <c r="M73" s="105">
        <v>1</v>
      </c>
      <c r="N73" s="105">
        <v>1</v>
      </c>
      <c r="O73" s="105">
        <v>1</v>
      </c>
      <c r="P73" s="105"/>
      <c r="Q73" s="105">
        <v>1</v>
      </c>
      <c r="R73" s="105"/>
      <c r="S73" s="105">
        <v>1</v>
      </c>
      <c r="T73" s="105">
        <v>1</v>
      </c>
      <c r="U73" s="105"/>
      <c r="V73" s="105"/>
      <c r="X73" s="105"/>
      <c r="Y73" s="105"/>
      <c r="Z73" s="105"/>
      <c r="AA73" s="105">
        <v>1</v>
      </c>
      <c r="AB73" s="105"/>
      <c r="AC73" s="105">
        <v>1</v>
      </c>
      <c r="AD73" s="105">
        <v>0</v>
      </c>
      <c r="AE73" s="105"/>
      <c r="AF73" s="105"/>
      <c r="AG73" s="105"/>
      <c r="AH73" s="105"/>
      <c r="AI73" s="105"/>
      <c r="AJ73" s="105">
        <v>1</v>
      </c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  <c r="BA73" s="105"/>
      <c r="BB73" s="105"/>
      <c r="BC73" s="105"/>
      <c r="BD73" s="105"/>
      <c r="BE73" s="105"/>
      <c r="BF73" s="105"/>
      <c r="BG73" s="105"/>
      <c r="BH73" s="105"/>
      <c r="BI73" s="105"/>
      <c r="BJ73" s="105"/>
      <c r="BK73" s="105"/>
      <c r="BL73" s="105"/>
      <c r="BM73" s="105"/>
      <c r="BN73" s="105"/>
      <c r="BO73" s="105"/>
      <c r="BP73" s="105"/>
      <c r="BQ73" s="105"/>
      <c r="BR73" s="105"/>
      <c r="BS73" s="105"/>
      <c r="BT73" s="105"/>
      <c r="BU73" s="105"/>
      <c r="BV73" s="105"/>
      <c r="BW73" s="105"/>
      <c r="BX73" s="105"/>
      <c r="BY73" s="105"/>
      <c r="BZ73" s="105"/>
      <c r="CA73" s="105"/>
      <c r="CB73" s="105"/>
      <c r="CC73" s="105"/>
      <c r="CD73" s="105"/>
      <c r="CE73" s="105"/>
      <c r="CF73" s="105"/>
      <c r="CG73" s="105"/>
      <c r="CH73" s="105"/>
      <c r="CI73" s="105"/>
      <c r="CJ73" s="105"/>
      <c r="CK73" s="105"/>
      <c r="CL73" s="105"/>
      <c r="CM73" s="105"/>
      <c r="CN73" s="105"/>
      <c r="CO73" s="105"/>
      <c r="CP73" s="106">
        <f t="shared" si="0"/>
        <v>11</v>
      </c>
      <c r="CQ73" s="100">
        <f t="shared" si="1"/>
        <v>1.1000000000000001</v>
      </c>
      <c r="CR73" s="5"/>
      <c r="CS73" s="5"/>
      <c r="CT73" s="5"/>
      <c r="CU73" s="5"/>
      <c r="CV73" s="5"/>
      <c r="CW73" s="5"/>
      <c r="CX73" s="5"/>
    </row>
    <row r="74" spans="1:102" ht="26" x14ac:dyDescent="0.35">
      <c r="A74" s="102">
        <v>65</v>
      </c>
      <c r="B74" s="103" t="s">
        <v>134</v>
      </c>
      <c r="C74" s="102">
        <v>30982</v>
      </c>
      <c r="D74" s="103" t="s">
        <v>135</v>
      </c>
      <c r="E74" s="104">
        <v>1</v>
      </c>
      <c r="F74" s="105">
        <v>1</v>
      </c>
      <c r="G74" s="105">
        <v>1</v>
      </c>
      <c r="H74" s="105">
        <v>1</v>
      </c>
      <c r="I74" s="105">
        <v>1</v>
      </c>
      <c r="J74" s="105">
        <v>1</v>
      </c>
      <c r="K74" s="105"/>
      <c r="L74" s="105">
        <v>1</v>
      </c>
      <c r="M74" s="105">
        <v>1</v>
      </c>
      <c r="N74" s="105">
        <v>1</v>
      </c>
      <c r="O74" s="105">
        <v>1</v>
      </c>
      <c r="P74" s="105"/>
      <c r="Q74" s="105">
        <v>1</v>
      </c>
      <c r="R74" s="105"/>
      <c r="S74" s="105">
        <v>1</v>
      </c>
      <c r="T74" s="105">
        <v>1</v>
      </c>
      <c r="U74" s="105"/>
      <c r="V74" s="105"/>
      <c r="X74" s="105"/>
      <c r="Y74" s="105"/>
      <c r="Z74" s="105"/>
      <c r="AA74" s="105">
        <v>0</v>
      </c>
      <c r="AB74" s="105"/>
      <c r="AC74" s="105">
        <v>1</v>
      </c>
      <c r="AD74" s="105">
        <v>1</v>
      </c>
      <c r="AE74" s="105"/>
      <c r="AF74" s="105"/>
      <c r="AG74" s="105"/>
      <c r="AH74" s="105"/>
      <c r="AI74" s="105"/>
      <c r="AJ74" s="105">
        <v>1</v>
      </c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  <c r="BA74" s="105"/>
      <c r="BB74" s="105"/>
      <c r="BC74" s="105"/>
      <c r="BD74" s="105"/>
      <c r="BE74" s="105"/>
      <c r="BF74" s="105"/>
      <c r="BG74" s="105"/>
      <c r="BH74" s="105"/>
      <c r="BI74" s="105"/>
      <c r="BJ74" s="105"/>
      <c r="BK74" s="105"/>
      <c r="BL74" s="105"/>
      <c r="BM74" s="105"/>
      <c r="BN74" s="105"/>
      <c r="BO74" s="105"/>
      <c r="BP74" s="105"/>
      <c r="BQ74" s="105"/>
      <c r="BR74" s="105"/>
      <c r="BS74" s="105"/>
      <c r="BT74" s="105"/>
      <c r="BU74" s="105"/>
      <c r="BV74" s="105"/>
      <c r="BW74" s="105"/>
      <c r="BX74" s="105"/>
      <c r="BY74" s="105"/>
      <c r="BZ74" s="105"/>
      <c r="CA74" s="105"/>
      <c r="CB74" s="105"/>
      <c r="CC74" s="105"/>
      <c r="CD74" s="105"/>
      <c r="CE74" s="105"/>
      <c r="CF74" s="105"/>
      <c r="CG74" s="105"/>
      <c r="CH74" s="105"/>
      <c r="CI74" s="105"/>
      <c r="CJ74" s="105"/>
      <c r="CK74" s="105"/>
      <c r="CL74" s="105"/>
      <c r="CM74" s="105"/>
      <c r="CN74" s="105"/>
      <c r="CO74" s="105"/>
      <c r="CP74" s="106">
        <f t="shared" si="0"/>
        <v>16</v>
      </c>
      <c r="CQ74" s="100">
        <f t="shared" si="1"/>
        <v>1.6</v>
      </c>
      <c r="CR74" s="5"/>
      <c r="CS74" s="5"/>
      <c r="CT74" s="5"/>
      <c r="CU74" s="5"/>
      <c r="CV74" s="5"/>
      <c r="CW74" s="5"/>
      <c r="CX74" s="5"/>
    </row>
    <row r="75" spans="1:102" ht="26" x14ac:dyDescent="0.35">
      <c r="A75" s="102">
        <v>66</v>
      </c>
      <c r="B75" s="103" t="s">
        <v>136</v>
      </c>
      <c r="C75" s="102">
        <v>30284</v>
      </c>
      <c r="D75" s="103" t="s">
        <v>137</v>
      </c>
      <c r="E75" s="104">
        <v>0</v>
      </c>
      <c r="F75" s="105">
        <v>0</v>
      </c>
      <c r="G75" s="105">
        <v>0</v>
      </c>
      <c r="H75" s="105">
        <v>0</v>
      </c>
      <c r="I75" s="105">
        <v>0</v>
      </c>
      <c r="J75" s="105">
        <v>0</v>
      </c>
      <c r="K75" s="105"/>
      <c r="L75" s="105">
        <v>1</v>
      </c>
      <c r="M75" s="105">
        <v>1</v>
      </c>
      <c r="N75" s="105">
        <v>1</v>
      </c>
      <c r="O75" s="105">
        <v>1</v>
      </c>
      <c r="P75" s="105"/>
      <c r="Q75" s="105">
        <v>1</v>
      </c>
      <c r="R75" s="105"/>
      <c r="S75" s="105">
        <v>1</v>
      </c>
      <c r="T75" s="105">
        <v>1</v>
      </c>
      <c r="U75" s="105">
        <v>1</v>
      </c>
      <c r="V75" s="105"/>
      <c r="X75" s="105"/>
      <c r="Y75" s="105"/>
      <c r="Z75" s="105"/>
      <c r="AA75" s="105">
        <v>1</v>
      </c>
      <c r="AB75" s="105"/>
      <c r="AC75" s="105">
        <v>1</v>
      </c>
      <c r="AD75" s="105">
        <v>1</v>
      </c>
      <c r="AE75" s="105"/>
      <c r="AF75" s="105"/>
      <c r="AG75" s="105"/>
      <c r="AH75" s="105"/>
      <c r="AI75" s="105"/>
      <c r="AJ75" s="105">
        <v>1</v>
      </c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5"/>
      <c r="BZ75" s="105"/>
      <c r="CA75" s="105"/>
      <c r="CB75" s="105"/>
      <c r="CC75" s="105"/>
      <c r="CD75" s="105"/>
      <c r="CE75" s="105"/>
      <c r="CF75" s="105"/>
      <c r="CG75" s="105"/>
      <c r="CH75" s="105"/>
      <c r="CI75" s="105"/>
      <c r="CJ75" s="105"/>
      <c r="CK75" s="105"/>
      <c r="CL75" s="105"/>
      <c r="CM75" s="105"/>
      <c r="CN75" s="105"/>
      <c r="CO75" s="105"/>
      <c r="CP75" s="106">
        <f t="shared" si="0"/>
        <v>12</v>
      </c>
      <c r="CQ75" s="100">
        <f t="shared" si="1"/>
        <v>1.2</v>
      </c>
      <c r="CR75" s="5"/>
      <c r="CS75" s="5"/>
      <c r="CT75" s="5"/>
      <c r="CU75" s="5"/>
      <c r="CV75" s="5"/>
      <c r="CW75" s="5"/>
      <c r="CX75" s="5"/>
    </row>
    <row r="76" spans="1:102" ht="26" x14ac:dyDescent="0.35">
      <c r="A76" s="102">
        <v>67</v>
      </c>
      <c r="B76" s="103" t="s">
        <v>138</v>
      </c>
      <c r="C76" s="102">
        <v>30278</v>
      </c>
      <c r="D76" s="103" t="s">
        <v>139</v>
      </c>
      <c r="E76" s="104">
        <v>1</v>
      </c>
      <c r="F76" s="105">
        <v>1</v>
      </c>
      <c r="G76" s="105">
        <v>1</v>
      </c>
      <c r="H76" s="105">
        <v>1</v>
      </c>
      <c r="I76" s="105">
        <v>1</v>
      </c>
      <c r="J76" s="105">
        <v>1</v>
      </c>
      <c r="K76" s="105"/>
      <c r="L76" s="105">
        <v>1</v>
      </c>
      <c r="M76" s="105">
        <v>1</v>
      </c>
      <c r="N76" s="105">
        <v>1</v>
      </c>
      <c r="O76" s="105">
        <v>1</v>
      </c>
      <c r="P76" s="105"/>
      <c r="Q76" s="105">
        <v>1</v>
      </c>
      <c r="R76" s="105"/>
      <c r="S76" s="105">
        <v>1</v>
      </c>
      <c r="T76" s="105">
        <v>0</v>
      </c>
      <c r="U76" s="105"/>
      <c r="V76" s="105"/>
      <c r="X76" s="105"/>
      <c r="Y76" s="105"/>
      <c r="Z76" s="105"/>
      <c r="AA76" s="105">
        <v>1</v>
      </c>
      <c r="AB76" s="105"/>
      <c r="AC76" s="105">
        <v>1</v>
      </c>
      <c r="AD76" s="105">
        <v>0</v>
      </c>
      <c r="AE76" s="105"/>
      <c r="AF76" s="105"/>
      <c r="AG76" s="105"/>
      <c r="AH76" s="105"/>
      <c r="AI76" s="105"/>
      <c r="AJ76" s="105">
        <v>1</v>
      </c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/>
      <c r="BU76" s="105"/>
      <c r="BV76" s="105"/>
      <c r="BW76" s="105"/>
      <c r="BX76" s="105"/>
      <c r="BY76" s="105"/>
      <c r="BZ76" s="105"/>
      <c r="CA76" s="105"/>
      <c r="CB76" s="105"/>
      <c r="CC76" s="105"/>
      <c r="CD76" s="105"/>
      <c r="CE76" s="105"/>
      <c r="CF76" s="105"/>
      <c r="CG76" s="105"/>
      <c r="CH76" s="105"/>
      <c r="CI76" s="105"/>
      <c r="CJ76" s="105"/>
      <c r="CK76" s="105"/>
      <c r="CL76" s="105"/>
      <c r="CM76" s="105"/>
      <c r="CN76" s="105"/>
      <c r="CO76" s="105"/>
      <c r="CP76" s="106">
        <f t="shared" si="0"/>
        <v>15</v>
      </c>
      <c r="CQ76" s="100">
        <f t="shared" si="1"/>
        <v>1.5</v>
      </c>
      <c r="CR76" s="5"/>
      <c r="CS76" s="5"/>
      <c r="CT76" s="5"/>
      <c r="CU76" s="5"/>
      <c r="CV76" s="5"/>
      <c r="CW76" s="5"/>
      <c r="CX76" s="5"/>
    </row>
    <row r="77" spans="1:102" ht="26" x14ac:dyDescent="0.35">
      <c r="A77" s="102">
        <v>68</v>
      </c>
      <c r="B77" s="103" t="s">
        <v>140</v>
      </c>
      <c r="C77" s="102">
        <v>30408</v>
      </c>
      <c r="D77" s="103" t="s">
        <v>141</v>
      </c>
      <c r="E77" s="104">
        <v>0</v>
      </c>
      <c r="F77" s="105">
        <v>0</v>
      </c>
      <c r="G77" s="105">
        <v>1</v>
      </c>
      <c r="H77" s="105">
        <v>1</v>
      </c>
      <c r="I77" s="105">
        <v>0</v>
      </c>
      <c r="J77" s="105">
        <v>0</v>
      </c>
      <c r="K77" s="105"/>
      <c r="L77" s="105">
        <v>0</v>
      </c>
      <c r="M77" s="105">
        <v>1</v>
      </c>
      <c r="N77" s="105">
        <v>0</v>
      </c>
      <c r="O77" s="105">
        <v>1</v>
      </c>
      <c r="P77" s="105"/>
      <c r="Q77" s="105">
        <v>0</v>
      </c>
      <c r="R77" s="105"/>
      <c r="S77" s="105">
        <v>1</v>
      </c>
      <c r="T77" s="105">
        <v>1</v>
      </c>
      <c r="U77" s="105">
        <v>1</v>
      </c>
      <c r="V77" s="105"/>
      <c r="X77" s="105"/>
      <c r="Y77" s="105"/>
      <c r="Z77" s="105"/>
      <c r="AA77" s="105">
        <v>1</v>
      </c>
      <c r="AB77" s="105"/>
      <c r="AC77" s="105">
        <v>1</v>
      </c>
      <c r="AD77" s="105">
        <v>1</v>
      </c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/>
      <c r="BO77" s="105"/>
      <c r="BP77" s="105"/>
      <c r="BQ77" s="105"/>
      <c r="BR77" s="105"/>
      <c r="BS77" s="105"/>
      <c r="BT77" s="105"/>
      <c r="BU77" s="105"/>
      <c r="BV77" s="105"/>
      <c r="BW77" s="105"/>
      <c r="BX77" s="105"/>
      <c r="BY77" s="105"/>
      <c r="BZ77" s="105"/>
      <c r="CA77" s="105"/>
      <c r="CB77" s="105"/>
      <c r="CC77" s="105"/>
      <c r="CD77" s="105"/>
      <c r="CE77" s="105"/>
      <c r="CF77" s="105"/>
      <c r="CG77" s="105"/>
      <c r="CH77" s="105"/>
      <c r="CI77" s="105"/>
      <c r="CJ77" s="105"/>
      <c r="CK77" s="105"/>
      <c r="CL77" s="105"/>
      <c r="CM77" s="105"/>
      <c r="CN77" s="105"/>
      <c r="CO77" s="105"/>
      <c r="CP77" s="106">
        <f t="shared" si="0"/>
        <v>10</v>
      </c>
      <c r="CQ77" s="100">
        <f t="shared" si="1"/>
        <v>1</v>
      </c>
      <c r="CR77" s="5"/>
      <c r="CS77" s="5"/>
      <c r="CT77" s="5"/>
      <c r="CU77" s="5"/>
      <c r="CV77" s="5"/>
      <c r="CW77" s="5"/>
      <c r="CX77" s="5"/>
    </row>
    <row r="78" spans="1:102" ht="26" x14ac:dyDescent="0.35">
      <c r="A78" s="102">
        <v>69</v>
      </c>
      <c r="B78" s="103" t="s">
        <v>142</v>
      </c>
      <c r="C78" s="102">
        <v>30207</v>
      </c>
      <c r="D78" s="103" t="s">
        <v>143</v>
      </c>
      <c r="E78" s="104">
        <v>0</v>
      </c>
      <c r="F78" s="105">
        <v>1</v>
      </c>
      <c r="G78" s="105">
        <v>1</v>
      </c>
      <c r="H78" s="105">
        <v>1</v>
      </c>
      <c r="I78" s="105">
        <v>1</v>
      </c>
      <c r="J78" s="105">
        <v>0</v>
      </c>
      <c r="K78" s="105"/>
      <c r="L78" s="105">
        <v>1</v>
      </c>
      <c r="M78" s="105">
        <v>1</v>
      </c>
      <c r="N78" s="105">
        <v>1</v>
      </c>
      <c r="O78" s="105">
        <v>1</v>
      </c>
      <c r="P78" s="105"/>
      <c r="Q78" s="105">
        <v>0</v>
      </c>
      <c r="R78" s="105"/>
      <c r="S78" s="105">
        <v>1</v>
      </c>
      <c r="T78" s="105">
        <v>0</v>
      </c>
      <c r="U78" s="105"/>
      <c r="V78" s="105"/>
      <c r="X78" s="105"/>
      <c r="Y78" s="105"/>
      <c r="Z78" s="105"/>
      <c r="AA78" s="105">
        <v>1</v>
      </c>
      <c r="AB78" s="105"/>
      <c r="AC78" s="105">
        <v>0</v>
      </c>
      <c r="AD78" s="105">
        <v>0</v>
      </c>
      <c r="AE78" s="105"/>
      <c r="AF78" s="105"/>
      <c r="AG78" s="105"/>
      <c r="AH78" s="105"/>
      <c r="AI78" s="105"/>
      <c r="AJ78" s="105">
        <v>1</v>
      </c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/>
      <c r="BS78" s="105"/>
      <c r="BT78" s="105"/>
      <c r="BU78" s="105"/>
      <c r="BV78" s="105"/>
      <c r="BW78" s="105"/>
      <c r="BX78" s="105"/>
      <c r="BY78" s="105"/>
      <c r="BZ78" s="105"/>
      <c r="CA78" s="105"/>
      <c r="CB78" s="105"/>
      <c r="CC78" s="105"/>
      <c r="CD78" s="105"/>
      <c r="CE78" s="105"/>
      <c r="CF78" s="105"/>
      <c r="CG78" s="105"/>
      <c r="CH78" s="105"/>
      <c r="CI78" s="105"/>
      <c r="CJ78" s="105"/>
      <c r="CK78" s="105"/>
      <c r="CL78" s="105"/>
      <c r="CM78" s="105"/>
      <c r="CN78" s="105"/>
      <c r="CO78" s="105"/>
      <c r="CP78" s="106">
        <f t="shared" si="0"/>
        <v>11</v>
      </c>
      <c r="CQ78" s="100">
        <f t="shared" si="1"/>
        <v>1.1000000000000001</v>
      </c>
      <c r="CR78" s="5"/>
      <c r="CS78" s="5"/>
      <c r="CT78" s="5"/>
      <c r="CU78" s="5"/>
      <c r="CV78" s="5"/>
      <c r="CW78" s="5"/>
      <c r="CX78" s="5"/>
    </row>
    <row r="79" spans="1:102" ht="26" x14ac:dyDescent="0.35">
      <c r="A79" s="102">
        <v>70</v>
      </c>
      <c r="B79" s="103" t="s">
        <v>144</v>
      </c>
      <c r="C79" s="102">
        <v>30286</v>
      </c>
      <c r="D79" s="103" t="s">
        <v>145</v>
      </c>
      <c r="E79" s="104">
        <v>1</v>
      </c>
      <c r="F79" s="105">
        <v>1</v>
      </c>
      <c r="G79" s="105">
        <v>1</v>
      </c>
      <c r="H79" s="105">
        <v>1</v>
      </c>
      <c r="I79" s="105">
        <v>1</v>
      </c>
      <c r="J79" s="105">
        <v>1</v>
      </c>
      <c r="K79" s="105"/>
      <c r="L79" s="105">
        <v>1</v>
      </c>
      <c r="M79" s="105">
        <v>1</v>
      </c>
      <c r="N79" s="105">
        <v>0</v>
      </c>
      <c r="O79" s="105">
        <v>1</v>
      </c>
      <c r="P79" s="105"/>
      <c r="Q79" s="105">
        <v>1</v>
      </c>
      <c r="R79" s="105"/>
      <c r="S79" s="105">
        <v>1</v>
      </c>
      <c r="T79" s="105">
        <v>0</v>
      </c>
      <c r="U79" s="105"/>
      <c r="V79" s="105"/>
      <c r="X79" s="105"/>
      <c r="Y79" s="105"/>
      <c r="Z79" s="105"/>
      <c r="AA79" s="105">
        <v>1</v>
      </c>
      <c r="AB79" s="105"/>
      <c r="AC79" s="105">
        <v>1</v>
      </c>
      <c r="AD79" s="105">
        <v>0</v>
      </c>
      <c r="AE79" s="105"/>
      <c r="AF79" s="105"/>
      <c r="AG79" s="105"/>
      <c r="AH79" s="105"/>
      <c r="AI79" s="105"/>
      <c r="AJ79" s="105">
        <v>1</v>
      </c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5"/>
      <c r="CH79" s="105"/>
      <c r="CI79" s="105"/>
      <c r="CJ79" s="105"/>
      <c r="CK79" s="105"/>
      <c r="CL79" s="105"/>
      <c r="CM79" s="105"/>
      <c r="CN79" s="105"/>
      <c r="CO79" s="105"/>
      <c r="CP79" s="106">
        <f t="shared" si="0"/>
        <v>14</v>
      </c>
      <c r="CQ79" s="100">
        <f t="shared" si="1"/>
        <v>1.4</v>
      </c>
      <c r="CR79" s="5"/>
      <c r="CS79" s="5"/>
      <c r="CT79" s="5"/>
      <c r="CU79" s="5"/>
      <c r="CV79" s="5"/>
      <c r="CW79" s="5"/>
      <c r="CX79" s="5"/>
    </row>
    <row r="80" spans="1:102" ht="26" x14ac:dyDescent="0.35">
      <c r="A80" s="102">
        <v>71</v>
      </c>
      <c r="B80" s="103" t="s">
        <v>146</v>
      </c>
      <c r="C80" s="102">
        <v>30481</v>
      </c>
      <c r="D80" s="103" t="s">
        <v>147</v>
      </c>
      <c r="E80" s="104">
        <v>0</v>
      </c>
      <c r="F80" s="105">
        <v>0</v>
      </c>
      <c r="G80" s="105">
        <v>1</v>
      </c>
      <c r="H80" s="105">
        <v>0</v>
      </c>
      <c r="I80" s="105">
        <v>0</v>
      </c>
      <c r="J80" s="105">
        <v>1</v>
      </c>
      <c r="K80" s="105"/>
      <c r="L80" s="105">
        <v>1</v>
      </c>
      <c r="M80" s="105">
        <v>1</v>
      </c>
      <c r="N80" s="105">
        <v>1</v>
      </c>
      <c r="O80" s="105">
        <v>1</v>
      </c>
      <c r="P80" s="105"/>
      <c r="Q80" s="105">
        <v>1</v>
      </c>
      <c r="R80" s="105"/>
      <c r="S80" s="105">
        <v>0</v>
      </c>
      <c r="T80" s="105">
        <v>0</v>
      </c>
      <c r="U80" s="105">
        <v>1</v>
      </c>
      <c r="V80" s="105"/>
      <c r="X80" s="105"/>
      <c r="Y80" s="105"/>
      <c r="Z80" s="105"/>
      <c r="AA80" s="105">
        <v>1</v>
      </c>
      <c r="AB80" s="105"/>
      <c r="AC80" s="105">
        <v>1</v>
      </c>
      <c r="AD80" s="105">
        <v>0</v>
      </c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  <c r="BG80" s="105"/>
      <c r="BH80" s="105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5"/>
      <c r="CH80" s="105"/>
      <c r="CI80" s="105"/>
      <c r="CJ80" s="105"/>
      <c r="CK80" s="105"/>
      <c r="CL80" s="105"/>
      <c r="CM80" s="105"/>
      <c r="CN80" s="105"/>
      <c r="CO80" s="105"/>
      <c r="CP80" s="106">
        <f t="shared" si="0"/>
        <v>10</v>
      </c>
      <c r="CQ80" s="100">
        <f t="shared" si="1"/>
        <v>1</v>
      </c>
      <c r="CR80" s="5"/>
      <c r="CS80" s="5"/>
      <c r="CT80" s="5"/>
      <c r="CU80" s="5"/>
      <c r="CV80" s="5"/>
      <c r="CW80" s="5"/>
      <c r="CX80" s="5"/>
    </row>
    <row r="81" spans="1:102" ht="26" x14ac:dyDescent="0.35">
      <c r="A81" s="102">
        <v>72</v>
      </c>
      <c r="B81" s="103" t="s">
        <v>148</v>
      </c>
      <c r="C81" s="102">
        <v>30229</v>
      </c>
      <c r="D81" s="103" t="s">
        <v>149</v>
      </c>
      <c r="E81" s="104">
        <v>0</v>
      </c>
      <c r="F81" s="105">
        <v>1</v>
      </c>
      <c r="G81" s="105">
        <v>1</v>
      </c>
      <c r="H81" s="105">
        <v>1</v>
      </c>
      <c r="I81" s="105">
        <v>1</v>
      </c>
      <c r="J81" s="105">
        <v>1</v>
      </c>
      <c r="K81" s="105"/>
      <c r="L81" s="105">
        <v>1</v>
      </c>
      <c r="M81" s="105">
        <v>1</v>
      </c>
      <c r="N81" s="105">
        <v>1</v>
      </c>
      <c r="O81" s="105">
        <v>1</v>
      </c>
      <c r="P81" s="105"/>
      <c r="Q81" s="105">
        <v>1</v>
      </c>
      <c r="R81" s="105"/>
      <c r="S81" s="105">
        <v>1</v>
      </c>
      <c r="T81" s="105">
        <v>1</v>
      </c>
      <c r="U81" s="105">
        <v>1</v>
      </c>
      <c r="V81" s="105"/>
      <c r="X81" s="105"/>
      <c r="Y81" s="105"/>
      <c r="Z81" s="105"/>
      <c r="AA81" s="105">
        <v>1</v>
      </c>
      <c r="AB81" s="105"/>
      <c r="AC81" s="105">
        <v>1</v>
      </c>
      <c r="AD81" s="105">
        <v>1</v>
      </c>
      <c r="AE81" s="105"/>
      <c r="AF81" s="105"/>
      <c r="AG81" s="105"/>
      <c r="AH81" s="105"/>
      <c r="AI81" s="105"/>
      <c r="AJ81" s="105">
        <v>1</v>
      </c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5"/>
      <c r="CH81" s="105"/>
      <c r="CI81" s="105"/>
      <c r="CJ81" s="105"/>
      <c r="CK81" s="105"/>
      <c r="CL81" s="105"/>
      <c r="CM81" s="105"/>
      <c r="CN81" s="105"/>
      <c r="CO81" s="105"/>
      <c r="CP81" s="106">
        <f t="shared" si="0"/>
        <v>17</v>
      </c>
      <c r="CQ81" s="100">
        <f t="shared" si="1"/>
        <v>1.7</v>
      </c>
      <c r="CR81" s="5"/>
      <c r="CS81" s="5"/>
      <c r="CT81" s="5"/>
      <c r="CU81" s="5"/>
      <c r="CV81" s="5"/>
      <c r="CW81" s="5"/>
      <c r="CX81" s="5"/>
    </row>
    <row r="82" spans="1:102" ht="26" x14ac:dyDescent="0.35">
      <c r="A82" s="102">
        <v>73</v>
      </c>
      <c r="B82" s="103" t="s">
        <v>150</v>
      </c>
      <c r="C82" s="102">
        <v>30392</v>
      </c>
      <c r="D82" s="103" t="s">
        <v>151</v>
      </c>
      <c r="E82" s="104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/>
      <c r="L82" s="105">
        <v>0</v>
      </c>
      <c r="M82" s="105">
        <v>0</v>
      </c>
      <c r="N82" s="105">
        <v>0</v>
      </c>
      <c r="O82" s="105">
        <v>0</v>
      </c>
      <c r="P82" s="105"/>
      <c r="Q82" s="105">
        <v>0</v>
      </c>
      <c r="R82" s="105"/>
      <c r="S82" s="105">
        <v>1</v>
      </c>
      <c r="T82" s="105">
        <v>0</v>
      </c>
      <c r="U82" s="105"/>
      <c r="V82" s="105"/>
      <c r="X82" s="105"/>
      <c r="Y82" s="105"/>
      <c r="Z82" s="105"/>
      <c r="AA82" s="105">
        <v>1</v>
      </c>
      <c r="AB82" s="105"/>
      <c r="AC82" s="105">
        <v>1</v>
      </c>
      <c r="AD82" s="105">
        <v>0</v>
      </c>
      <c r="AE82" s="105"/>
      <c r="AF82" s="105"/>
      <c r="AG82" s="105"/>
      <c r="AH82" s="105"/>
      <c r="AI82" s="105"/>
      <c r="AJ82" s="105">
        <v>1</v>
      </c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  <c r="BA82" s="105"/>
      <c r="BB82" s="105"/>
      <c r="BC82" s="105"/>
      <c r="BD82" s="105"/>
      <c r="BE82" s="105"/>
      <c r="BF82" s="105"/>
      <c r="BG82" s="105"/>
      <c r="BH82" s="105"/>
      <c r="BI82" s="105"/>
      <c r="BJ82" s="105"/>
      <c r="BK82" s="105"/>
      <c r="BL82" s="105"/>
      <c r="BM82" s="105"/>
      <c r="BN82" s="105"/>
      <c r="BO82" s="105"/>
      <c r="BP82" s="105"/>
      <c r="BQ82" s="105"/>
      <c r="BR82" s="105"/>
      <c r="BS82" s="105"/>
      <c r="BT82" s="105"/>
      <c r="BU82" s="105"/>
      <c r="BV82" s="105"/>
      <c r="BW82" s="105"/>
      <c r="BX82" s="105"/>
      <c r="BY82" s="105"/>
      <c r="BZ82" s="105"/>
      <c r="CA82" s="105"/>
      <c r="CB82" s="105"/>
      <c r="CC82" s="105"/>
      <c r="CD82" s="105"/>
      <c r="CE82" s="105"/>
      <c r="CF82" s="105"/>
      <c r="CG82" s="105"/>
      <c r="CH82" s="105"/>
      <c r="CI82" s="105"/>
      <c r="CJ82" s="105"/>
      <c r="CK82" s="105"/>
      <c r="CL82" s="105"/>
      <c r="CM82" s="105"/>
      <c r="CN82" s="105"/>
      <c r="CO82" s="105"/>
      <c r="CP82" s="106">
        <f t="shared" si="0"/>
        <v>4</v>
      </c>
      <c r="CQ82" s="100">
        <f t="shared" si="1"/>
        <v>0.4</v>
      </c>
      <c r="CR82" s="5"/>
      <c r="CS82" s="5"/>
      <c r="CT82" s="5"/>
      <c r="CU82" s="5"/>
      <c r="CV82" s="5"/>
      <c r="CW82" s="5"/>
      <c r="CX82" s="5"/>
    </row>
    <row r="83" spans="1:102" ht="26" x14ac:dyDescent="0.35">
      <c r="A83" s="102">
        <v>74</v>
      </c>
      <c r="B83" s="103" t="s">
        <v>152</v>
      </c>
      <c r="C83" s="102">
        <v>30252</v>
      </c>
      <c r="D83" s="103" t="s">
        <v>153</v>
      </c>
      <c r="E83" s="104">
        <v>1</v>
      </c>
      <c r="F83" s="105">
        <v>1</v>
      </c>
      <c r="G83" s="105">
        <v>1</v>
      </c>
      <c r="H83" s="105">
        <v>0</v>
      </c>
      <c r="I83" s="105">
        <v>0</v>
      </c>
      <c r="J83" s="105">
        <v>0</v>
      </c>
      <c r="K83" s="105"/>
      <c r="L83" s="105">
        <v>1</v>
      </c>
      <c r="M83" s="105">
        <v>1</v>
      </c>
      <c r="N83" s="105">
        <v>1</v>
      </c>
      <c r="O83" s="105">
        <v>1</v>
      </c>
      <c r="P83" s="105"/>
      <c r="Q83" s="105">
        <v>0</v>
      </c>
      <c r="R83" s="105"/>
      <c r="S83" s="105">
        <v>1</v>
      </c>
      <c r="T83" s="105">
        <v>1</v>
      </c>
      <c r="U83" s="105">
        <v>1</v>
      </c>
      <c r="V83" s="105"/>
      <c r="X83" s="105"/>
      <c r="Y83" s="105"/>
      <c r="Z83" s="105"/>
      <c r="AA83" s="105">
        <v>1</v>
      </c>
      <c r="AB83" s="105"/>
      <c r="AC83" s="105">
        <v>1</v>
      </c>
      <c r="AD83" s="105">
        <v>1</v>
      </c>
      <c r="AE83" s="105"/>
      <c r="AF83" s="105"/>
      <c r="AG83" s="105"/>
      <c r="AH83" s="105"/>
      <c r="AI83" s="105"/>
      <c r="AJ83" s="105">
        <v>1</v>
      </c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/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6">
        <f t="shared" si="0"/>
        <v>14</v>
      </c>
      <c r="CQ83" s="100">
        <f t="shared" si="1"/>
        <v>1.4</v>
      </c>
      <c r="CR83" s="5"/>
      <c r="CS83" s="5"/>
      <c r="CT83" s="5"/>
      <c r="CU83" s="5"/>
      <c r="CV83" s="5"/>
      <c r="CW83" s="5"/>
      <c r="CX83" s="5"/>
    </row>
    <row r="84" spans="1:102" ht="26" x14ac:dyDescent="0.35">
      <c r="A84" s="102">
        <v>75</v>
      </c>
      <c r="B84" s="103" t="s">
        <v>154</v>
      </c>
      <c r="C84" s="102">
        <v>30245</v>
      </c>
      <c r="D84" s="103" t="s">
        <v>155</v>
      </c>
      <c r="E84" s="104">
        <v>0</v>
      </c>
      <c r="F84" s="105">
        <v>0</v>
      </c>
      <c r="G84" s="105">
        <v>0</v>
      </c>
      <c r="H84" s="105">
        <v>1</v>
      </c>
      <c r="I84" s="105">
        <v>1</v>
      </c>
      <c r="J84" s="105">
        <v>1</v>
      </c>
      <c r="K84" s="105"/>
      <c r="L84" s="105"/>
      <c r="M84" s="105">
        <v>1</v>
      </c>
      <c r="N84" s="105">
        <v>1</v>
      </c>
      <c r="O84" s="105">
        <v>1</v>
      </c>
      <c r="P84" s="105"/>
      <c r="Q84" s="105">
        <v>1</v>
      </c>
      <c r="R84" s="105"/>
      <c r="S84" s="105">
        <v>1</v>
      </c>
      <c r="T84" s="105">
        <v>1</v>
      </c>
      <c r="U84" s="105">
        <v>1</v>
      </c>
      <c r="V84" s="105"/>
      <c r="X84" s="105"/>
      <c r="Y84" s="105"/>
      <c r="Z84" s="105"/>
      <c r="AA84" s="105">
        <v>1</v>
      </c>
      <c r="AB84" s="105"/>
      <c r="AC84" s="105">
        <v>1</v>
      </c>
      <c r="AD84" s="105">
        <v>1</v>
      </c>
      <c r="AE84" s="105"/>
      <c r="AF84" s="105"/>
      <c r="AG84" s="105"/>
      <c r="AH84" s="105"/>
      <c r="AI84" s="105"/>
      <c r="AJ84" s="105">
        <v>1</v>
      </c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  <c r="BA84" s="105"/>
      <c r="BB84" s="105"/>
      <c r="BC84" s="105"/>
      <c r="BD84" s="105"/>
      <c r="BE84" s="105"/>
      <c r="BF84" s="105"/>
      <c r="BG84" s="105"/>
      <c r="BH84" s="105"/>
      <c r="BI84" s="105"/>
      <c r="BJ84" s="105"/>
      <c r="BK84" s="105"/>
      <c r="BL84" s="105"/>
      <c r="BM84" s="105"/>
      <c r="BN84" s="105"/>
      <c r="BO84" s="105"/>
      <c r="BP84" s="105"/>
      <c r="BQ84" s="105"/>
      <c r="BR84" s="105"/>
      <c r="BS84" s="105"/>
      <c r="BT84" s="105"/>
      <c r="BU84" s="105"/>
      <c r="BV84" s="105"/>
      <c r="BW84" s="105"/>
      <c r="BX84" s="105"/>
      <c r="BY84" s="105"/>
      <c r="BZ84" s="105"/>
      <c r="CA84" s="105"/>
      <c r="CB84" s="105"/>
      <c r="CC84" s="105"/>
      <c r="CD84" s="105"/>
      <c r="CE84" s="105"/>
      <c r="CF84" s="105"/>
      <c r="CG84" s="105"/>
      <c r="CH84" s="105"/>
      <c r="CI84" s="105"/>
      <c r="CJ84" s="105"/>
      <c r="CK84" s="105"/>
      <c r="CL84" s="105"/>
      <c r="CM84" s="105"/>
      <c r="CN84" s="105"/>
      <c r="CO84" s="105"/>
      <c r="CP84" s="106">
        <f t="shared" si="0"/>
        <v>14</v>
      </c>
      <c r="CQ84" s="100">
        <f t="shared" si="1"/>
        <v>1.4</v>
      </c>
      <c r="CR84" s="5"/>
      <c r="CS84" s="5"/>
      <c r="CT84" s="5"/>
      <c r="CU84" s="5"/>
      <c r="CV84" s="5"/>
      <c r="CW84" s="5"/>
      <c r="CX84" s="5"/>
    </row>
    <row r="85" spans="1:102" ht="26" x14ac:dyDescent="0.35">
      <c r="A85" s="102">
        <v>76</v>
      </c>
      <c r="B85" s="103" t="s">
        <v>156</v>
      </c>
      <c r="C85" s="102">
        <v>30043</v>
      </c>
      <c r="D85" s="103" t="s">
        <v>157</v>
      </c>
      <c r="E85" s="104">
        <v>0</v>
      </c>
      <c r="F85" s="105">
        <v>1</v>
      </c>
      <c r="G85" s="105">
        <v>1</v>
      </c>
      <c r="H85" s="105">
        <v>1</v>
      </c>
      <c r="I85" s="105">
        <v>1</v>
      </c>
      <c r="J85" s="105">
        <v>1</v>
      </c>
      <c r="K85" s="105"/>
      <c r="L85" s="105">
        <v>1</v>
      </c>
      <c r="M85" s="105">
        <v>1</v>
      </c>
      <c r="N85" s="105">
        <v>1</v>
      </c>
      <c r="O85" s="105">
        <v>0</v>
      </c>
      <c r="P85" s="105"/>
      <c r="Q85" s="105">
        <v>1</v>
      </c>
      <c r="R85" s="105"/>
      <c r="S85" s="105">
        <v>1</v>
      </c>
      <c r="T85" s="105">
        <v>0</v>
      </c>
      <c r="U85" s="105">
        <v>1</v>
      </c>
      <c r="V85" s="105"/>
      <c r="X85" s="105"/>
      <c r="Y85" s="105"/>
      <c r="Z85" s="105"/>
      <c r="AA85" s="105">
        <v>1</v>
      </c>
      <c r="AB85" s="105"/>
      <c r="AC85" s="105">
        <v>1</v>
      </c>
      <c r="AD85" s="105">
        <v>1</v>
      </c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  <c r="BG85" s="105"/>
      <c r="BH85" s="105"/>
      <c r="BI85" s="105"/>
      <c r="BJ85" s="105"/>
      <c r="BK85" s="105"/>
      <c r="BL85" s="105"/>
      <c r="BM85" s="105"/>
      <c r="BN85" s="105"/>
      <c r="BO85" s="105"/>
      <c r="BP85" s="105"/>
      <c r="BQ85" s="105"/>
      <c r="BR85" s="105"/>
      <c r="BS85" s="105"/>
      <c r="BT85" s="105"/>
      <c r="BU85" s="105"/>
      <c r="BV85" s="105"/>
      <c r="BW85" s="105"/>
      <c r="BX85" s="105"/>
      <c r="BY85" s="105"/>
      <c r="BZ85" s="105"/>
      <c r="CA85" s="105"/>
      <c r="CB85" s="105"/>
      <c r="CC85" s="105"/>
      <c r="CD85" s="105"/>
      <c r="CE85" s="105"/>
      <c r="CF85" s="105"/>
      <c r="CG85" s="105"/>
      <c r="CH85" s="105"/>
      <c r="CI85" s="105"/>
      <c r="CJ85" s="105"/>
      <c r="CK85" s="105"/>
      <c r="CL85" s="105"/>
      <c r="CM85" s="105"/>
      <c r="CN85" s="105"/>
      <c r="CO85" s="105"/>
      <c r="CP85" s="106">
        <f t="shared" si="0"/>
        <v>14</v>
      </c>
      <c r="CQ85" s="100">
        <f t="shared" si="1"/>
        <v>1.4</v>
      </c>
      <c r="CR85" s="5"/>
      <c r="CS85" s="5"/>
      <c r="CT85" s="5"/>
      <c r="CU85" s="5"/>
      <c r="CV85" s="5"/>
      <c r="CW85" s="5"/>
      <c r="CX85" s="5"/>
    </row>
    <row r="86" spans="1:102" ht="26" x14ac:dyDescent="0.35">
      <c r="A86" s="102">
        <v>77</v>
      </c>
      <c r="B86" s="103" t="s">
        <v>158</v>
      </c>
      <c r="C86" s="102">
        <v>30659</v>
      </c>
      <c r="D86" s="103" t="s">
        <v>159</v>
      </c>
      <c r="E86" s="104">
        <v>1</v>
      </c>
      <c r="F86" s="105">
        <v>1</v>
      </c>
      <c r="G86" s="105">
        <v>1</v>
      </c>
      <c r="H86" s="105">
        <v>1</v>
      </c>
      <c r="I86" s="105">
        <v>1</v>
      </c>
      <c r="J86" s="105">
        <v>1</v>
      </c>
      <c r="K86" s="105"/>
      <c r="L86" s="105">
        <v>1</v>
      </c>
      <c r="M86" s="105">
        <v>1</v>
      </c>
      <c r="N86" s="105">
        <v>1</v>
      </c>
      <c r="O86" s="105">
        <v>1</v>
      </c>
      <c r="P86" s="105"/>
      <c r="Q86" s="105">
        <v>1</v>
      </c>
      <c r="R86" s="105"/>
      <c r="S86" s="105">
        <v>1</v>
      </c>
      <c r="T86" s="105">
        <v>1</v>
      </c>
      <c r="U86" s="105">
        <v>0</v>
      </c>
      <c r="V86" s="105"/>
      <c r="X86" s="105"/>
      <c r="Y86" s="105"/>
      <c r="Z86" s="105"/>
      <c r="AA86" s="105">
        <v>1</v>
      </c>
      <c r="AB86" s="105"/>
      <c r="AC86" s="105">
        <v>1</v>
      </c>
      <c r="AD86" s="105">
        <v>1</v>
      </c>
      <c r="AE86" s="105"/>
      <c r="AF86" s="105"/>
      <c r="AG86" s="105"/>
      <c r="AH86" s="105"/>
      <c r="AI86" s="105"/>
      <c r="AJ86" s="105">
        <v>1</v>
      </c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5"/>
      <c r="CE86" s="105"/>
      <c r="CF86" s="105"/>
      <c r="CG86" s="105"/>
      <c r="CH86" s="105"/>
      <c r="CI86" s="105"/>
      <c r="CJ86" s="105"/>
      <c r="CK86" s="105"/>
      <c r="CL86" s="105"/>
      <c r="CM86" s="105"/>
      <c r="CN86" s="105"/>
      <c r="CO86" s="105"/>
      <c r="CP86" s="106">
        <f t="shared" si="0"/>
        <v>17</v>
      </c>
      <c r="CQ86" s="100">
        <f t="shared" si="1"/>
        <v>1.7</v>
      </c>
      <c r="CR86" s="5"/>
      <c r="CS86" s="5"/>
      <c r="CT86" s="5"/>
      <c r="CU86" s="5"/>
      <c r="CV86" s="5"/>
      <c r="CW86" s="5"/>
      <c r="CX86" s="5"/>
    </row>
    <row r="87" spans="1:102" ht="26" x14ac:dyDescent="0.35">
      <c r="A87" s="102">
        <v>78</v>
      </c>
      <c r="B87" s="103" t="s">
        <v>160</v>
      </c>
      <c r="C87" s="102">
        <v>30004</v>
      </c>
      <c r="D87" s="103" t="s">
        <v>161</v>
      </c>
      <c r="E87" s="104">
        <v>1</v>
      </c>
      <c r="F87" s="105">
        <v>0</v>
      </c>
      <c r="G87" s="105">
        <v>1</v>
      </c>
      <c r="H87" s="105">
        <v>1</v>
      </c>
      <c r="I87" s="105">
        <v>1</v>
      </c>
      <c r="J87" s="105">
        <v>1</v>
      </c>
      <c r="K87" s="105"/>
      <c r="L87" s="105">
        <v>1</v>
      </c>
      <c r="M87" s="105">
        <v>1</v>
      </c>
      <c r="N87" s="105">
        <v>1</v>
      </c>
      <c r="O87" s="105">
        <v>0</v>
      </c>
      <c r="P87" s="105"/>
      <c r="Q87" s="105">
        <v>0</v>
      </c>
      <c r="R87" s="105"/>
      <c r="S87" s="105">
        <v>1</v>
      </c>
      <c r="T87" s="105">
        <v>0</v>
      </c>
      <c r="U87" s="105"/>
      <c r="V87" s="105"/>
      <c r="X87" s="105"/>
      <c r="Y87" s="105"/>
      <c r="Z87" s="105"/>
      <c r="AA87" s="105">
        <v>0</v>
      </c>
      <c r="AB87" s="105"/>
      <c r="AC87" s="105">
        <v>0</v>
      </c>
      <c r="AD87" s="105">
        <v>1</v>
      </c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/>
      <c r="CG87" s="105"/>
      <c r="CH87" s="105"/>
      <c r="CI87" s="105"/>
      <c r="CJ87" s="105"/>
      <c r="CK87" s="105"/>
      <c r="CL87" s="105"/>
      <c r="CM87" s="105"/>
      <c r="CN87" s="105"/>
      <c r="CO87" s="105"/>
      <c r="CP87" s="106">
        <f t="shared" si="0"/>
        <v>10</v>
      </c>
      <c r="CQ87" s="100">
        <f t="shared" si="1"/>
        <v>1</v>
      </c>
      <c r="CR87" s="5"/>
      <c r="CS87" s="5"/>
      <c r="CT87" s="5"/>
      <c r="CU87" s="5"/>
      <c r="CV87" s="5"/>
      <c r="CW87" s="5"/>
      <c r="CX87" s="5"/>
    </row>
    <row r="88" spans="1:102" ht="26" x14ac:dyDescent="0.35">
      <c r="A88" s="102">
        <v>79</v>
      </c>
      <c r="B88" s="103" t="s">
        <v>162</v>
      </c>
      <c r="C88" s="102">
        <v>30170</v>
      </c>
      <c r="D88" s="103" t="s">
        <v>163</v>
      </c>
      <c r="E88" s="104">
        <v>1</v>
      </c>
      <c r="F88" s="105">
        <v>1</v>
      </c>
      <c r="G88" s="105">
        <v>1</v>
      </c>
      <c r="H88" s="105">
        <v>1</v>
      </c>
      <c r="I88" s="105">
        <v>1</v>
      </c>
      <c r="J88" s="105">
        <v>1</v>
      </c>
      <c r="K88" s="105"/>
      <c r="L88" s="105">
        <v>0</v>
      </c>
      <c r="M88" s="105">
        <v>1</v>
      </c>
      <c r="N88" s="105">
        <v>1</v>
      </c>
      <c r="O88" s="105">
        <v>1</v>
      </c>
      <c r="P88" s="105"/>
      <c r="Q88" s="105">
        <v>1</v>
      </c>
      <c r="R88" s="105"/>
      <c r="S88" s="105">
        <v>1</v>
      </c>
      <c r="T88" s="105">
        <v>1</v>
      </c>
      <c r="U88" s="105">
        <v>1</v>
      </c>
      <c r="V88" s="105"/>
      <c r="X88" s="105"/>
      <c r="Y88" s="105"/>
      <c r="Z88" s="105"/>
      <c r="AA88" s="105">
        <v>1</v>
      </c>
      <c r="AB88" s="105"/>
      <c r="AC88" s="105">
        <v>1</v>
      </c>
      <c r="AD88" s="105">
        <v>0</v>
      </c>
      <c r="AE88" s="105"/>
      <c r="AF88" s="105"/>
      <c r="AG88" s="105"/>
      <c r="AH88" s="105"/>
      <c r="AI88" s="105"/>
      <c r="AJ88" s="105">
        <v>1</v>
      </c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  <c r="BA88" s="105"/>
      <c r="BB88" s="105"/>
      <c r="BC88" s="105"/>
      <c r="BD88" s="105"/>
      <c r="BE88" s="105"/>
      <c r="BF88" s="105"/>
      <c r="BG88" s="105"/>
      <c r="BH88" s="105"/>
      <c r="BI88" s="105"/>
      <c r="BJ88" s="105"/>
      <c r="BK88" s="105"/>
      <c r="BL88" s="105"/>
      <c r="BM88" s="105"/>
      <c r="BN88" s="105"/>
      <c r="BO88" s="105"/>
      <c r="BP88" s="105"/>
      <c r="BQ88" s="105"/>
      <c r="BR88" s="105"/>
      <c r="BS88" s="105"/>
      <c r="BT88" s="105"/>
      <c r="BU88" s="105"/>
      <c r="BV88" s="105"/>
      <c r="BW88" s="105"/>
      <c r="BX88" s="105"/>
      <c r="BY88" s="105"/>
      <c r="BZ88" s="105"/>
      <c r="CA88" s="105"/>
      <c r="CB88" s="105"/>
      <c r="CC88" s="105"/>
      <c r="CD88" s="105"/>
      <c r="CE88" s="105"/>
      <c r="CF88" s="105"/>
      <c r="CG88" s="105"/>
      <c r="CH88" s="105"/>
      <c r="CI88" s="105"/>
      <c r="CJ88" s="105"/>
      <c r="CK88" s="105"/>
      <c r="CL88" s="105"/>
      <c r="CM88" s="105"/>
      <c r="CN88" s="105"/>
      <c r="CO88" s="105"/>
      <c r="CP88" s="106">
        <f t="shared" si="0"/>
        <v>16</v>
      </c>
      <c r="CQ88" s="100">
        <f t="shared" si="1"/>
        <v>1.6</v>
      </c>
      <c r="CR88" s="5"/>
      <c r="CS88" s="5"/>
      <c r="CT88" s="5"/>
      <c r="CU88" s="5"/>
      <c r="CV88" s="5"/>
      <c r="CW88" s="5"/>
      <c r="CX88" s="5"/>
    </row>
    <row r="89" spans="1:102" ht="26" x14ac:dyDescent="0.35">
      <c r="A89" s="102">
        <v>80</v>
      </c>
      <c r="B89" s="103" t="s">
        <v>164</v>
      </c>
      <c r="C89" s="102">
        <v>30538</v>
      </c>
      <c r="D89" s="103" t="s">
        <v>165</v>
      </c>
      <c r="E89" s="104">
        <v>0</v>
      </c>
      <c r="F89" s="105">
        <v>0</v>
      </c>
      <c r="G89" s="105">
        <v>1</v>
      </c>
      <c r="H89" s="105">
        <v>0</v>
      </c>
      <c r="I89" s="105">
        <v>0</v>
      </c>
      <c r="J89" s="105">
        <v>0</v>
      </c>
      <c r="K89" s="105"/>
      <c r="L89" s="105">
        <v>1</v>
      </c>
      <c r="M89" s="105">
        <v>0</v>
      </c>
      <c r="N89" s="105">
        <v>0</v>
      </c>
      <c r="O89" s="105">
        <v>0</v>
      </c>
      <c r="P89" s="105"/>
      <c r="Q89" s="105">
        <v>1</v>
      </c>
      <c r="R89" s="105"/>
      <c r="S89" s="105">
        <v>1</v>
      </c>
      <c r="T89" s="105">
        <v>1</v>
      </c>
      <c r="U89" s="105">
        <v>1</v>
      </c>
      <c r="V89" s="105"/>
      <c r="X89" s="105"/>
      <c r="Y89" s="105"/>
      <c r="Z89" s="105"/>
      <c r="AA89" s="105">
        <v>1</v>
      </c>
      <c r="AB89" s="105"/>
      <c r="AC89" s="105">
        <v>1</v>
      </c>
      <c r="AD89" s="105">
        <v>1</v>
      </c>
      <c r="AE89" s="105"/>
      <c r="AF89" s="105"/>
      <c r="AG89" s="105"/>
      <c r="AH89" s="105"/>
      <c r="AI89" s="105"/>
      <c r="AJ89" s="105">
        <v>1</v>
      </c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/>
      <c r="CI89" s="105"/>
      <c r="CJ89" s="105"/>
      <c r="CK89" s="105"/>
      <c r="CL89" s="105"/>
      <c r="CM89" s="105"/>
      <c r="CN89" s="105"/>
      <c r="CO89" s="105"/>
      <c r="CP89" s="106">
        <f t="shared" si="0"/>
        <v>10</v>
      </c>
      <c r="CQ89" s="100">
        <f t="shared" si="1"/>
        <v>1</v>
      </c>
      <c r="CR89" s="5"/>
      <c r="CS89" s="5"/>
      <c r="CT89" s="5"/>
      <c r="CU89" s="5"/>
      <c r="CV89" s="5"/>
      <c r="CW89" s="5"/>
      <c r="CX89" s="5"/>
    </row>
    <row r="90" spans="1:102" ht="26" x14ac:dyDescent="0.35">
      <c r="A90" s="102">
        <v>81</v>
      </c>
      <c r="B90" s="103" t="s">
        <v>166</v>
      </c>
      <c r="C90" s="102">
        <v>30274</v>
      </c>
      <c r="D90" s="103" t="s">
        <v>167</v>
      </c>
      <c r="E90" s="104">
        <v>1</v>
      </c>
      <c r="F90" s="105">
        <v>1</v>
      </c>
      <c r="G90" s="105">
        <v>1</v>
      </c>
      <c r="H90" s="105">
        <v>1</v>
      </c>
      <c r="I90" s="105">
        <v>1</v>
      </c>
      <c r="J90" s="105">
        <v>1</v>
      </c>
      <c r="K90" s="105"/>
      <c r="L90" s="105">
        <v>0</v>
      </c>
      <c r="M90" s="105">
        <v>1</v>
      </c>
      <c r="N90" s="105">
        <v>1</v>
      </c>
      <c r="O90" s="105">
        <v>0</v>
      </c>
      <c r="P90" s="105"/>
      <c r="Q90" s="105">
        <v>1</v>
      </c>
      <c r="R90" s="105"/>
      <c r="S90" s="105">
        <v>1</v>
      </c>
      <c r="T90" s="105">
        <v>1</v>
      </c>
      <c r="U90" s="105">
        <v>1</v>
      </c>
      <c r="V90" s="105"/>
      <c r="X90" s="105"/>
      <c r="Y90" s="105"/>
      <c r="Z90" s="105"/>
      <c r="AA90" s="105">
        <v>1</v>
      </c>
      <c r="AB90" s="105"/>
      <c r="AC90" s="105">
        <v>1</v>
      </c>
      <c r="AD90" s="105">
        <v>0</v>
      </c>
      <c r="AE90" s="105"/>
      <c r="AF90" s="105"/>
      <c r="AG90" s="105"/>
      <c r="AH90" s="105"/>
      <c r="AI90" s="105"/>
      <c r="AJ90" s="105">
        <v>1</v>
      </c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/>
      <c r="CJ90" s="105"/>
      <c r="CK90" s="105"/>
      <c r="CL90" s="105"/>
      <c r="CM90" s="105"/>
      <c r="CN90" s="105"/>
      <c r="CO90" s="105"/>
      <c r="CP90" s="106">
        <f t="shared" si="0"/>
        <v>15</v>
      </c>
      <c r="CQ90" s="100">
        <f t="shared" si="1"/>
        <v>1.5</v>
      </c>
      <c r="CR90" s="5"/>
      <c r="CS90" s="5"/>
      <c r="CT90" s="5"/>
      <c r="CU90" s="5"/>
      <c r="CV90" s="5"/>
      <c r="CW90" s="5"/>
      <c r="CX90" s="5"/>
    </row>
    <row r="91" spans="1:102" ht="26" x14ac:dyDescent="0.35">
      <c r="A91" s="102">
        <v>82</v>
      </c>
      <c r="B91" s="103" t="s">
        <v>168</v>
      </c>
      <c r="C91" s="102">
        <v>30305</v>
      </c>
      <c r="D91" s="103" t="s">
        <v>169</v>
      </c>
      <c r="E91" s="104">
        <v>0</v>
      </c>
      <c r="F91" s="105">
        <v>0</v>
      </c>
      <c r="G91" s="105">
        <v>1</v>
      </c>
      <c r="H91" s="105">
        <v>1</v>
      </c>
      <c r="I91" s="105">
        <v>1</v>
      </c>
      <c r="J91" s="105">
        <v>0</v>
      </c>
      <c r="K91" s="105"/>
      <c r="L91" s="105">
        <v>1</v>
      </c>
      <c r="M91" s="105">
        <v>0</v>
      </c>
      <c r="N91" s="105">
        <v>0</v>
      </c>
      <c r="O91" s="105">
        <v>0</v>
      </c>
      <c r="P91" s="105"/>
      <c r="Q91" s="105">
        <v>1</v>
      </c>
      <c r="R91" s="105"/>
      <c r="S91" s="105">
        <v>1</v>
      </c>
      <c r="T91" s="105">
        <v>0</v>
      </c>
      <c r="U91" s="105">
        <v>1</v>
      </c>
      <c r="V91" s="105"/>
      <c r="X91" s="105"/>
      <c r="Y91" s="105"/>
      <c r="Z91" s="105"/>
      <c r="AA91" s="105">
        <v>1</v>
      </c>
      <c r="AB91" s="105"/>
      <c r="AC91" s="105">
        <v>1</v>
      </c>
      <c r="AD91" s="105">
        <v>1</v>
      </c>
      <c r="AE91" s="105"/>
      <c r="AF91" s="105"/>
      <c r="AG91" s="105"/>
      <c r="AH91" s="105"/>
      <c r="AI91" s="105"/>
      <c r="AJ91" s="105">
        <v>1</v>
      </c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/>
      <c r="CI91" s="105"/>
      <c r="CJ91" s="105"/>
      <c r="CK91" s="105"/>
      <c r="CL91" s="105"/>
      <c r="CM91" s="105"/>
      <c r="CN91" s="105"/>
      <c r="CO91" s="105"/>
      <c r="CP91" s="106">
        <f t="shared" si="0"/>
        <v>11</v>
      </c>
      <c r="CQ91" s="100">
        <f t="shared" si="1"/>
        <v>1.1000000000000001</v>
      </c>
      <c r="CR91" s="5"/>
      <c r="CS91" s="5"/>
      <c r="CT91" s="5"/>
      <c r="CU91" s="5"/>
      <c r="CV91" s="5"/>
      <c r="CW91" s="5"/>
      <c r="CX91" s="5"/>
    </row>
    <row r="92" spans="1:102" ht="26" x14ac:dyDescent="0.35">
      <c r="A92" s="102">
        <v>83</v>
      </c>
      <c r="B92" s="103" t="s">
        <v>170</v>
      </c>
      <c r="C92" s="102">
        <v>30249</v>
      </c>
      <c r="D92" s="103" t="s">
        <v>171</v>
      </c>
      <c r="E92" s="104">
        <v>0</v>
      </c>
      <c r="F92" s="105">
        <v>0</v>
      </c>
      <c r="G92" s="105">
        <v>0</v>
      </c>
      <c r="H92" s="105">
        <v>1</v>
      </c>
      <c r="I92" s="105">
        <v>0</v>
      </c>
      <c r="J92" s="105">
        <v>1</v>
      </c>
      <c r="K92" s="105"/>
      <c r="L92" s="105">
        <v>1</v>
      </c>
      <c r="M92" s="105">
        <v>1</v>
      </c>
      <c r="N92" s="105">
        <v>0</v>
      </c>
      <c r="O92" s="105">
        <v>0</v>
      </c>
      <c r="P92" s="105"/>
      <c r="Q92" s="105">
        <v>0</v>
      </c>
      <c r="R92" s="105"/>
      <c r="S92" s="105">
        <v>0</v>
      </c>
      <c r="T92" s="105">
        <v>0</v>
      </c>
      <c r="U92" s="105">
        <v>1</v>
      </c>
      <c r="V92" s="105"/>
      <c r="X92" s="105"/>
      <c r="Y92" s="105"/>
      <c r="Z92" s="105"/>
      <c r="AA92" s="105"/>
      <c r="AB92" s="105"/>
      <c r="AC92" s="105">
        <v>0</v>
      </c>
      <c r="AD92" s="105">
        <v>1</v>
      </c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/>
      <c r="CI92" s="105"/>
      <c r="CJ92" s="105"/>
      <c r="CK92" s="105"/>
      <c r="CL92" s="105"/>
      <c r="CM92" s="105"/>
      <c r="CN92" s="105"/>
      <c r="CO92" s="105"/>
      <c r="CP92" s="106">
        <f t="shared" si="0"/>
        <v>6</v>
      </c>
      <c r="CQ92" s="100">
        <f t="shared" si="1"/>
        <v>0.6</v>
      </c>
      <c r="CR92" s="5"/>
      <c r="CS92" s="5"/>
      <c r="CT92" s="5"/>
      <c r="CU92" s="5"/>
      <c r="CV92" s="5"/>
      <c r="CW92" s="5"/>
      <c r="CX92" s="5"/>
    </row>
    <row r="93" spans="1:102" ht="26" x14ac:dyDescent="0.35">
      <c r="A93" s="102">
        <v>84</v>
      </c>
      <c r="B93" s="103" t="s">
        <v>172</v>
      </c>
      <c r="C93" s="102">
        <v>31995</v>
      </c>
      <c r="D93" s="103" t="s">
        <v>173</v>
      </c>
      <c r="E93" s="104">
        <v>0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/>
      <c r="L93" s="105">
        <v>0</v>
      </c>
      <c r="M93" s="105">
        <v>0</v>
      </c>
      <c r="N93" s="105">
        <v>0</v>
      </c>
      <c r="O93" s="105">
        <v>0</v>
      </c>
      <c r="P93" s="105"/>
      <c r="Q93" s="105">
        <v>0</v>
      </c>
      <c r="R93" s="105"/>
      <c r="S93" s="105">
        <v>0</v>
      </c>
      <c r="T93" s="105">
        <v>0</v>
      </c>
      <c r="U93" s="105"/>
      <c r="V93" s="105"/>
      <c r="X93" s="105"/>
      <c r="Y93" s="105"/>
      <c r="Z93" s="105"/>
      <c r="AA93" s="105">
        <v>0</v>
      </c>
      <c r="AB93" s="105"/>
      <c r="AC93" s="105">
        <v>0</v>
      </c>
      <c r="AD93" s="105">
        <v>0</v>
      </c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/>
      <c r="CM93" s="105"/>
      <c r="CN93" s="105"/>
      <c r="CO93" s="105"/>
      <c r="CP93" s="106">
        <f t="shared" si="0"/>
        <v>0</v>
      </c>
      <c r="CQ93" s="100">
        <f t="shared" si="1"/>
        <v>0</v>
      </c>
      <c r="CR93" s="5"/>
      <c r="CS93" s="5"/>
      <c r="CT93" s="5"/>
      <c r="CU93" s="5"/>
      <c r="CV93" s="5"/>
      <c r="CW93" s="5"/>
      <c r="CX93" s="5"/>
    </row>
    <row r="94" spans="1:102" ht="26" x14ac:dyDescent="0.35">
      <c r="A94" s="102">
        <v>85</v>
      </c>
      <c r="B94" s="103" t="s">
        <v>174</v>
      </c>
      <c r="C94" s="102">
        <v>30354</v>
      </c>
      <c r="D94" s="103" t="s">
        <v>175</v>
      </c>
      <c r="E94" s="104">
        <v>0</v>
      </c>
      <c r="F94" s="105">
        <v>0</v>
      </c>
      <c r="G94" s="105">
        <v>0</v>
      </c>
      <c r="H94" s="105">
        <v>1</v>
      </c>
      <c r="I94" s="105">
        <v>1</v>
      </c>
      <c r="J94" s="105">
        <v>1</v>
      </c>
      <c r="K94" s="105"/>
      <c r="L94" s="105">
        <v>1</v>
      </c>
      <c r="M94" s="105">
        <v>1</v>
      </c>
      <c r="N94" s="105">
        <v>0</v>
      </c>
      <c r="O94" s="105">
        <v>1</v>
      </c>
      <c r="P94" s="105"/>
      <c r="Q94" s="105">
        <v>1</v>
      </c>
      <c r="R94" s="105"/>
      <c r="S94" s="105">
        <v>1</v>
      </c>
      <c r="T94" s="105">
        <v>0</v>
      </c>
      <c r="U94" s="105">
        <v>1</v>
      </c>
      <c r="V94" s="105"/>
      <c r="X94" s="105"/>
      <c r="Y94" s="105"/>
      <c r="Z94" s="105"/>
      <c r="AA94" s="105">
        <v>1</v>
      </c>
      <c r="AB94" s="105"/>
      <c r="AC94" s="105">
        <v>0</v>
      </c>
      <c r="AD94" s="105">
        <v>0</v>
      </c>
      <c r="AE94" s="105"/>
      <c r="AF94" s="105"/>
      <c r="AG94" s="105"/>
      <c r="AH94" s="105"/>
      <c r="AI94" s="105"/>
      <c r="AJ94" s="105">
        <v>1</v>
      </c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/>
      <c r="BH94" s="105"/>
      <c r="BI94" s="105"/>
      <c r="BJ94" s="105"/>
      <c r="BK94" s="105"/>
      <c r="BL94" s="105"/>
      <c r="BM94" s="105"/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/>
      <c r="CN94" s="105"/>
      <c r="CO94" s="105"/>
      <c r="CP94" s="106">
        <f t="shared" si="0"/>
        <v>11</v>
      </c>
      <c r="CQ94" s="100">
        <f t="shared" si="1"/>
        <v>1.1000000000000001</v>
      </c>
      <c r="CR94" s="5"/>
      <c r="CS94" s="5"/>
      <c r="CT94" s="5"/>
      <c r="CU94" s="5"/>
      <c r="CV94" s="5"/>
      <c r="CW94" s="5"/>
      <c r="CX94" s="5"/>
    </row>
    <row r="95" spans="1:102" ht="26" x14ac:dyDescent="0.35">
      <c r="A95" s="102">
        <v>86</v>
      </c>
      <c r="B95" s="103" t="s">
        <v>176</v>
      </c>
      <c r="C95" s="102">
        <v>30291</v>
      </c>
      <c r="D95" s="103" t="s">
        <v>177</v>
      </c>
      <c r="E95" s="104">
        <v>1</v>
      </c>
      <c r="F95" s="105">
        <v>1</v>
      </c>
      <c r="G95" s="105">
        <v>1</v>
      </c>
      <c r="H95" s="105">
        <v>1</v>
      </c>
      <c r="I95" s="105">
        <v>1</v>
      </c>
      <c r="J95" s="105">
        <v>1</v>
      </c>
      <c r="K95" s="105"/>
      <c r="L95" s="105">
        <v>1</v>
      </c>
      <c r="M95" s="105">
        <v>1</v>
      </c>
      <c r="N95" s="105">
        <v>1</v>
      </c>
      <c r="O95" s="105">
        <v>1</v>
      </c>
      <c r="P95" s="105"/>
      <c r="Q95" s="105">
        <v>0</v>
      </c>
      <c r="R95" s="105"/>
      <c r="S95" s="105">
        <v>1</v>
      </c>
      <c r="T95" s="105">
        <v>0</v>
      </c>
      <c r="U95" s="105"/>
      <c r="V95" s="105"/>
      <c r="X95" s="105"/>
      <c r="Y95" s="105"/>
      <c r="Z95" s="105"/>
      <c r="AA95" s="105">
        <v>0</v>
      </c>
      <c r="AB95" s="105"/>
      <c r="AC95" s="105">
        <v>1</v>
      </c>
      <c r="AD95" s="105">
        <v>0</v>
      </c>
      <c r="AE95" s="105"/>
      <c r="AF95" s="105"/>
      <c r="AG95" s="105"/>
      <c r="AH95" s="105"/>
      <c r="AI95" s="105"/>
      <c r="AJ95" s="105">
        <v>1</v>
      </c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/>
      <c r="CO95" s="105"/>
      <c r="CP95" s="106">
        <f t="shared" si="0"/>
        <v>13</v>
      </c>
      <c r="CQ95" s="100">
        <f t="shared" si="1"/>
        <v>1.3</v>
      </c>
      <c r="CR95" s="5"/>
      <c r="CS95" s="5"/>
      <c r="CT95" s="5"/>
      <c r="CU95" s="5"/>
      <c r="CV95" s="5"/>
      <c r="CW95" s="5"/>
      <c r="CX95" s="5"/>
    </row>
    <row r="96" spans="1:102" ht="26" x14ac:dyDescent="0.35">
      <c r="A96" s="102">
        <v>87</v>
      </c>
      <c r="B96" s="103" t="s">
        <v>178</v>
      </c>
      <c r="C96" s="102">
        <v>31294</v>
      </c>
      <c r="D96" s="103" t="s">
        <v>179</v>
      </c>
      <c r="E96" s="104">
        <v>0</v>
      </c>
      <c r="F96" s="105">
        <v>0</v>
      </c>
      <c r="G96" s="105">
        <v>0</v>
      </c>
      <c r="H96" s="105">
        <v>0</v>
      </c>
      <c r="I96" s="105">
        <v>1</v>
      </c>
      <c r="J96" s="105">
        <v>1</v>
      </c>
      <c r="K96" s="105"/>
      <c r="L96" s="105">
        <v>1</v>
      </c>
      <c r="M96" s="105">
        <v>0</v>
      </c>
      <c r="N96" s="105">
        <v>0</v>
      </c>
      <c r="O96" s="105">
        <v>1</v>
      </c>
      <c r="P96" s="105"/>
      <c r="Q96" s="105">
        <v>0</v>
      </c>
      <c r="R96" s="105"/>
      <c r="S96" s="105">
        <v>0</v>
      </c>
      <c r="T96" s="105">
        <v>0</v>
      </c>
      <c r="U96" s="105"/>
      <c r="V96" s="105"/>
      <c r="X96" s="105"/>
      <c r="Y96" s="105"/>
      <c r="Z96" s="105"/>
      <c r="AA96" s="105">
        <v>0</v>
      </c>
      <c r="AB96" s="105"/>
      <c r="AC96" s="105">
        <v>0</v>
      </c>
      <c r="AD96" s="105">
        <v>0</v>
      </c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/>
      <c r="CP96" s="106">
        <f t="shared" si="0"/>
        <v>4</v>
      </c>
      <c r="CQ96" s="100">
        <f t="shared" si="1"/>
        <v>0.4</v>
      </c>
      <c r="CR96" s="5"/>
      <c r="CS96" s="5"/>
      <c r="CT96" s="5"/>
      <c r="CU96" s="5"/>
      <c r="CV96" s="5"/>
      <c r="CW96" s="5"/>
      <c r="CX96" s="5"/>
    </row>
    <row r="97" spans="1:102" ht="26" x14ac:dyDescent="0.35">
      <c r="A97" s="102">
        <v>88</v>
      </c>
      <c r="B97" s="103" t="s">
        <v>180</v>
      </c>
      <c r="C97" s="102">
        <v>30696</v>
      </c>
      <c r="D97" s="103" t="s">
        <v>181</v>
      </c>
      <c r="E97" s="104">
        <v>0</v>
      </c>
      <c r="F97" s="105">
        <v>0</v>
      </c>
      <c r="G97" s="105">
        <v>0</v>
      </c>
      <c r="H97" s="105">
        <v>1</v>
      </c>
      <c r="I97" s="105">
        <v>1</v>
      </c>
      <c r="J97" s="105">
        <v>1</v>
      </c>
      <c r="K97" s="105"/>
      <c r="L97" s="105">
        <v>1</v>
      </c>
      <c r="M97" s="105">
        <v>1</v>
      </c>
      <c r="N97" s="105">
        <v>1</v>
      </c>
      <c r="O97" s="105">
        <v>0</v>
      </c>
      <c r="P97" s="105"/>
      <c r="Q97" s="105">
        <v>1</v>
      </c>
      <c r="R97" s="105"/>
      <c r="S97" s="105">
        <v>1</v>
      </c>
      <c r="T97" s="105">
        <v>0</v>
      </c>
      <c r="U97" s="105"/>
      <c r="V97" s="105"/>
      <c r="X97" s="105"/>
      <c r="Y97" s="105"/>
      <c r="Z97" s="105"/>
      <c r="AA97" s="105">
        <v>0</v>
      </c>
      <c r="AB97" s="105"/>
      <c r="AC97" s="105">
        <v>1</v>
      </c>
      <c r="AD97" s="105">
        <v>1</v>
      </c>
      <c r="AE97" s="105"/>
      <c r="AF97" s="105"/>
      <c r="AG97" s="105"/>
      <c r="AH97" s="105"/>
      <c r="AI97" s="105"/>
      <c r="AJ97" s="105">
        <v>1</v>
      </c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  <c r="AZ97" s="105"/>
      <c r="BA97" s="105"/>
      <c r="BB97" s="105"/>
      <c r="BC97" s="105"/>
      <c r="BD97" s="105"/>
      <c r="BE97" s="105"/>
      <c r="BF97" s="105"/>
      <c r="BG97" s="105"/>
      <c r="BH97" s="105"/>
      <c r="BI97" s="105"/>
      <c r="BJ97" s="105"/>
      <c r="BK97" s="105"/>
      <c r="BL97" s="105"/>
      <c r="BM97" s="105"/>
      <c r="BN97" s="105"/>
      <c r="BO97" s="105"/>
      <c r="BP97" s="105"/>
      <c r="BQ97" s="105"/>
      <c r="BR97" s="105"/>
      <c r="BS97" s="105"/>
      <c r="BT97" s="105"/>
      <c r="BU97" s="105"/>
      <c r="BV97" s="105"/>
      <c r="BW97" s="105"/>
      <c r="BX97" s="105"/>
      <c r="BY97" s="105"/>
      <c r="BZ97" s="105"/>
      <c r="CA97" s="105"/>
      <c r="CB97" s="105"/>
      <c r="CC97" s="105"/>
      <c r="CD97" s="105"/>
      <c r="CE97" s="105"/>
      <c r="CF97" s="105"/>
      <c r="CG97" s="105"/>
      <c r="CH97" s="105"/>
      <c r="CI97" s="105"/>
      <c r="CJ97" s="105"/>
      <c r="CK97" s="105"/>
      <c r="CL97" s="105"/>
      <c r="CM97" s="105"/>
      <c r="CN97" s="105"/>
      <c r="CO97" s="105"/>
      <c r="CP97" s="106">
        <f t="shared" si="0"/>
        <v>11</v>
      </c>
      <c r="CQ97" s="100">
        <f t="shared" si="1"/>
        <v>1.1000000000000001</v>
      </c>
      <c r="CR97" s="5"/>
      <c r="CS97" s="5"/>
      <c r="CT97" s="5"/>
      <c r="CU97" s="5"/>
      <c r="CV97" s="5"/>
      <c r="CW97" s="5"/>
      <c r="CX97" s="5"/>
    </row>
    <row r="98" spans="1:102" ht="26" x14ac:dyDescent="0.35">
      <c r="A98" s="102">
        <v>89</v>
      </c>
      <c r="B98" s="103" t="s">
        <v>182</v>
      </c>
      <c r="C98" s="102">
        <v>30005</v>
      </c>
      <c r="D98" s="103" t="s">
        <v>183</v>
      </c>
      <c r="E98" s="104">
        <v>0</v>
      </c>
      <c r="F98" s="105">
        <v>0</v>
      </c>
      <c r="G98" s="105">
        <v>1</v>
      </c>
      <c r="H98" s="105">
        <v>0</v>
      </c>
      <c r="I98" s="105">
        <v>1</v>
      </c>
      <c r="J98" s="105">
        <v>1</v>
      </c>
      <c r="K98" s="105"/>
      <c r="L98" s="105">
        <v>1</v>
      </c>
      <c r="M98" s="105">
        <v>1</v>
      </c>
      <c r="N98" s="105">
        <v>1</v>
      </c>
      <c r="O98" s="105">
        <v>1</v>
      </c>
      <c r="P98" s="105"/>
      <c r="Q98" s="105">
        <v>1</v>
      </c>
      <c r="R98" s="105"/>
      <c r="S98" s="105">
        <v>1</v>
      </c>
      <c r="T98" s="105">
        <v>1</v>
      </c>
      <c r="U98" s="105">
        <v>1</v>
      </c>
      <c r="V98" s="105"/>
      <c r="X98" s="105"/>
      <c r="Y98" s="105"/>
      <c r="Z98" s="105"/>
      <c r="AA98" s="105">
        <v>1</v>
      </c>
      <c r="AB98" s="105"/>
      <c r="AC98" s="105">
        <v>1</v>
      </c>
      <c r="AD98" s="105">
        <v>1</v>
      </c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6">
        <f t="shared" si="0"/>
        <v>14</v>
      </c>
      <c r="CQ98" s="100">
        <f t="shared" si="1"/>
        <v>1.4</v>
      </c>
      <c r="CR98" s="5"/>
      <c r="CS98" s="5"/>
      <c r="CT98" s="5"/>
      <c r="CU98" s="5"/>
      <c r="CV98" s="5"/>
      <c r="CW98" s="5"/>
      <c r="CX98" s="5"/>
    </row>
    <row r="99" spans="1:102" ht="26" x14ac:dyDescent="0.35">
      <c r="A99" s="102">
        <v>90</v>
      </c>
      <c r="B99" s="103" t="s">
        <v>184</v>
      </c>
      <c r="C99" s="102">
        <v>31996</v>
      </c>
      <c r="D99" s="103" t="s">
        <v>185</v>
      </c>
      <c r="E99" s="104">
        <v>0</v>
      </c>
      <c r="F99" s="105">
        <v>0</v>
      </c>
      <c r="G99" s="105">
        <v>0</v>
      </c>
      <c r="H99" s="105">
        <v>0</v>
      </c>
      <c r="I99" s="105">
        <v>0</v>
      </c>
      <c r="J99" s="105">
        <v>0</v>
      </c>
      <c r="K99" s="105"/>
      <c r="L99" s="105">
        <v>0</v>
      </c>
      <c r="M99" s="105">
        <v>0</v>
      </c>
      <c r="N99" s="105">
        <v>0</v>
      </c>
      <c r="O99" s="105">
        <v>0</v>
      </c>
      <c r="P99" s="105"/>
      <c r="Q99" s="105">
        <v>0</v>
      </c>
      <c r="R99" s="105"/>
      <c r="S99" s="105">
        <v>1</v>
      </c>
      <c r="T99" s="105">
        <v>0</v>
      </c>
      <c r="U99" s="105">
        <v>1</v>
      </c>
      <c r="V99" s="105"/>
      <c r="X99" s="105"/>
      <c r="Y99" s="105"/>
      <c r="Z99" s="105"/>
      <c r="AA99" s="105">
        <v>0</v>
      </c>
      <c r="AB99" s="105"/>
      <c r="AC99" s="105">
        <v>1</v>
      </c>
      <c r="AD99" s="105">
        <v>1</v>
      </c>
      <c r="AE99" s="105"/>
      <c r="AF99" s="105"/>
      <c r="AG99" s="105"/>
      <c r="AH99" s="105"/>
      <c r="AI99" s="105"/>
      <c r="AJ99" s="105">
        <v>1</v>
      </c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5"/>
      <c r="BB99" s="105"/>
      <c r="BC99" s="105"/>
      <c r="BD99" s="105"/>
      <c r="BE99" s="105"/>
      <c r="BF99" s="105"/>
      <c r="BG99" s="105"/>
      <c r="BH99" s="105"/>
      <c r="BI99" s="105"/>
      <c r="BJ99" s="105"/>
      <c r="BK99" s="105"/>
      <c r="BL99" s="105"/>
      <c r="BM99" s="105"/>
      <c r="BN99" s="105"/>
      <c r="BO99" s="105"/>
      <c r="BP99" s="105"/>
      <c r="BQ99" s="105"/>
      <c r="BR99" s="105"/>
      <c r="BS99" s="105"/>
      <c r="BT99" s="105"/>
      <c r="BU99" s="105"/>
      <c r="BV99" s="105"/>
      <c r="BW99" s="105"/>
      <c r="BX99" s="105"/>
      <c r="BY99" s="105"/>
      <c r="BZ99" s="105"/>
      <c r="CA99" s="105"/>
      <c r="CB99" s="105"/>
      <c r="CC99" s="105"/>
      <c r="CD99" s="105"/>
      <c r="CE99" s="105"/>
      <c r="CF99" s="105"/>
      <c r="CG99" s="105"/>
      <c r="CH99" s="105"/>
      <c r="CI99" s="105"/>
      <c r="CJ99" s="105"/>
      <c r="CK99" s="105"/>
      <c r="CL99" s="105"/>
      <c r="CM99" s="105"/>
      <c r="CN99" s="105"/>
      <c r="CO99" s="105"/>
      <c r="CP99" s="106">
        <f t="shared" si="0"/>
        <v>5</v>
      </c>
      <c r="CQ99" s="100">
        <f t="shared" si="1"/>
        <v>0.5</v>
      </c>
      <c r="CR99" s="5"/>
      <c r="CS99" s="5"/>
      <c r="CT99" s="5"/>
      <c r="CU99" s="5"/>
      <c r="CV99" s="5"/>
      <c r="CW99" s="5"/>
      <c r="CX99" s="5"/>
    </row>
    <row r="100" spans="1:102" ht="26" x14ac:dyDescent="0.35">
      <c r="A100" s="102">
        <v>91</v>
      </c>
      <c r="B100" s="103" t="s">
        <v>186</v>
      </c>
      <c r="C100" s="102">
        <v>30560</v>
      </c>
      <c r="D100" s="103" t="s">
        <v>187</v>
      </c>
      <c r="E100" s="104">
        <v>0</v>
      </c>
      <c r="F100" s="105">
        <v>0</v>
      </c>
      <c r="G100" s="105">
        <v>1</v>
      </c>
      <c r="H100" s="105">
        <v>1</v>
      </c>
      <c r="I100" s="105">
        <v>1</v>
      </c>
      <c r="J100" s="105">
        <v>1</v>
      </c>
      <c r="K100" s="105"/>
      <c r="L100" s="105">
        <v>1</v>
      </c>
      <c r="M100" s="105">
        <v>1</v>
      </c>
      <c r="N100" s="105">
        <v>1</v>
      </c>
      <c r="O100" s="105">
        <v>1</v>
      </c>
      <c r="P100" s="105"/>
      <c r="Q100" s="105">
        <v>1</v>
      </c>
      <c r="R100" s="105"/>
      <c r="S100" s="105">
        <v>1</v>
      </c>
      <c r="T100" s="105">
        <v>1</v>
      </c>
      <c r="U100" s="105">
        <v>1</v>
      </c>
      <c r="V100" s="105"/>
      <c r="X100" s="105"/>
      <c r="Y100" s="105"/>
      <c r="Z100" s="105"/>
      <c r="AA100" s="105">
        <v>1</v>
      </c>
      <c r="AB100" s="105"/>
      <c r="AC100" s="105">
        <v>1</v>
      </c>
      <c r="AD100" s="105">
        <v>1</v>
      </c>
      <c r="AE100" s="105"/>
      <c r="AF100" s="105"/>
      <c r="AG100" s="105"/>
      <c r="AH100" s="105"/>
      <c r="AI100" s="105"/>
      <c r="AJ100" s="105">
        <v>1</v>
      </c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/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6">
        <f t="shared" si="0"/>
        <v>16</v>
      </c>
      <c r="CQ100" s="100">
        <f t="shared" si="1"/>
        <v>1.6</v>
      </c>
      <c r="CR100" s="5"/>
      <c r="CS100" s="5"/>
      <c r="CT100" s="5"/>
      <c r="CU100" s="5"/>
      <c r="CV100" s="5"/>
      <c r="CW100" s="5"/>
      <c r="CX100" s="5"/>
    </row>
    <row r="101" spans="1:102" ht="26" x14ac:dyDescent="0.35">
      <c r="A101" s="102">
        <v>92</v>
      </c>
      <c r="B101" s="103" t="s">
        <v>188</v>
      </c>
      <c r="C101" s="102">
        <v>30378</v>
      </c>
      <c r="D101" s="103" t="s">
        <v>189</v>
      </c>
      <c r="E101" s="104">
        <v>0</v>
      </c>
      <c r="F101" s="105">
        <v>0</v>
      </c>
      <c r="G101" s="105">
        <v>0</v>
      </c>
      <c r="H101" s="105">
        <v>0</v>
      </c>
      <c r="I101" s="105">
        <v>0</v>
      </c>
      <c r="J101" s="105">
        <v>0</v>
      </c>
      <c r="K101" s="105"/>
      <c r="L101" s="105">
        <v>1</v>
      </c>
      <c r="M101" s="105">
        <v>1</v>
      </c>
      <c r="N101" s="105">
        <v>1</v>
      </c>
      <c r="O101" s="105">
        <v>1</v>
      </c>
      <c r="P101" s="105"/>
      <c r="Q101" s="105">
        <v>1</v>
      </c>
      <c r="R101" s="105"/>
      <c r="S101" s="105">
        <v>0</v>
      </c>
      <c r="T101" s="105">
        <v>0</v>
      </c>
      <c r="U101" s="105"/>
      <c r="V101" s="105"/>
      <c r="X101" s="105"/>
      <c r="Y101" s="105"/>
      <c r="Z101" s="105"/>
      <c r="AA101" s="105">
        <v>0</v>
      </c>
      <c r="AB101" s="105"/>
      <c r="AC101" s="105">
        <v>1</v>
      </c>
      <c r="AD101" s="105">
        <v>0</v>
      </c>
      <c r="AE101" s="105"/>
      <c r="AF101" s="105"/>
      <c r="AG101" s="105"/>
      <c r="AH101" s="105"/>
      <c r="AI101" s="105"/>
      <c r="AJ101" s="105">
        <v>1</v>
      </c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105"/>
      <c r="BF101" s="105"/>
      <c r="BG101" s="105"/>
      <c r="BH101" s="105"/>
      <c r="BI101" s="105"/>
      <c r="BJ101" s="105"/>
      <c r="BK101" s="105"/>
      <c r="BL101" s="105"/>
      <c r="BM101" s="105"/>
      <c r="BN101" s="105"/>
      <c r="BO101" s="105"/>
      <c r="BP101" s="105"/>
      <c r="BQ101" s="105"/>
      <c r="BR101" s="105"/>
      <c r="BS101" s="105"/>
      <c r="BT101" s="105"/>
      <c r="BU101" s="105"/>
      <c r="BV101" s="105"/>
      <c r="BW101" s="105"/>
      <c r="BX101" s="105"/>
      <c r="BY101" s="105"/>
      <c r="BZ101" s="105"/>
      <c r="CA101" s="105"/>
      <c r="CB101" s="105"/>
      <c r="CC101" s="105"/>
      <c r="CD101" s="105"/>
      <c r="CE101" s="105"/>
      <c r="CF101" s="105"/>
      <c r="CG101" s="105"/>
      <c r="CH101" s="105"/>
      <c r="CI101" s="105"/>
      <c r="CJ101" s="105"/>
      <c r="CK101" s="105"/>
      <c r="CL101" s="105"/>
      <c r="CM101" s="105"/>
      <c r="CN101" s="105"/>
      <c r="CO101" s="105"/>
      <c r="CP101" s="106">
        <f t="shared" si="0"/>
        <v>7</v>
      </c>
      <c r="CQ101" s="100">
        <f t="shared" si="1"/>
        <v>0.7</v>
      </c>
      <c r="CR101" s="5"/>
      <c r="CS101" s="5"/>
      <c r="CT101" s="5"/>
      <c r="CU101" s="5"/>
      <c r="CV101" s="5"/>
      <c r="CW101" s="5"/>
      <c r="CX101" s="5"/>
    </row>
    <row r="102" spans="1:102" ht="26" x14ac:dyDescent="0.35">
      <c r="A102" s="102">
        <v>93</v>
      </c>
      <c r="B102" s="103" t="s">
        <v>190</v>
      </c>
      <c r="C102" s="102">
        <v>30407</v>
      </c>
      <c r="D102" s="103" t="s">
        <v>191</v>
      </c>
      <c r="E102" s="104">
        <v>0</v>
      </c>
      <c r="F102" s="105">
        <v>0</v>
      </c>
      <c r="G102" s="105">
        <v>0</v>
      </c>
      <c r="H102" s="105">
        <v>0</v>
      </c>
      <c r="I102" s="105">
        <v>0</v>
      </c>
      <c r="J102" s="105">
        <v>0</v>
      </c>
      <c r="K102" s="105"/>
      <c r="L102" s="105">
        <v>0</v>
      </c>
      <c r="M102" s="105">
        <v>1</v>
      </c>
      <c r="N102" s="105">
        <v>1</v>
      </c>
      <c r="O102" s="105">
        <v>1</v>
      </c>
      <c r="P102" s="105"/>
      <c r="Q102" s="105">
        <v>1</v>
      </c>
      <c r="R102" s="105"/>
      <c r="S102" s="105">
        <v>1</v>
      </c>
      <c r="T102" s="105">
        <v>1</v>
      </c>
      <c r="U102" s="105">
        <v>1</v>
      </c>
      <c r="V102" s="105"/>
      <c r="X102" s="105"/>
      <c r="Y102" s="105"/>
      <c r="Z102" s="105"/>
      <c r="AA102" s="105">
        <v>0</v>
      </c>
      <c r="AB102" s="105"/>
      <c r="AC102" s="105">
        <v>1</v>
      </c>
      <c r="AD102" s="105">
        <v>1</v>
      </c>
      <c r="AE102" s="105"/>
      <c r="AF102" s="105"/>
      <c r="AG102" s="105"/>
      <c r="AH102" s="105"/>
      <c r="AI102" s="105"/>
      <c r="AJ102" s="105">
        <v>1</v>
      </c>
      <c r="AK102" s="105"/>
      <c r="AL102" s="105"/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/>
      <c r="BE102" s="105"/>
      <c r="BF102" s="105"/>
      <c r="BG102" s="105"/>
      <c r="BH102" s="105"/>
      <c r="BI102" s="105"/>
      <c r="BJ102" s="105"/>
      <c r="BK102" s="105"/>
      <c r="BL102" s="105"/>
      <c r="BM102" s="105"/>
      <c r="BN102" s="105"/>
      <c r="BO102" s="105"/>
      <c r="BP102" s="105"/>
      <c r="BQ102" s="105"/>
      <c r="BR102" s="105"/>
      <c r="BS102" s="105"/>
      <c r="BT102" s="105"/>
      <c r="BU102" s="105"/>
      <c r="BV102" s="105"/>
      <c r="BW102" s="105"/>
      <c r="BX102" s="105"/>
      <c r="BY102" s="105"/>
      <c r="BZ102" s="105"/>
      <c r="CA102" s="105"/>
      <c r="CB102" s="105"/>
      <c r="CC102" s="105"/>
      <c r="CD102" s="105"/>
      <c r="CE102" s="105"/>
      <c r="CF102" s="105"/>
      <c r="CG102" s="105"/>
      <c r="CH102" s="105"/>
      <c r="CI102" s="105"/>
      <c r="CJ102" s="105"/>
      <c r="CK102" s="105"/>
      <c r="CL102" s="105"/>
      <c r="CM102" s="105"/>
      <c r="CN102" s="105"/>
      <c r="CO102" s="105"/>
      <c r="CP102" s="106">
        <f t="shared" si="0"/>
        <v>10</v>
      </c>
      <c r="CQ102" s="100">
        <f t="shared" si="1"/>
        <v>1</v>
      </c>
      <c r="CR102" s="5"/>
      <c r="CS102" s="5"/>
      <c r="CT102" s="5"/>
      <c r="CU102" s="5"/>
      <c r="CV102" s="5"/>
      <c r="CW102" s="5"/>
      <c r="CX102" s="5"/>
    </row>
    <row r="103" spans="1:102" ht="26" x14ac:dyDescent="0.35">
      <c r="A103" s="102">
        <v>94</v>
      </c>
      <c r="B103" s="103" t="s">
        <v>192</v>
      </c>
      <c r="C103" s="102">
        <v>32191</v>
      </c>
      <c r="D103" s="103" t="s">
        <v>193</v>
      </c>
      <c r="E103" s="104">
        <v>0</v>
      </c>
      <c r="F103" s="105"/>
      <c r="G103" s="105">
        <v>0</v>
      </c>
      <c r="H103" s="105">
        <v>0</v>
      </c>
      <c r="I103" s="105">
        <v>0</v>
      </c>
      <c r="J103" s="105">
        <v>0</v>
      </c>
      <c r="K103" s="105"/>
      <c r="L103" s="105">
        <v>0</v>
      </c>
      <c r="M103" s="105">
        <v>0</v>
      </c>
      <c r="N103" s="105">
        <v>1</v>
      </c>
      <c r="O103" s="105">
        <v>0</v>
      </c>
      <c r="P103" s="105"/>
      <c r="Q103" s="105">
        <v>0</v>
      </c>
      <c r="R103" s="105"/>
      <c r="S103" s="105">
        <v>0</v>
      </c>
      <c r="T103" s="105">
        <v>0</v>
      </c>
      <c r="U103" s="105"/>
      <c r="V103" s="105"/>
      <c r="X103" s="105"/>
      <c r="Y103" s="105"/>
      <c r="Z103" s="105"/>
      <c r="AA103" s="105">
        <v>0</v>
      </c>
      <c r="AB103" s="105"/>
      <c r="AC103" s="105">
        <v>0</v>
      </c>
      <c r="AD103" s="105">
        <v>0</v>
      </c>
      <c r="AE103" s="105"/>
      <c r="AF103" s="105"/>
      <c r="AG103" s="105"/>
      <c r="AH103" s="105"/>
      <c r="AI103" s="105"/>
      <c r="AJ103" s="105">
        <v>1</v>
      </c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/>
      <c r="BN103" s="105"/>
      <c r="BO103" s="105"/>
      <c r="BP103" s="105"/>
      <c r="BQ103" s="105"/>
      <c r="BR103" s="105"/>
      <c r="BS103" s="105"/>
      <c r="BT103" s="105"/>
      <c r="BU103" s="105"/>
      <c r="BV103" s="105"/>
      <c r="BW103" s="105"/>
      <c r="BX103" s="105"/>
      <c r="BY103" s="105"/>
      <c r="BZ103" s="105"/>
      <c r="CA103" s="105"/>
      <c r="CB103" s="105"/>
      <c r="CC103" s="105"/>
      <c r="CD103" s="105"/>
      <c r="CE103" s="105"/>
      <c r="CF103" s="105"/>
      <c r="CG103" s="105"/>
      <c r="CH103" s="105"/>
      <c r="CI103" s="105"/>
      <c r="CJ103" s="105"/>
      <c r="CK103" s="105"/>
      <c r="CL103" s="105"/>
      <c r="CM103" s="105"/>
      <c r="CN103" s="105"/>
      <c r="CO103" s="105"/>
      <c r="CP103" s="106">
        <f t="shared" si="0"/>
        <v>2</v>
      </c>
      <c r="CQ103" s="100">
        <f t="shared" si="1"/>
        <v>0.2</v>
      </c>
      <c r="CR103" s="5"/>
      <c r="CS103" s="5"/>
      <c r="CT103" s="5"/>
      <c r="CU103" s="5"/>
      <c r="CV103" s="5"/>
      <c r="CW103" s="5"/>
      <c r="CX103" s="5"/>
    </row>
    <row r="104" spans="1:102" ht="26" x14ac:dyDescent="0.35">
      <c r="A104" s="102">
        <v>95</v>
      </c>
      <c r="B104" s="103" t="s">
        <v>194</v>
      </c>
      <c r="C104" s="102">
        <v>30640</v>
      </c>
      <c r="D104" s="103" t="s">
        <v>195</v>
      </c>
      <c r="E104" s="104">
        <v>0</v>
      </c>
      <c r="F104" s="105">
        <v>0</v>
      </c>
      <c r="G104" s="105">
        <v>0</v>
      </c>
      <c r="H104" s="105">
        <v>0</v>
      </c>
      <c r="I104" s="105">
        <v>0</v>
      </c>
      <c r="J104" s="105">
        <v>0</v>
      </c>
      <c r="K104" s="105"/>
      <c r="L104" s="105">
        <v>0</v>
      </c>
      <c r="M104" s="105">
        <v>0</v>
      </c>
      <c r="N104" s="105">
        <v>0</v>
      </c>
      <c r="O104" s="105">
        <v>0</v>
      </c>
      <c r="P104" s="105"/>
      <c r="Q104" s="105">
        <v>0</v>
      </c>
      <c r="R104" s="105"/>
      <c r="S104" s="105">
        <v>0</v>
      </c>
      <c r="T104" s="105">
        <v>0</v>
      </c>
      <c r="U104" s="105">
        <v>1</v>
      </c>
      <c r="V104" s="105"/>
      <c r="X104" s="105"/>
      <c r="Y104" s="105"/>
      <c r="Z104" s="105"/>
      <c r="AA104" s="105">
        <v>0</v>
      </c>
      <c r="AB104" s="105"/>
      <c r="AC104" s="105">
        <v>0</v>
      </c>
      <c r="AD104" s="105">
        <v>1</v>
      </c>
      <c r="AE104" s="105"/>
      <c r="AF104" s="105"/>
      <c r="AG104" s="105"/>
      <c r="AH104" s="105"/>
      <c r="AI104" s="105"/>
      <c r="AJ104" s="105">
        <v>1</v>
      </c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105"/>
      <c r="BK104" s="105"/>
      <c r="BL104" s="105"/>
      <c r="BM104" s="105"/>
      <c r="BN104" s="105"/>
      <c r="BO104" s="105"/>
      <c r="BP104" s="105"/>
      <c r="BQ104" s="105"/>
      <c r="BR104" s="105"/>
      <c r="BS104" s="105"/>
      <c r="BT104" s="105"/>
      <c r="BU104" s="105"/>
      <c r="BV104" s="105"/>
      <c r="BW104" s="105"/>
      <c r="BX104" s="105"/>
      <c r="BY104" s="105"/>
      <c r="BZ104" s="105"/>
      <c r="CA104" s="105"/>
      <c r="CB104" s="105"/>
      <c r="CC104" s="105"/>
      <c r="CD104" s="105"/>
      <c r="CE104" s="105"/>
      <c r="CF104" s="105"/>
      <c r="CG104" s="105"/>
      <c r="CH104" s="105"/>
      <c r="CI104" s="105"/>
      <c r="CJ104" s="105"/>
      <c r="CK104" s="105"/>
      <c r="CL104" s="105"/>
      <c r="CM104" s="105"/>
      <c r="CN104" s="105"/>
      <c r="CO104" s="105"/>
      <c r="CP104" s="106">
        <f t="shared" si="0"/>
        <v>3</v>
      </c>
      <c r="CQ104" s="100">
        <f t="shared" si="1"/>
        <v>0.3</v>
      </c>
      <c r="CR104" s="5"/>
      <c r="CS104" s="5"/>
      <c r="CT104" s="5"/>
      <c r="CU104" s="5"/>
      <c r="CV104" s="5"/>
      <c r="CW104" s="5"/>
      <c r="CX104" s="5"/>
    </row>
    <row r="105" spans="1:102" ht="26" x14ac:dyDescent="0.35">
      <c r="A105" s="102">
        <v>96</v>
      </c>
      <c r="B105" s="103" t="s">
        <v>196</v>
      </c>
      <c r="C105" s="102">
        <v>30007</v>
      </c>
      <c r="D105" s="103" t="s">
        <v>197</v>
      </c>
      <c r="E105" s="104">
        <v>0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/>
      <c r="L105" s="105">
        <v>1</v>
      </c>
      <c r="M105" s="105">
        <v>1</v>
      </c>
      <c r="N105" s="105">
        <v>1</v>
      </c>
      <c r="O105" s="105">
        <v>1</v>
      </c>
      <c r="P105" s="105"/>
      <c r="Q105" s="105">
        <v>1</v>
      </c>
      <c r="R105" s="105"/>
      <c r="S105" s="105">
        <v>1</v>
      </c>
      <c r="T105" s="105">
        <v>1</v>
      </c>
      <c r="U105" s="105">
        <v>1</v>
      </c>
      <c r="V105" s="105"/>
      <c r="X105" s="105"/>
      <c r="Y105" s="105"/>
      <c r="Z105" s="105"/>
      <c r="AA105" s="105">
        <v>1</v>
      </c>
      <c r="AB105" s="105"/>
      <c r="AC105" s="105">
        <v>1</v>
      </c>
      <c r="AD105" s="105">
        <v>0</v>
      </c>
      <c r="AE105" s="105"/>
      <c r="AF105" s="105"/>
      <c r="AG105" s="105"/>
      <c r="AH105" s="105"/>
      <c r="AI105" s="105"/>
      <c r="AJ105" s="105">
        <v>1</v>
      </c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6">
        <f t="shared" si="0"/>
        <v>11</v>
      </c>
      <c r="CQ105" s="100">
        <f t="shared" si="1"/>
        <v>1.1000000000000001</v>
      </c>
      <c r="CR105" s="5"/>
      <c r="CS105" s="5"/>
      <c r="CT105" s="5"/>
      <c r="CU105" s="5"/>
      <c r="CV105" s="5"/>
      <c r="CW105" s="5"/>
      <c r="CX105" s="5"/>
    </row>
    <row r="106" spans="1:102" ht="26" x14ac:dyDescent="0.35">
      <c r="A106" s="102">
        <v>97</v>
      </c>
      <c r="B106" s="103" t="s">
        <v>198</v>
      </c>
      <c r="C106" s="102">
        <v>30150</v>
      </c>
      <c r="D106" s="103" t="s">
        <v>199</v>
      </c>
      <c r="E106" s="104">
        <v>1</v>
      </c>
      <c r="F106" s="105">
        <v>1</v>
      </c>
      <c r="G106" s="105">
        <v>1</v>
      </c>
      <c r="H106" s="105">
        <v>1</v>
      </c>
      <c r="I106" s="105">
        <v>1</v>
      </c>
      <c r="J106" s="105">
        <v>1</v>
      </c>
      <c r="K106" s="105"/>
      <c r="L106" s="105">
        <v>0</v>
      </c>
      <c r="M106" s="105">
        <v>1</v>
      </c>
      <c r="N106" s="105">
        <v>1</v>
      </c>
      <c r="O106" s="105">
        <v>0</v>
      </c>
      <c r="P106" s="105"/>
      <c r="Q106" s="105">
        <v>1</v>
      </c>
      <c r="R106" s="105"/>
      <c r="S106" s="105">
        <v>1</v>
      </c>
      <c r="T106" s="105">
        <v>1</v>
      </c>
      <c r="U106" s="105">
        <v>1</v>
      </c>
      <c r="V106" s="105"/>
      <c r="X106" s="105"/>
      <c r="Y106" s="105"/>
      <c r="Z106" s="105"/>
      <c r="AA106" s="105">
        <v>1</v>
      </c>
      <c r="AB106" s="105"/>
      <c r="AC106" s="105">
        <v>1</v>
      </c>
      <c r="AD106" s="105">
        <v>0</v>
      </c>
      <c r="AE106" s="105"/>
      <c r="AF106" s="105"/>
      <c r="AG106" s="105"/>
      <c r="AH106" s="105"/>
      <c r="AI106" s="105"/>
      <c r="AJ106" s="105">
        <v>1</v>
      </c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/>
      <c r="CI106" s="105"/>
      <c r="CJ106" s="105"/>
      <c r="CK106" s="105"/>
      <c r="CL106" s="105"/>
      <c r="CM106" s="105"/>
      <c r="CN106" s="105"/>
      <c r="CO106" s="105"/>
      <c r="CP106" s="106">
        <f t="shared" si="0"/>
        <v>15</v>
      </c>
      <c r="CQ106" s="100">
        <f t="shared" si="1"/>
        <v>1.5</v>
      </c>
      <c r="CR106" s="5"/>
      <c r="CS106" s="5"/>
      <c r="CT106" s="5"/>
      <c r="CU106" s="5"/>
      <c r="CV106" s="5"/>
      <c r="CW106" s="5"/>
      <c r="CX106" s="5"/>
    </row>
    <row r="107" spans="1:102" ht="26" x14ac:dyDescent="0.35">
      <c r="A107" s="102">
        <v>98</v>
      </c>
      <c r="B107" s="103" t="s">
        <v>200</v>
      </c>
      <c r="C107" s="102">
        <v>30609</v>
      </c>
      <c r="D107" s="103" t="s">
        <v>201</v>
      </c>
      <c r="E107" s="104">
        <v>0</v>
      </c>
      <c r="F107" s="105">
        <v>0</v>
      </c>
      <c r="G107" s="105">
        <v>1</v>
      </c>
      <c r="H107" s="105">
        <v>1</v>
      </c>
      <c r="I107" s="105">
        <v>1</v>
      </c>
      <c r="J107" s="105">
        <v>0</v>
      </c>
      <c r="K107" s="105"/>
      <c r="L107" s="105">
        <v>0</v>
      </c>
      <c r="M107" s="105">
        <v>0</v>
      </c>
      <c r="N107" s="105">
        <v>1</v>
      </c>
      <c r="O107" s="105">
        <v>1</v>
      </c>
      <c r="P107" s="105"/>
      <c r="Q107" s="105">
        <v>1</v>
      </c>
      <c r="R107" s="105"/>
      <c r="S107" s="105">
        <v>1</v>
      </c>
      <c r="T107" s="105">
        <v>1</v>
      </c>
      <c r="U107" s="105">
        <v>1</v>
      </c>
      <c r="V107" s="105"/>
      <c r="X107" s="105"/>
      <c r="Y107" s="105"/>
      <c r="Z107" s="105"/>
      <c r="AA107" s="105">
        <v>1</v>
      </c>
      <c r="AB107" s="105"/>
      <c r="AC107" s="105">
        <v>1</v>
      </c>
      <c r="AD107" s="105">
        <v>1</v>
      </c>
      <c r="AE107" s="105"/>
      <c r="AF107" s="105"/>
      <c r="AG107" s="105"/>
      <c r="AH107" s="105"/>
      <c r="AI107" s="105"/>
      <c r="AJ107" s="105">
        <v>1</v>
      </c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/>
      <c r="BZ107" s="105"/>
      <c r="CA107" s="105"/>
      <c r="CB107" s="105"/>
      <c r="CC107" s="105"/>
      <c r="CD107" s="105"/>
      <c r="CE107" s="105"/>
      <c r="CF107" s="105"/>
      <c r="CG107" s="105"/>
      <c r="CH107" s="105"/>
      <c r="CI107" s="105"/>
      <c r="CJ107" s="105"/>
      <c r="CK107" s="105"/>
      <c r="CL107" s="105"/>
      <c r="CM107" s="105"/>
      <c r="CN107" s="105"/>
      <c r="CO107" s="105"/>
      <c r="CP107" s="106">
        <f t="shared" si="0"/>
        <v>13</v>
      </c>
      <c r="CQ107" s="100">
        <f t="shared" si="1"/>
        <v>1.3</v>
      </c>
      <c r="CR107" s="5"/>
      <c r="CS107" s="5"/>
      <c r="CT107" s="5"/>
      <c r="CU107" s="5"/>
      <c r="CV107" s="5"/>
      <c r="CW107" s="5"/>
      <c r="CX107" s="5"/>
    </row>
    <row r="108" spans="1:102" ht="26" x14ac:dyDescent="0.35">
      <c r="A108" s="102">
        <v>99</v>
      </c>
      <c r="B108" s="103" t="s">
        <v>202</v>
      </c>
      <c r="C108" s="102">
        <v>30276</v>
      </c>
      <c r="D108" s="103" t="s">
        <v>203</v>
      </c>
      <c r="E108" s="104">
        <v>0</v>
      </c>
      <c r="F108" s="105">
        <v>0</v>
      </c>
      <c r="G108" s="105"/>
      <c r="H108" s="105">
        <v>0</v>
      </c>
      <c r="I108" s="105">
        <v>0</v>
      </c>
      <c r="J108" s="105">
        <v>0</v>
      </c>
      <c r="K108" s="105"/>
      <c r="L108" s="105">
        <v>1</v>
      </c>
      <c r="M108" s="105">
        <v>1</v>
      </c>
      <c r="N108" s="105">
        <v>1</v>
      </c>
      <c r="O108" s="105">
        <v>1</v>
      </c>
      <c r="P108" s="105"/>
      <c r="Q108" s="105">
        <v>1</v>
      </c>
      <c r="R108" s="105"/>
      <c r="S108" s="105">
        <v>1</v>
      </c>
      <c r="T108" s="105">
        <v>0</v>
      </c>
      <c r="U108" s="105"/>
      <c r="V108" s="105"/>
      <c r="X108" s="105"/>
      <c r="Y108" s="105"/>
      <c r="Z108" s="105"/>
      <c r="AA108" s="105">
        <v>1</v>
      </c>
      <c r="AB108" s="105"/>
      <c r="AC108" s="105">
        <v>0</v>
      </c>
      <c r="AD108" s="105">
        <v>1</v>
      </c>
      <c r="AE108" s="105"/>
      <c r="AF108" s="105"/>
      <c r="AG108" s="105"/>
      <c r="AH108" s="105"/>
      <c r="AI108" s="105"/>
      <c r="AJ108" s="105">
        <v>1</v>
      </c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/>
      <c r="CH108" s="105"/>
      <c r="CI108" s="105"/>
      <c r="CJ108" s="105"/>
      <c r="CK108" s="105"/>
      <c r="CL108" s="105"/>
      <c r="CM108" s="105"/>
      <c r="CN108" s="105"/>
      <c r="CO108" s="105"/>
      <c r="CP108" s="106">
        <f t="shared" si="0"/>
        <v>9</v>
      </c>
      <c r="CQ108" s="100">
        <f t="shared" si="1"/>
        <v>0.9</v>
      </c>
      <c r="CR108" s="5"/>
      <c r="CS108" s="5"/>
      <c r="CT108" s="5"/>
      <c r="CU108" s="5"/>
      <c r="CV108" s="5"/>
      <c r="CW108" s="5"/>
      <c r="CX108" s="5"/>
    </row>
    <row r="109" spans="1:102" ht="26" x14ac:dyDescent="0.35">
      <c r="A109" s="102">
        <v>100</v>
      </c>
      <c r="B109" s="103" t="s">
        <v>204</v>
      </c>
      <c r="C109" s="102">
        <v>30224</v>
      </c>
      <c r="D109" s="103" t="s">
        <v>205</v>
      </c>
      <c r="E109" s="104">
        <v>1</v>
      </c>
      <c r="F109" s="105">
        <v>1</v>
      </c>
      <c r="G109" s="105">
        <v>1</v>
      </c>
      <c r="H109" s="105">
        <v>1</v>
      </c>
      <c r="I109" s="105">
        <v>1</v>
      </c>
      <c r="J109" s="105">
        <v>0</v>
      </c>
      <c r="K109" s="105"/>
      <c r="L109" s="105">
        <v>1</v>
      </c>
      <c r="M109" s="105">
        <v>1</v>
      </c>
      <c r="N109" s="105">
        <v>1</v>
      </c>
      <c r="O109" s="105">
        <v>1</v>
      </c>
      <c r="P109" s="105"/>
      <c r="Q109" s="105">
        <v>1</v>
      </c>
      <c r="R109" s="105"/>
      <c r="S109" s="105"/>
      <c r="T109" s="105">
        <v>1</v>
      </c>
      <c r="U109" s="105">
        <v>1</v>
      </c>
      <c r="V109" s="105"/>
      <c r="X109" s="105"/>
      <c r="Y109" s="105"/>
      <c r="Z109" s="105"/>
      <c r="AA109" s="105">
        <v>1</v>
      </c>
      <c r="AB109" s="105"/>
      <c r="AC109" s="105">
        <v>1</v>
      </c>
      <c r="AD109" s="105">
        <v>1</v>
      </c>
      <c r="AE109" s="105"/>
      <c r="AF109" s="105"/>
      <c r="AG109" s="105"/>
      <c r="AH109" s="105"/>
      <c r="AI109" s="105"/>
      <c r="AJ109" s="105">
        <v>1</v>
      </c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/>
      <c r="CM109" s="105"/>
      <c r="CN109" s="105"/>
      <c r="CO109" s="105"/>
      <c r="CP109" s="106">
        <f t="shared" si="0"/>
        <v>16</v>
      </c>
      <c r="CQ109" s="100">
        <f t="shared" si="1"/>
        <v>1.6</v>
      </c>
      <c r="CR109" s="5"/>
      <c r="CS109" s="5"/>
      <c r="CT109" s="5"/>
      <c r="CU109" s="5"/>
      <c r="CV109" s="5"/>
      <c r="CW109" s="5"/>
      <c r="CX109" s="5"/>
    </row>
    <row r="110" spans="1:102" ht="26" x14ac:dyDescent="0.35">
      <c r="A110" s="102">
        <v>101</v>
      </c>
      <c r="B110" s="103" t="s">
        <v>206</v>
      </c>
      <c r="C110" s="102">
        <v>30152</v>
      </c>
      <c r="D110" s="103" t="s">
        <v>207</v>
      </c>
      <c r="E110" s="104">
        <v>0</v>
      </c>
      <c r="F110" s="105">
        <v>1</v>
      </c>
      <c r="G110" s="105">
        <v>1</v>
      </c>
      <c r="H110" s="105">
        <v>1</v>
      </c>
      <c r="I110" s="105">
        <v>0</v>
      </c>
      <c r="J110" s="105">
        <v>0</v>
      </c>
      <c r="K110" s="105"/>
      <c r="L110" s="105">
        <v>1</v>
      </c>
      <c r="M110" s="105">
        <v>1</v>
      </c>
      <c r="N110" s="105">
        <v>1</v>
      </c>
      <c r="O110" s="105">
        <v>1</v>
      </c>
      <c r="P110" s="105"/>
      <c r="Q110" s="105">
        <v>1</v>
      </c>
      <c r="R110" s="105"/>
      <c r="S110" s="105">
        <v>1</v>
      </c>
      <c r="T110" s="105">
        <v>1</v>
      </c>
      <c r="U110" s="105">
        <v>1</v>
      </c>
      <c r="V110" s="105"/>
      <c r="X110" s="105"/>
      <c r="Y110" s="105"/>
      <c r="Z110" s="105"/>
      <c r="AA110" s="105">
        <v>1</v>
      </c>
      <c r="AB110" s="105"/>
      <c r="AC110" s="105">
        <v>1</v>
      </c>
      <c r="AD110" s="105">
        <v>0</v>
      </c>
      <c r="AE110" s="105"/>
      <c r="AF110" s="105"/>
      <c r="AG110" s="105"/>
      <c r="AH110" s="105"/>
      <c r="AI110" s="105"/>
      <c r="AJ110" s="105">
        <v>1</v>
      </c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/>
      <c r="CL110" s="105"/>
      <c r="CM110" s="105"/>
      <c r="CN110" s="105"/>
      <c r="CO110" s="105"/>
      <c r="CP110" s="106">
        <f t="shared" si="0"/>
        <v>14</v>
      </c>
      <c r="CQ110" s="100">
        <f t="shared" si="1"/>
        <v>1.4</v>
      </c>
      <c r="CR110" s="5"/>
      <c r="CS110" s="5"/>
      <c r="CT110" s="5"/>
      <c r="CU110" s="5"/>
      <c r="CV110" s="5"/>
      <c r="CW110" s="5"/>
      <c r="CX110" s="5"/>
    </row>
    <row r="111" spans="1:102" ht="26" x14ac:dyDescent="0.35">
      <c r="A111" s="102">
        <v>102</v>
      </c>
      <c r="B111" s="103" t="s">
        <v>208</v>
      </c>
      <c r="C111" s="102">
        <v>30500</v>
      </c>
      <c r="D111" s="103" t="s">
        <v>209</v>
      </c>
      <c r="E111" s="104">
        <v>0</v>
      </c>
      <c r="F111" s="105">
        <v>0</v>
      </c>
      <c r="G111" s="105">
        <v>0</v>
      </c>
      <c r="H111" s="105">
        <v>0</v>
      </c>
      <c r="I111" s="105">
        <v>0</v>
      </c>
      <c r="J111" s="105">
        <v>0</v>
      </c>
      <c r="K111" s="105"/>
      <c r="L111" s="105">
        <v>1</v>
      </c>
      <c r="M111" s="105">
        <v>1</v>
      </c>
      <c r="N111" s="105">
        <v>1</v>
      </c>
      <c r="O111" s="105">
        <v>1</v>
      </c>
      <c r="P111" s="105"/>
      <c r="Q111" s="105">
        <v>1</v>
      </c>
      <c r="R111" s="105"/>
      <c r="S111" s="105">
        <v>1</v>
      </c>
      <c r="T111" s="105">
        <v>0</v>
      </c>
      <c r="U111" s="105">
        <v>1</v>
      </c>
      <c r="V111" s="105"/>
      <c r="X111" s="105"/>
      <c r="Y111" s="105"/>
      <c r="Z111" s="105"/>
      <c r="AA111" s="105">
        <v>1</v>
      </c>
      <c r="AB111" s="105"/>
      <c r="AC111" s="105">
        <v>1</v>
      </c>
      <c r="AD111" s="105">
        <v>1</v>
      </c>
      <c r="AE111" s="105"/>
      <c r="AF111" s="105"/>
      <c r="AG111" s="105"/>
      <c r="AH111" s="105"/>
      <c r="AI111" s="105"/>
      <c r="AJ111" s="105">
        <v>1</v>
      </c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105"/>
      <c r="BF111" s="105"/>
      <c r="BG111" s="105"/>
      <c r="BH111" s="105"/>
      <c r="BI111" s="105"/>
      <c r="BJ111" s="105"/>
      <c r="BK111" s="105"/>
      <c r="BL111" s="105"/>
      <c r="BM111" s="105"/>
      <c r="BN111" s="105"/>
      <c r="BO111" s="105"/>
      <c r="BP111" s="105"/>
      <c r="BQ111" s="105"/>
      <c r="BR111" s="105"/>
      <c r="BS111" s="105"/>
      <c r="BT111" s="105"/>
      <c r="BU111" s="105"/>
      <c r="BV111" s="105"/>
      <c r="BW111" s="105"/>
      <c r="BX111" s="105"/>
      <c r="BY111" s="105"/>
      <c r="BZ111" s="105"/>
      <c r="CA111" s="105"/>
      <c r="CB111" s="105"/>
      <c r="CC111" s="105"/>
      <c r="CD111" s="105"/>
      <c r="CE111" s="105"/>
      <c r="CF111" s="105"/>
      <c r="CG111" s="105"/>
      <c r="CH111" s="105"/>
      <c r="CI111" s="105"/>
      <c r="CJ111" s="105"/>
      <c r="CK111" s="105"/>
      <c r="CL111" s="105"/>
      <c r="CM111" s="105"/>
      <c r="CN111" s="105"/>
      <c r="CO111" s="105"/>
      <c r="CP111" s="106">
        <f t="shared" si="0"/>
        <v>11</v>
      </c>
      <c r="CQ111" s="100">
        <f t="shared" si="1"/>
        <v>1.1000000000000001</v>
      </c>
      <c r="CR111" s="5"/>
      <c r="CS111" s="5"/>
      <c r="CT111" s="5"/>
      <c r="CU111" s="5"/>
      <c r="CV111" s="5"/>
      <c r="CW111" s="5"/>
      <c r="CX111" s="5"/>
    </row>
    <row r="112" spans="1:102" ht="26" x14ac:dyDescent="0.35">
      <c r="A112" s="102">
        <v>103</v>
      </c>
      <c r="B112" s="103" t="s">
        <v>210</v>
      </c>
      <c r="C112" s="102">
        <v>30165</v>
      </c>
      <c r="D112" s="103" t="s">
        <v>211</v>
      </c>
      <c r="E112" s="104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/>
      <c r="L112" s="105">
        <v>1</v>
      </c>
      <c r="M112" s="105">
        <v>1</v>
      </c>
      <c r="N112" s="105">
        <v>1</v>
      </c>
      <c r="O112" s="105">
        <v>1</v>
      </c>
      <c r="P112" s="105"/>
      <c r="Q112" s="105">
        <v>1</v>
      </c>
      <c r="R112" s="105"/>
      <c r="S112" s="105">
        <v>1</v>
      </c>
      <c r="T112" s="105">
        <v>1</v>
      </c>
      <c r="U112" s="105">
        <v>1</v>
      </c>
      <c r="V112" s="105"/>
      <c r="X112" s="105"/>
      <c r="Y112" s="105"/>
      <c r="Z112" s="105"/>
      <c r="AA112" s="105">
        <v>1</v>
      </c>
      <c r="AB112" s="105"/>
      <c r="AC112" s="105">
        <v>1</v>
      </c>
      <c r="AD112" s="105">
        <v>1</v>
      </c>
      <c r="AE112" s="105"/>
      <c r="AF112" s="105"/>
      <c r="AG112" s="105"/>
      <c r="AH112" s="105"/>
      <c r="AI112" s="105"/>
      <c r="AJ112" s="105">
        <v>1</v>
      </c>
      <c r="AK112" s="105"/>
      <c r="AL112" s="105"/>
      <c r="AM112" s="105"/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6">
        <f t="shared" si="0"/>
        <v>12</v>
      </c>
      <c r="CQ112" s="100">
        <f t="shared" si="1"/>
        <v>1.2</v>
      </c>
      <c r="CR112" s="5"/>
      <c r="CS112" s="5"/>
      <c r="CT112" s="5"/>
      <c r="CU112" s="5"/>
      <c r="CV112" s="5"/>
      <c r="CW112" s="5"/>
      <c r="CX112" s="5"/>
    </row>
    <row r="113" spans="1:102" ht="26" x14ac:dyDescent="0.35">
      <c r="A113" s="102">
        <v>104</v>
      </c>
      <c r="B113" s="103" t="s">
        <v>212</v>
      </c>
      <c r="C113" s="102">
        <v>30545</v>
      </c>
      <c r="D113" s="103" t="s">
        <v>213</v>
      </c>
      <c r="E113" s="104">
        <v>0</v>
      </c>
      <c r="F113" s="105">
        <v>0</v>
      </c>
      <c r="G113" s="105">
        <v>0</v>
      </c>
      <c r="H113" s="105">
        <v>0</v>
      </c>
      <c r="I113" s="105">
        <v>0</v>
      </c>
      <c r="J113" s="105">
        <v>0</v>
      </c>
      <c r="K113" s="105"/>
      <c r="L113" s="105">
        <v>1</v>
      </c>
      <c r="M113" s="105">
        <v>1</v>
      </c>
      <c r="N113" s="105">
        <v>1</v>
      </c>
      <c r="O113" s="105">
        <v>1</v>
      </c>
      <c r="P113" s="105"/>
      <c r="Q113" s="105">
        <v>1</v>
      </c>
      <c r="R113" s="105"/>
      <c r="S113" s="105">
        <v>1</v>
      </c>
      <c r="T113" s="105">
        <v>1</v>
      </c>
      <c r="U113" s="105">
        <v>1</v>
      </c>
      <c r="V113" s="105"/>
      <c r="X113" s="105"/>
      <c r="Y113" s="105"/>
      <c r="Z113" s="105"/>
      <c r="AA113" s="105">
        <v>1</v>
      </c>
      <c r="AB113" s="105"/>
      <c r="AC113" s="105">
        <v>1</v>
      </c>
      <c r="AD113" s="105">
        <v>1</v>
      </c>
      <c r="AE113" s="105"/>
      <c r="AF113" s="105"/>
      <c r="AG113" s="105"/>
      <c r="AH113" s="105"/>
      <c r="AI113" s="105"/>
      <c r="AJ113" s="105">
        <v>1</v>
      </c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6">
        <f t="shared" si="0"/>
        <v>12</v>
      </c>
      <c r="CQ113" s="100">
        <f t="shared" si="1"/>
        <v>1.2</v>
      </c>
      <c r="CR113" s="5"/>
      <c r="CS113" s="5"/>
      <c r="CT113" s="5"/>
      <c r="CU113" s="5"/>
      <c r="CV113" s="5"/>
      <c r="CW113" s="5"/>
      <c r="CX113" s="5"/>
    </row>
    <row r="114" spans="1:102" ht="26" x14ac:dyDescent="0.35">
      <c r="A114" s="102">
        <v>105</v>
      </c>
      <c r="B114" s="103" t="s">
        <v>214</v>
      </c>
      <c r="C114" s="102">
        <v>30347</v>
      </c>
      <c r="D114" s="103" t="s">
        <v>215</v>
      </c>
      <c r="E114" s="104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/>
      <c r="L114" s="105">
        <v>0</v>
      </c>
      <c r="M114" s="105">
        <v>0</v>
      </c>
      <c r="N114" s="105">
        <v>1</v>
      </c>
      <c r="O114" s="105">
        <v>0</v>
      </c>
      <c r="P114" s="105"/>
      <c r="Q114" s="105">
        <v>0</v>
      </c>
      <c r="R114" s="105"/>
      <c r="S114" s="105">
        <v>0</v>
      </c>
      <c r="T114" s="105">
        <v>0</v>
      </c>
      <c r="U114" s="105">
        <v>1</v>
      </c>
      <c r="V114" s="105"/>
      <c r="X114" s="105"/>
      <c r="Y114" s="105"/>
      <c r="Z114" s="105"/>
      <c r="AA114" s="105">
        <v>1</v>
      </c>
      <c r="AB114" s="105"/>
      <c r="AC114" s="105">
        <v>1</v>
      </c>
      <c r="AD114" s="105">
        <v>0</v>
      </c>
      <c r="AE114" s="105"/>
      <c r="AF114" s="105"/>
      <c r="AG114" s="105"/>
      <c r="AH114" s="105"/>
      <c r="AI114" s="105"/>
      <c r="AJ114" s="105">
        <v>1</v>
      </c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/>
      <c r="BZ114" s="105"/>
      <c r="CA114" s="105"/>
      <c r="CB114" s="105"/>
      <c r="CC114" s="105"/>
      <c r="CD114" s="105"/>
      <c r="CE114" s="105"/>
      <c r="CF114" s="105"/>
      <c r="CG114" s="105"/>
      <c r="CH114" s="105"/>
      <c r="CI114" s="105"/>
      <c r="CJ114" s="105"/>
      <c r="CK114" s="105"/>
      <c r="CL114" s="105"/>
      <c r="CM114" s="105"/>
      <c r="CN114" s="105"/>
      <c r="CO114" s="105"/>
      <c r="CP114" s="106">
        <f t="shared" si="0"/>
        <v>5</v>
      </c>
      <c r="CQ114" s="100">
        <f t="shared" si="1"/>
        <v>0.5</v>
      </c>
      <c r="CR114" s="5"/>
      <c r="CS114" s="5"/>
      <c r="CT114" s="5"/>
      <c r="CU114" s="5"/>
      <c r="CV114" s="5"/>
      <c r="CW114" s="5"/>
      <c r="CX114" s="5"/>
    </row>
    <row r="115" spans="1:102" ht="26" x14ac:dyDescent="0.35">
      <c r="A115" s="102">
        <v>106</v>
      </c>
      <c r="B115" s="103" t="s">
        <v>216</v>
      </c>
      <c r="C115" s="102">
        <v>30427</v>
      </c>
      <c r="D115" s="103" t="s">
        <v>217</v>
      </c>
      <c r="E115" s="104">
        <v>0</v>
      </c>
      <c r="F115" s="105">
        <v>0</v>
      </c>
      <c r="G115" s="105">
        <v>0</v>
      </c>
      <c r="H115" s="105">
        <v>1</v>
      </c>
      <c r="I115" s="105">
        <v>1</v>
      </c>
      <c r="J115" s="105">
        <v>1</v>
      </c>
      <c r="K115" s="105"/>
      <c r="L115" s="105">
        <v>1</v>
      </c>
      <c r="M115" s="105">
        <v>1</v>
      </c>
      <c r="N115" s="105">
        <v>1</v>
      </c>
      <c r="O115" s="105">
        <v>1</v>
      </c>
      <c r="P115" s="105"/>
      <c r="Q115" s="105">
        <v>1</v>
      </c>
      <c r="R115" s="105"/>
      <c r="S115" s="105">
        <v>1</v>
      </c>
      <c r="T115" s="105">
        <v>1</v>
      </c>
      <c r="U115" s="105">
        <v>1</v>
      </c>
      <c r="V115" s="105"/>
      <c r="X115" s="105"/>
      <c r="Y115" s="105"/>
      <c r="Z115" s="105"/>
      <c r="AA115" s="105">
        <v>0</v>
      </c>
      <c r="AB115" s="105"/>
      <c r="AC115" s="105">
        <v>1</v>
      </c>
      <c r="AD115" s="105">
        <v>1</v>
      </c>
      <c r="AE115" s="105"/>
      <c r="AF115" s="105"/>
      <c r="AG115" s="105"/>
      <c r="AH115" s="105"/>
      <c r="AI115" s="105"/>
      <c r="AJ115" s="105">
        <v>1</v>
      </c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  <c r="AZ115" s="105"/>
      <c r="BA115" s="105"/>
      <c r="BB115" s="105"/>
      <c r="BC115" s="105"/>
      <c r="BD115" s="105"/>
      <c r="BE115" s="105"/>
      <c r="BF115" s="105"/>
      <c r="BG115" s="105"/>
      <c r="BH115" s="105"/>
      <c r="BI115" s="105"/>
      <c r="BJ115" s="105"/>
      <c r="BK115" s="105"/>
      <c r="BL115" s="105"/>
      <c r="BM115" s="105"/>
      <c r="BN115" s="105"/>
      <c r="BO115" s="105"/>
      <c r="BP115" s="105"/>
      <c r="BQ115" s="105"/>
      <c r="BR115" s="105"/>
      <c r="BS115" s="105"/>
      <c r="BT115" s="105"/>
      <c r="BU115" s="105"/>
      <c r="BV115" s="105"/>
      <c r="BW115" s="105"/>
      <c r="BX115" s="105"/>
      <c r="BY115" s="105"/>
      <c r="BZ115" s="105"/>
      <c r="CA115" s="105"/>
      <c r="CB115" s="105"/>
      <c r="CC115" s="105"/>
      <c r="CD115" s="105"/>
      <c r="CE115" s="105"/>
      <c r="CF115" s="105"/>
      <c r="CG115" s="105"/>
      <c r="CH115" s="105"/>
      <c r="CI115" s="105"/>
      <c r="CJ115" s="105"/>
      <c r="CK115" s="105"/>
      <c r="CL115" s="105"/>
      <c r="CM115" s="105"/>
      <c r="CN115" s="105"/>
      <c r="CO115" s="105"/>
      <c r="CP115" s="106">
        <f t="shared" si="0"/>
        <v>14</v>
      </c>
      <c r="CQ115" s="100">
        <f t="shared" si="1"/>
        <v>1.4</v>
      </c>
      <c r="CR115" s="5"/>
      <c r="CS115" s="5"/>
      <c r="CT115" s="5"/>
      <c r="CU115" s="5"/>
      <c r="CV115" s="5"/>
      <c r="CW115" s="5"/>
      <c r="CX115" s="5"/>
    </row>
    <row r="116" spans="1:102" ht="26" x14ac:dyDescent="0.35">
      <c r="A116" s="102">
        <v>107</v>
      </c>
      <c r="B116" s="103" t="s">
        <v>218</v>
      </c>
      <c r="C116" s="102">
        <v>30191</v>
      </c>
      <c r="D116" s="103" t="s">
        <v>219</v>
      </c>
      <c r="E116" s="104">
        <v>0</v>
      </c>
      <c r="F116" s="105">
        <v>0</v>
      </c>
      <c r="G116" s="105">
        <v>0</v>
      </c>
      <c r="H116" s="105">
        <v>0</v>
      </c>
      <c r="I116" s="105">
        <v>0</v>
      </c>
      <c r="J116" s="105">
        <v>0</v>
      </c>
      <c r="K116" s="105"/>
      <c r="L116" s="105">
        <v>0</v>
      </c>
      <c r="M116" s="105">
        <v>0</v>
      </c>
      <c r="N116" s="105">
        <v>0</v>
      </c>
      <c r="O116" s="105">
        <v>1</v>
      </c>
      <c r="P116" s="105"/>
      <c r="Q116" s="105">
        <v>0</v>
      </c>
      <c r="R116" s="105"/>
      <c r="S116" s="105">
        <v>0</v>
      </c>
      <c r="T116" s="105">
        <v>0</v>
      </c>
      <c r="U116" s="105"/>
      <c r="V116" s="105"/>
      <c r="X116" s="105"/>
      <c r="Y116" s="105"/>
      <c r="Z116" s="105"/>
      <c r="AA116" s="105">
        <v>0</v>
      </c>
      <c r="AB116" s="105"/>
      <c r="AC116" s="105">
        <v>0</v>
      </c>
      <c r="AD116" s="105">
        <v>0</v>
      </c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/>
      <c r="BR116" s="105"/>
      <c r="BS116" s="105"/>
      <c r="BT116" s="105"/>
      <c r="BU116" s="105"/>
      <c r="BV116" s="105"/>
      <c r="BW116" s="105"/>
      <c r="BX116" s="105"/>
      <c r="BY116" s="105"/>
      <c r="BZ116" s="105"/>
      <c r="CA116" s="105"/>
      <c r="CB116" s="105"/>
      <c r="CC116" s="105"/>
      <c r="CD116" s="105"/>
      <c r="CE116" s="105"/>
      <c r="CF116" s="105"/>
      <c r="CG116" s="105"/>
      <c r="CH116" s="105"/>
      <c r="CI116" s="105"/>
      <c r="CJ116" s="105"/>
      <c r="CK116" s="105"/>
      <c r="CL116" s="105"/>
      <c r="CM116" s="105"/>
      <c r="CN116" s="105"/>
      <c r="CO116" s="105"/>
      <c r="CP116" s="106">
        <f t="shared" si="0"/>
        <v>1</v>
      </c>
      <c r="CQ116" s="100">
        <f t="shared" si="1"/>
        <v>0.1</v>
      </c>
      <c r="CR116" s="5"/>
      <c r="CS116" s="5"/>
      <c r="CT116" s="5"/>
      <c r="CU116" s="5"/>
      <c r="CV116" s="5"/>
      <c r="CW116" s="5"/>
      <c r="CX116" s="5"/>
    </row>
    <row r="117" spans="1:102" ht="26" x14ac:dyDescent="0.35">
      <c r="A117" s="102">
        <v>108</v>
      </c>
      <c r="B117" s="103" t="s">
        <v>220</v>
      </c>
      <c r="C117" s="102">
        <v>30658</v>
      </c>
      <c r="D117" s="103" t="s">
        <v>221</v>
      </c>
      <c r="E117" s="104">
        <v>0</v>
      </c>
      <c r="F117" s="105">
        <v>0</v>
      </c>
      <c r="G117" s="105">
        <v>0</v>
      </c>
      <c r="H117" s="105">
        <v>1</v>
      </c>
      <c r="I117" s="105">
        <v>0</v>
      </c>
      <c r="J117" s="105">
        <v>1</v>
      </c>
      <c r="K117" s="105"/>
      <c r="L117" s="105">
        <v>0</v>
      </c>
      <c r="M117" s="105">
        <v>1</v>
      </c>
      <c r="N117" s="105">
        <v>0</v>
      </c>
      <c r="O117" s="105">
        <v>0</v>
      </c>
      <c r="P117" s="105"/>
      <c r="Q117" s="105">
        <v>0</v>
      </c>
      <c r="R117" s="105"/>
      <c r="S117" s="105">
        <v>0</v>
      </c>
      <c r="T117" s="105">
        <v>0</v>
      </c>
      <c r="U117" s="105">
        <v>1</v>
      </c>
      <c r="V117" s="105"/>
      <c r="X117" s="105"/>
      <c r="Y117" s="105"/>
      <c r="Z117" s="105"/>
      <c r="AA117" s="105">
        <v>1</v>
      </c>
      <c r="AB117" s="105"/>
      <c r="AC117" s="105">
        <v>1</v>
      </c>
      <c r="AD117" s="105">
        <v>1</v>
      </c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6">
        <f t="shared" si="0"/>
        <v>7</v>
      </c>
      <c r="CQ117" s="100">
        <f t="shared" si="1"/>
        <v>0.7</v>
      </c>
      <c r="CR117" s="5"/>
      <c r="CS117" s="5"/>
      <c r="CT117" s="5"/>
      <c r="CU117" s="5"/>
      <c r="CV117" s="5"/>
      <c r="CW117" s="5"/>
      <c r="CX117" s="5"/>
    </row>
    <row r="118" spans="1:102" ht="26" x14ac:dyDescent="0.35">
      <c r="A118" s="102">
        <v>109</v>
      </c>
      <c r="B118" s="103" t="s">
        <v>222</v>
      </c>
      <c r="C118" s="102">
        <v>30515</v>
      </c>
      <c r="D118" s="103" t="s">
        <v>223</v>
      </c>
      <c r="E118" s="104">
        <v>0</v>
      </c>
      <c r="F118" s="105">
        <v>0</v>
      </c>
      <c r="G118" s="105">
        <v>0</v>
      </c>
      <c r="H118" s="105">
        <v>0</v>
      </c>
      <c r="I118" s="105">
        <v>0</v>
      </c>
      <c r="J118" s="105">
        <v>0</v>
      </c>
      <c r="K118" s="105"/>
      <c r="L118" s="105">
        <v>0</v>
      </c>
      <c r="M118" s="105">
        <v>1</v>
      </c>
      <c r="N118" s="105">
        <v>1</v>
      </c>
      <c r="O118" s="105">
        <v>0</v>
      </c>
      <c r="P118" s="105"/>
      <c r="Q118" s="105">
        <v>1</v>
      </c>
      <c r="R118" s="105"/>
      <c r="S118" s="105">
        <v>1</v>
      </c>
      <c r="T118" s="105">
        <v>0</v>
      </c>
      <c r="U118" s="105"/>
      <c r="V118" s="105"/>
      <c r="X118" s="105"/>
      <c r="Y118" s="105"/>
      <c r="Z118" s="105"/>
      <c r="AA118" s="105">
        <v>1</v>
      </c>
      <c r="AB118" s="105"/>
      <c r="AC118" s="105">
        <v>1</v>
      </c>
      <c r="AD118" s="105">
        <v>0</v>
      </c>
      <c r="AE118" s="105"/>
      <c r="AF118" s="105"/>
      <c r="AG118" s="105"/>
      <c r="AH118" s="105"/>
      <c r="AI118" s="105"/>
      <c r="AJ118" s="105">
        <v>1</v>
      </c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/>
      <c r="CN118" s="105"/>
      <c r="CO118" s="105"/>
      <c r="CP118" s="106">
        <f t="shared" si="0"/>
        <v>7</v>
      </c>
      <c r="CQ118" s="100">
        <f t="shared" si="1"/>
        <v>0.7</v>
      </c>
      <c r="CR118" s="5"/>
      <c r="CS118" s="5"/>
      <c r="CT118" s="5"/>
      <c r="CU118" s="5"/>
      <c r="CV118" s="5"/>
      <c r="CW118" s="5"/>
      <c r="CX118" s="5"/>
    </row>
    <row r="119" spans="1:102" ht="26" x14ac:dyDescent="0.35">
      <c r="A119" s="102">
        <v>110</v>
      </c>
      <c r="B119" s="103" t="s">
        <v>224</v>
      </c>
      <c r="C119" s="102">
        <v>30541</v>
      </c>
      <c r="D119" s="103" t="s">
        <v>225</v>
      </c>
      <c r="E119" s="104">
        <v>1</v>
      </c>
      <c r="F119" s="105">
        <v>1</v>
      </c>
      <c r="G119" s="105">
        <v>1</v>
      </c>
      <c r="H119" s="105">
        <v>1</v>
      </c>
      <c r="I119" s="105">
        <v>1</v>
      </c>
      <c r="J119" s="105">
        <v>0</v>
      </c>
      <c r="K119" s="105"/>
      <c r="L119" s="105">
        <v>1</v>
      </c>
      <c r="M119" s="105">
        <v>1</v>
      </c>
      <c r="N119" s="105">
        <v>1</v>
      </c>
      <c r="O119" s="105">
        <v>1</v>
      </c>
      <c r="P119" s="105"/>
      <c r="Q119" s="105">
        <v>1</v>
      </c>
      <c r="R119" s="105"/>
      <c r="S119" s="105">
        <v>0</v>
      </c>
      <c r="T119" s="105">
        <v>1</v>
      </c>
      <c r="U119" s="105">
        <v>1</v>
      </c>
      <c r="V119" s="105"/>
      <c r="X119" s="105"/>
      <c r="Y119" s="105"/>
      <c r="Z119" s="105"/>
      <c r="AA119" s="105">
        <v>1</v>
      </c>
      <c r="AB119" s="105"/>
      <c r="AC119" s="105">
        <v>1</v>
      </c>
      <c r="AD119" s="105">
        <v>1</v>
      </c>
      <c r="AE119" s="105"/>
      <c r="AF119" s="105"/>
      <c r="AG119" s="105"/>
      <c r="AH119" s="105"/>
      <c r="AI119" s="105"/>
      <c r="AJ119" s="105">
        <v>1</v>
      </c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  <c r="AZ119" s="105"/>
      <c r="BA119" s="105"/>
      <c r="BB119" s="105"/>
      <c r="BC119" s="105"/>
      <c r="BD119" s="105"/>
      <c r="BE119" s="105"/>
      <c r="BF119" s="105"/>
      <c r="BG119" s="105"/>
      <c r="BH119" s="105"/>
      <c r="BI119" s="105"/>
      <c r="BJ119" s="105"/>
      <c r="BK119" s="105"/>
      <c r="BL119" s="105"/>
      <c r="BM119" s="105"/>
      <c r="BN119" s="105"/>
      <c r="BO119" s="105"/>
      <c r="BP119" s="105"/>
      <c r="BQ119" s="105"/>
      <c r="BR119" s="105"/>
      <c r="BS119" s="105"/>
      <c r="BT119" s="105"/>
      <c r="BU119" s="105"/>
      <c r="BV119" s="105"/>
      <c r="BW119" s="105"/>
      <c r="BX119" s="105"/>
      <c r="BY119" s="105"/>
      <c r="BZ119" s="105"/>
      <c r="CA119" s="105"/>
      <c r="CB119" s="105"/>
      <c r="CC119" s="105"/>
      <c r="CD119" s="105"/>
      <c r="CE119" s="105"/>
      <c r="CF119" s="105"/>
      <c r="CG119" s="105"/>
      <c r="CH119" s="105"/>
      <c r="CI119" s="105"/>
      <c r="CJ119" s="105"/>
      <c r="CK119" s="105"/>
      <c r="CL119" s="105"/>
      <c r="CM119" s="105"/>
      <c r="CN119" s="105"/>
      <c r="CO119" s="105"/>
      <c r="CP119" s="106">
        <f t="shared" si="0"/>
        <v>16</v>
      </c>
      <c r="CQ119" s="100">
        <f t="shared" si="1"/>
        <v>1.6</v>
      </c>
      <c r="CR119" s="5"/>
      <c r="CS119" s="5"/>
      <c r="CT119" s="5"/>
      <c r="CU119" s="5"/>
      <c r="CV119" s="5"/>
      <c r="CW119" s="5"/>
      <c r="CX119" s="5"/>
    </row>
    <row r="120" spans="1:102" ht="26" x14ac:dyDescent="0.35">
      <c r="A120" s="102">
        <v>111</v>
      </c>
      <c r="B120" s="103" t="s">
        <v>226</v>
      </c>
      <c r="C120" s="102">
        <v>30370</v>
      </c>
      <c r="D120" s="103" t="s">
        <v>227</v>
      </c>
      <c r="E120" s="104">
        <v>0</v>
      </c>
      <c r="F120" s="105">
        <v>1</v>
      </c>
      <c r="G120" s="105">
        <v>1</v>
      </c>
      <c r="H120" s="105">
        <v>1</v>
      </c>
      <c r="I120" s="105">
        <v>1</v>
      </c>
      <c r="J120" s="105">
        <v>0</v>
      </c>
      <c r="K120" s="105"/>
      <c r="L120" s="105">
        <v>1</v>
      </c>
      <c r="M120" s="105">
        <v>1</v>
      </c>
      <c r="N120" s="105">
        <v>1</v>
      </c>
      <c r="O120" s="105">
        <v>1</v>
      </c>
      <c r="P120" s="105"/>
      <c r="Q120" s="105">
        <v>1</v>
      </c>
      <c r="R120" s="105"/>
      <c r="S120" s="105">
        <v>1</v>
      </c>
      <c r="T120" s="105">
        <v>1</v>
      </c>
      <c r="U120" s="105">
        <v>1</v>
      </c>
      <c r="V120" s="105"/>
      <c r="X120" s="105"/>
      <c r="Y120" s="105"/>
      <c r="Z120" s="105"/>
      <c r="AA120" s="105">
        <v>1</v>
      </c>
      <c r="AB120" s="105"/>
      <c r="AC120" s="105">
        <v>0</v>
      </c>
      <c r="AD120" s="105">
        <v>1</v>
      </c>
      <c r="AE120" s="105"/>
      <c r="AF120" s="105"/>
      <c r="AG120" s="105"/>
      <c r="AH120" s="105"/>
      <c r="AI120" s="105"/>
      <c r="AJ120" s="105">
        <v>1</v>
      </c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6">
        <f t="shared" si="0"/>
        <v>15</v>
      </c>
      <c r="CQ120" s="100">
        <f t="shared" si="1"/>
        <v>1.5</v>
      </c>
      <c r="CR120" s="5"/>
      <c r="CS120" s="5"/>
      <c r="CT120" s="5"/>
      <c r="CU120" s="5"/>
      <c r="CV120" s="5"/>
      <c r="CW120" s="5"/>
      <c r="CX120" s="5"/>
    </row>
    <row r="121" spans="1:102" ht="26" x14ac:dyDescent="0.35">
      <c r="A121" s="102">
        <v>112</v>
      </c>
      <c r="B121" s="103" t="s">
        <v>228</v>
      </c>
      <c r="C121" s="102">
        <v>30411</v>
      </c>
      <c r="D121" s="103" t="s">
        <v>229</v>
      </c>
      <c r="E121" s="104">
        <v>0</v>
      </c>
      <c r="F121" s="105">
        <v>0</v>
      </c>
      <c r="G121" s="105">
        <v>0</v>
      </c>
      <c r="H121" s="105">
        <v>1</v>
      </c>
      <c r="I121" s="105">
        <v>1</v>
      </c>
      <c r="J121" s="105">
        <v>1</v>
      </c>
      <c r="K121" s="105"/>
      <c r="L121" s="105">
        <v>1</v>
      </c>
      <c r="M121" s="105">
        <v>0</v>
      </c>
      <c r="N121" s="105">
        <v>1</v>
      </c>
      <c r="O121" s="105">
        <v>1</v>
      </c>
      <c r="P121" s="105"/>
      <c r="Q121" s="105">
        <v>1</v>
      </c>
      <c r="R121" s="105"/>
      <c r="S121" s="105">
        <v>0</v>
      </c>
      <c r="T121" s="105">
        <v>1</v>
      </c>
      <c r="U121" s="105"/>
      <c r="V121" s="105"/>
      <c r="X121" s="105"/>
      <c r="Y121" s="105"/>
      <c r="Z121" s="105"/>
      <c r="AA121" s="105">
        <v>1</v>
      </c>
      <c r="AB121" s="105"/>
      <c r="AC121" s="105">
        <v>1</v>
      </c>
      <c r="AD121" s="105">
        <v>1</v>
      </c>
      <c r="AE121" s="105"/>
      <c r="AF121" s="105"/>
      <c r="AG121" s="105"/>
      <c r="AH121" s="105"/>
      <c r="AI121" s="105"/>
      <c r="AJ121" s="105">
        <v>1</v>
      </c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/>
      <c r="BS121" s="105"/>
      <c r="BT121" s="105"/>
      <c r="BU121" s="105"/>
      <c r="BV121" s="105"/>
      <c r="BW121" s="105"/>
      <c r="BX121" s="105"/>
      <c r="BY121" s="105"/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/>
      <c r="CO121" s="105"/>
      <c r="CP121" s="106">
        <f t="shared" si="0"/>
        <v>12</v>
      </c>
      <c r="CQ121" s="100">
        <f t="shared" si="1"/>
        <v>1.2</v>
      </c>
      <c r="CR121" s="5"/>
      <c r="CS121" s="5"/>
      <c r="CT121" s="5"/>
      <c r="CU121" s="5"/>
      <c r="CV121" s="5"/>
      <c r="CW121" s="5"/>
      <c r="CX121" s="5"/>
    </row>
    <row r="122" spans="1:102" ht="26" x14ac:dyDescent="0.35">
      <c r="A122" s="102">
        <v>113</v>
      </c>
      <c r="B122" s="103" t="s">
        <v>230</v>
      </c>
      <c r="C122" s="102">
        <v>30461</v>
      </c>
      <c r="D122" s="103" t="s">
        <v>231</v>
      </c>
      <c r="E122" s="104">
        <v>0</v>
      </c>
      <c r="F122" s="105">
        <v>0</v>
      </c>
      <c r="G122" s="105">
        <v>0</v>
      </c>
      <c r="H122" s="105">
        <v>0</v>
      </c>
      <c r="I122" s="105">
        <v>0</v>
      </c>
      <c r="J122" s="105">
        <v>0</v>
      </c>
      <c r="K122" s="105"/>
      <c r="L122" s="105">
        <v>0</v>
      </c>
      <c r="M122" s="105">
        <v>0</v>
      </c>
      <c r="N122" s="105">
        <v>0</v>
      </c>
      <c r="O122" s="105">
        <v>0</v>
      </c>
      <c r="P122" s="105"/>
      <c r="Q122" s="105">
        <v>0</v>
      </c>
      <c r="R122" s="105"/>
      <c r="S122" s="105">
        <v>0</v>
      </c>
      <c r="T122" s="105">
        <v>0</v>
      </c>
      <c r="U122" s="105"/>
      <c r="V122" s="105"/>
      <c r="X122" s="105"/>
      <c r="Y122" s="105"/>
      <c r="Z122" s="105"/>
      <c r="AA122" s="105">
        <v>1</v>
      </c>
      <c r="AB122" s="105"/>
      <c r="AC122" s="105">
        <v>0</v>
      </c>
      <c r="AD122" s="105">
        <v>1</v>
      </c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6">
        <f t="shared" si="0"/>
        <v>2</v>
      </c>
      <c r="CQ122" s="100">
        <f t="shared" si="1"/>
        <v>0.2</v>
      </c>
      <c r="CR122" s="5"/>
      <c r="CS122" s="5"/>
      <c r="CT122" s="5"/>
      <c r="CU122" s="5"/>
      <c r="CV122" s="5"/>
      <c r="CW122" s="5"/>
      <c r="CX122" s="5"/>
    </row>
    <row r="123" spans="1:102" ht="26" x14ac:dyDescent="0.35">
      <c r="A123" s="102">
        <v>114</v>
      </c>
      <c r="B123" s="103" t="s">
        <v>232</v>
      </c>
      <c r="C123" s="102">
        <v>30687</v>
      </c>
      <c r="D123" s="103" t="s">
        <v>233</v>
      </c>
      <c r="E123" s="104">
        <v>1</v>
      </c>
      <c r="F123" s="105">
        <v>1</v>
      </c>
      <c r="G123" s="105">
        <v>1</v>
      </c>
      <c r="H123" s="105">
        <v>0</v>
      </c>
      <c r="I123" s="105">
        <v>1</v>
      </c>
      <c r="J123" s="105">
        <v>0</v>
      </c>
      <c r="K123" s="105"/>
      <c r="L123" s="105">
        <v>0</v>
      </c>
      <c r="M123" s="105">
        <v>1</v>
      </c>
      <c r="N123" s="105">
        <v>0</v>
      </c>
      <c r="O123" s="105">
        <v>0</v>
      </c>
      <c r="P123" s="105"/>
      <c r="Q123" s="105">
        <v>0</v>
      </c>
      <c r="R123" s="105"/>
      <c r="S123" s="105">
        <v>0</v>
      </c>
      <c r="T123" s="105">
        <v>1</v>
      </c>
      <c r="U123" s="105">
        <v>1</v>
      </c>
      <c r="V123" s="105"/>
      <c r="X123" s="105"/>
      <c r="Y123" s="105"/>
      <c r="Z123" s="105"/>
      <c r="AA123" s="105">
        <v>0</v>
      </c>
      <c r="AB123" s="105"/>
      <c r="AC123" s="105">
        <v>1</v>
      </c>
      <c r="AD123" s="105">
        <v>1</v>
      </c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5"/>
      <c r="CE123" s="105"/>
      <c r="CF123" s="105"/>
      <c r="CG123" s="105"/>
      <c r="CH123" s="105"/>
      <c r="CI123" s="105"/>
      <c r="CJ123" s="105"/>
      <c r="CK123" s="105"/>
      <c r="CL123" s="105"/>
      <c r="CM123" s="105"/>
      <c r="CN123" s="105"/>
      <c r="CO123" s="105"/>
      <c r="CP123" s="106">
        <f t="shared" si="0"/>
        <v>9</v>
      </c>
      <c r="CQ123" s="100">
        <f t="shared" si="1"/>
        <v>0.9</v>
      </c>
      <c r="CR123" s="5"/>
      <c r="CS123" s="5"/>
      <c r="CT123" s="5"/>
      <c r="CU123" s="5"/>
      <c r="CV123" s="5"/>
      <c r="CW123" s="5"/>
      <c r="CX123" s="5"/>
    </row>
    <row r="124" spans="1:102" ht="26" x14ac:dyDescent="0.35">
      <c r="A124" s="102">
        <v>115</v>
      </c>
      <c r="B124" s="103" t="s">
        <v>234</v>
      </c>
      <c r="C124" s="102">
        <v>30185</v>
      </c>
      <c r="D124" s="103" t="s">
        <v>235</v>
      </c>
      <c r="E124" s="104">
        <v>0</v>
      </c>
      <c r="F124" s="105">
        <v>0</v>
      </c>
      <c r="G124" s="105"/>
      <c r="H124" s="105">
        <v>0</v>
      </c>
      <c r="I124" s="105">
        <v>1</v>
      </c>
      <c r="J124" s="105">
        <v>1</v>
      </c>
      <c r="K124" s="105"/>
      <c r="L124" s="105">
        <v>1</v>
      </c>
      <c r="M124" s="105">
        <v>1</v>
      </c>
      <c r="N124" s="105">
        <v>1</v>
      </c>
      <c r="O124" s="105">
        <v>1</v>
      </c>
      <c r="P124" s="105"/>
      <c r="Q124" s="105">
        <v>1</v>
      </c>
      <c r="R124" s="105"/>
      <c r="S124" s="105">
        <v>1</v>
      </c>
      <c r="T124" s="105">
        <v>1</v>
      </c>
      <c r="U124" s="105">
        <v>1</v>
      </c>
      <c r="V124" s="105"/>
      <c r="X124" s="105"/>
      <c r="Y124" s="105"/>
      <c r="Z124" s="105"/>
      <c r="AA124" s="105">
        <v>1</v>
      </c>
      <c r="AB124" s="105"/>
      <c r="AC124" s="105">
        <v>1</v>
      </c>
      <c r="AD124" s="105">
        <v>1</v>
      </c>
      <c r="AE124" s="105"/>
      <c r="AF124" s="105"/>
      <c r="AG124" s="105"/>
      <c r="AH124" s="105"/>
      <c r="AI124" s="105"/>
      <c r="AJ124" s="105">
        <v>1</v>
      </c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5"/>
      <c r="BB124" s="105"/>
      <c r="BC124" s="105"/>
      <c r="BD124" s="105"/>
      <c r="BE124" s="105"/>
      <c r="BF124" s="105"/>
      <c r="BG124" s="105"/>
      <c r="BH124" s="105"/>
      <c r="BI124" s="105"/>
      <c r="BJ124" s="105"/>
      <c r="BK124" s="105"/>
      <c r="BL124" s="105"/>
      <c r="BM124" s="105"/>
      <c r="BN124" s="105"/>
      <c r="BO124" s="105"/>
      <c r="BP124" s="105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5"/>
      <c r="CA124" s="105"/>
      <c r="CB124" s="105"/>
      <c r="CC124" s="105"/>
      <c r="CD124" s="105"/>
      <c r="CE124" s="105"/>
      <c r="CF124" s="105"/>
      <c r="CG124" s="105"/>
      <c r="CH124" s="105"/>
      <c r="CI124" s="105"/>
      <c r="CJ124" s="105"/>
      <c r="CK124" s="105"/>
      <c r="CL124" s="105"/>
      <c r="CM124" s="105"/>
      <c r="CN124" s="105"/>
      <c r="CO124" s="105"/>
      <c r="CP124" s="106">
        <f t="shared" si="0"/>
        <v>14</v>
      </c>
      <c r="CQ124" s="100">
        <f t="shared" si="1"/>
        <v>1.4</v>
      </c>
      <c r="CR124" s="5"/>
      <c r="CS124" s="5"/>
      <c r="CT124" s="5"/>
      <c r="CU124" s="5"/>
      <c r="CV124" s="5"/>
      <c r="CW124" s="5"/>
      <c r="CX124" s="5"/>
    </row>
    <row r="125" spans="1:102" ht="26" x14ac:dyDescent="0.35">
      <c r="A125" s="102">
        <v>116</v>
      </c>
      <c r="B125" s="103" t="s">
        <v>236</v>
      </c>
      <c r="C125" s="102">
        <v>30417</v>
      </c>
      <c r="D125" s="103" t="s">
        <v>237</v>
      </c>
      <c r="E125" s="104">
        <v>0</v>
      </c>
      <c r="F125" s="105">
        <v>1</v>
      </c>
      <c r="G125" s="105">
        <v>1</v>
      </c>
      <c r="H125" s="105">
        <v>1</v>
      </c>
      <c r="I125" s="105">
        <v>0</v>
      </c>
      <c r="J125" s="105">
        <v>1</v>
      </c>
      <c r="K125" s="105"/>
      <c r="L125" s="105">
        <v>0</v>
      </c>
      <c r="M125" s="105">
        <v>0</v>
      </c>
      <c r="N125" s="105">
        <v>1</v>
      </c>
      <c r="O125" s="105">
        <v>1</v>
      </c>
      <c r="P125" s="105"/>
      <c r="Q125" s="105">
        <v>0</v>
      </c>
      <c r="R125" s="105"/>
      <c r="S125" s="105">
        <v>1</v>
      </c>
      <c r="T125" s="105">
        <v>1</v>
      </c>
      <c r="U125" s="105">
        <v>1</v>
      </c>
      <c r="V125" s="105"/>
      <c r="X125" s="105"/>
      <c r="Y125" s="105"/>
      <c r="Z125" s="105"/>
      <c r="AA125" s="105">
        <v>1</v>
      </c>
      <c r="AB125" s="105"/>
      <c r="AC125" s="105">
        <v>1</v>
      </c>
      <c r="AD125" s="105">
        <v>1</v>
      </c>
      <c r="AE125" s="105"/>
      <c r="AF125" s="105"/>
      <c r="AG125" s="105"/>
      <c r="AH125" s="105"/>
      <c r="AI125" s="105"/>
      <c r="AJ125" s="105">
        <v>1</v>
      </c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  <c r="AZ125" s="105"/>
      <c r="BA125" s="105"/>
      <c r="BB125" s="105"/>
      <c r="BC125" s="105"/>
      <c r="BD125" s="105"/>
      <c r="BE125" s="105"/>
      <c r="BF125" s="105"/>
      <c r="BG125" s="105"/>
      <c r="BH125" s="105"/>
      <c r="BI125" s="105"/>
      <c r="BJ125" s="105"/>
      <c r="BK125" s="105"/>
      <c r="BL125" s="105"/>
      <c r="BM125" s="105"/>
      <c r="BN125" s="105"/>
      <c r="BO125" s="105"/>
      <c r="BP125" s="105"/>
      <c r="BQ125" s="105"/>
      <c r="BR125" s="105"/>
      <c r="BS125" s="105"/>
      <c r="BT125" s="105"/>
      <c r="BU125" s="105"/>
      <c r="BV125" s="105"/>
      <c r="BW125" s="105"/>
      <c r="BX125" s="105"/>
      <c r="BY125" s="105"/>
      <c r="BZ125" s="105"/>
      <c r="CA125" s="105"/>
      <c r="CB125" s="105"/>
      <c r="CC125" s="105"/>
      <c r="CD125" s="105"/>
      <c r="CE125" s="105"/>
      <c r="CF125" s="105"/>
      <c r="CG125" s="105"/>
      <c r="CH125" s="105"/>
      <c r="CI125" s="105"/>
      <c r="CJ125" s="105"/>
      <c r="CK125" s="105"/>
      <c r="CL125" s="105"/>
      <c r="CM125" s="105"/>
      <c r="CN125" s="105"/>
      <c r="CO125" s="105"/>
      <c r="CP125" s="106">
        <f t="shared" si="0"/>
        <v>13</v>
      </c>
      <c r="CQ125" s="100">
        <f t="shared" si="1"/>
        <v>1.3</v>
      </c>
      <c r="CR125" s="5"/>
      <c r="CS125" s="5"/>
      <c r="CT125" s="5"/>
      <c r="CU125" s="5"/>
      <c r="CV125" s="5"/>
      <c r="CW125" s="5"/>
      <c r="CX125" s="5"/>
    </row>
    <row r="126" spans="1:102" ht="26" x14ac:dyDescent="0.35">
      <c r="A126" s="102">
        <v>117</v>
      </c>
      <c r="B126" s="103" t="s">
        <v>238</v>
      </c>
      <c r="C126" s="102">
        <v>30790</v>
      </c>
      <c r="D126" s="103" t="s">
        <v>239</v>
      </c>
      <c r="E126" s="104">
        <v>0</v>
      </c>
      <c r="F126" s="105">
        <v>0</v>
      </c>
      <c r="G126" s="105">
        <v>0</v>
      </c>
      <c r="H126" s="105">
        <v>0</v>
      </c>
      <c r="I126" s="105">
        <v>0</v>
      </c>
      <c r="J126" s="105">
        <v>0</v>
      </c>
      <c r="K126" s="105"/>
      <c r="L126" s="105">
        <v>0</v>
      </c>
      <c r="M126" s="105">
        <v>1</v>
      </c>
      <c r="N126" s="105">
        <v>1</v>
      </c>
      <c r="O126" s="105">
        <v>1</v>
      </c>
      <c r="P126" s="105"/>
      <c r="Q126" s="105">
        <v>0</v>
      </c>
      <c r="R126" s="105"/>
      <c r="S126" s="105">
        <v>1</v>
      </c>
      <c r="T126" s="105">
        <v>1</v>
      </c>
      <c r="U126" s="105">
        <v>1</v>
      </c>
      <c r="V126" s="105"/>
      <c r="X126" s="105"/>
      <c r="Y126" s="105"/>
      <c r="Z126" s="105"/>
      <c r="AA126" s="105">
        <v>0</v>
      </c>
      <c r="AB126" s="105"/>
      <c r="AC126" s="105">
        <v>1</v>
      </c>
      <c r="AD126" s="105">
        <v>1</v>
      </c>
      <c r="AE126" s="105"/>
      <c r="AF126" s="105"/>
      <c r="AG126" s="105"/>
      <c r="AH126" s="105"/>
      <c r="AI126" s="105"/>
      <c r="AJ126" s="105">
        <v>1</v>
      </c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5"/>
      <c r="CS126" s="5"/>
      <c r="CT126" s="5"/>
      <c r="CU126" s="5"/>
      <c r="CV126" s="5"/>
      <c r="CW126" s="5"/>
      <c r="CX126" s="5"/>
    </row>
    <row r="127" spans="1:102" ht="26" x14ac:dyDescent="0.35">
      <c r="A127" s="102">
        <v>118</v>
      </c>
      <c r="B127" s="103" t="s">
        <v>240</v>
      </c>
      <c r="C127" s="102">
        <v>30083</v>
      </c>
      <c r="D127" s="103" t="s">
        <v>241</v>
      </c>
      <c r="E127" s="104">
        <v>0</v>
      </c>
      <c r="F127" s="105">
        <v>0</v>
      </c>
      <c r="G127" s="105">
        <v>0</v>
      </c>
      <c r="H127" s="105">
        <v>0</v>
      </c>
      <c r="I127" s="105">
        <v>1</v>
      </c>
      <c r="J127" s="105">
        <v>1</v>
      </c>
      <c r="K127" s="105"/>
      <c r="L127" s="105">
        <v>1</v>
      </c>
      <c r="M127" s="105">
        <v>1</v>
      </c>
      <c r="N127" s="105">
        <v>1</v>
      </c>
      <c r="O127" s="105">
        <v>1</v>
      </c>
      <c r="P127" s="105"/>
      <c r="Q127" s="105">
        <v>1</v>
      </c>
      <c r="R127" s="105"/>
      <c r="S127" s="105">
        <v>1</v>
      </c>
      <c r="T127" s="105">
        <v>1</v>
      </c>
      <c r="U127" s="105">
        <v>1</v>
      </c>
      <c r="V127" s="105"/>
      <c r="X127" s="105"/>
      <c r="Y127" s="105"/>
      <c r="Z127" s="105"/>
      <c r="AA127" s="105">
        <v>1</v>
      </c>
      <c r="AB127" s="105"/>
      <c r="AC127" s="105">
        <v>1</v>
      </c>
      <c r="AD127" s="105">
        <v>1</v>
      </c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/>
      <c r="CQ127" s="105"/>
      <c r="CR127" s="5"/>
      <c r="CS127" s="5"/>
      <c r="CT127" s="5"/>
      <c r="CU127" s="5"/>
      <c r="CV127" s="5"/>
      <c r="CW127" s="5"/>
      <c r="CX127" s="5"/>
    </row>
    <row r="128" spans="1:102" ht="26" x14ac:dyDescent="0.35">
      <c r="A128" s="102">
        <v>119</v>
      </c>
      <c r="B128" s="103" t="s">
        <v>242</v>
      </c>
      <c r="C128" s="102">
        <v>30331</v>
      </c>
      <c r="D128" s="103" t="s">
        <v>243</v>
      </c>
      <c r="E128" s="104">
        <v>0</v>
      </c>
      <c r="F128" s="105">
        <v>0</v>
      </c>
      <c r="G128" s="105">
        <v>0</v>
      </c>
      <c r="H128" s="105">
        <v>0</v>
      </c>
      <c r="I128" s="105">
        <v>0</v>
      </c>
      <c r="J128" s="105">
        <v>0</v>
      </c>
      <c r="K128" s="105"/>
      <c r="L128" s="105">
        <v>0</v>
      </c>
      <c r="M128" s="105">
        <v>1</v>
      </c>
      <c r="N128" s="105">
        <v>1</v>
      </c>
      <c r="O128" s="105">
        <v>1</v>
      </c>
      <c r="P128" s="105"/>
      <c r="Q128" s="105">
        <v>0</v>
      </c>
      <c r="R128" s="105"/>
      <c r="S128" s="105">
        <v>0</v>
      </c>
      <c r="T128" s="105">
        <v>0</v>
      </c>
      <c r="U128" s="105"/>
      <c r="V128" s="105"/>
      <c r="X128" s="105"/>
      <c r="Y128" s="105"/>
      <c r="Z128" s="105"/>
      <c r="AA128" s="105">
        <v>0</v>
      </c>
      <c r="AB128" s="105"/>
      <c r="AC128" s="105">
        <v>0</v>
      </c>
      <c r="AD128" s="105">
        <v>1</v>
      </c>
      <c r="AE128" s="105"/>
      <c r="AF128" s="105"/>
      <c r="AG128" s="105"/>
      <c r="AH128" s="105"/>
      <c r="AI128" s="105"/>
      <c r="AJ128" s="105">
        <v>1</v>
      </c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/>
      <c r="CR128" s="5"/>
      <c r="CS128" s="5"/>
      <c r="CT128" s="5"/>
      <c r="CU128" s="5"/>
      <c r="CV128" s="5"/>
      <c r="CW128" s="5"/>
      <c r="CX128" s="5"/>
    </row>
    <row r="129" spans="1:102" ht="26" x14ac:dyDescent="0.35">
      <c r="A129" s="102">
        <v>120</v>
      </c>
      <c r="B129" s="103" t="s">
        <v>244</v>
      </c>
      <c r="C129" s="102">
        <v>30526</v>
      </c>
      <c r="D129" s="103" t="s">
        <v>245</v>
      </c>
      <c r="E129" s="104">
        <v>0</v>
      </c>
      <c r="F129" s="105">
        <v>0</v>
      </c>
      <c r="G129" s="105">
        <v>0</v>
      </c>
      <c r="H129" s="105">
        <v>0</v>
      </c>
      <c r="I129" s="105">
        <v>0</v>
      </c>
      <c r="J129" s="105">
        <v>0</v>
      </c>
      <c r="K129" s="105"/>
      <c r="L129" s="105">
        <v>1</v>
      </c>
      <c r="M129" s="105">
        <v>1</v>
      </c>
      <c r="N129" s="105">
        <v>1</v>
      </c>
      <c r="O129" s="105">
        <v>0</v>
      </c>
      <c r="P129" s="105"/>
      <c r="Q129" s="105">
        <v>0</v>
      </c>
      <c r="R129" s="105"/>
      <c r="S129" s="105">
        <v>0</v>
      </c>
      <c r="T129" s="105">
        <v>1</v>
      </c>
      <c r="U129" s="105">
        <v>1</v>
      </c>
      <c r="V129" s="105"/>
      <c r="X129" s="105"/>
      <c r="Y129" s="105"/>
      <c r="Z129" s="105"/>
      <c r="AA129" s="105">
        <v>1</v>
      </c>
      <c r="AB129" s="105"/>
      <c r="AC129" s="105">
        <v>1</v>
      </c>
      <c r="AD129" s="105">
        <v>1</v>
      </c>
      <c r="AE129" s="105"/>
      <c r="AF129" s="105"/>
      <c r="AG129" s="105"/>
      <c r="AH129" s="105"/>
      <c r="AI129" s="105"/>
      <c r="AJ129" s="105">
        <v>1</v>
      </c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05"/>
      <c r="CE129" s="105"/>
      <c r="CF129" s="105"/>
      <c r="CG129" s="105"/>
      <c r="CH129" s="105"/>
      <c r="CI129" s="105"/>
      <c r="CJ129" s="105"/>
      <c r="CK129" s="105"/>
      <c r="CL129" s="105"/>
      <c r="CM129" s="105"/>
      <c r="CN129" s="105"/>
      <c r="CO129" s="105"/>
      <c r="CP129" s="105"/>
      <c r="CQ129" s="105"/>
      <c r="CR129" s="5"/>
      <c r="CS129" s="5"/>
      <c r="CT129" s="5"/>
      <c r="CU129" s="5"/>
      <c r="CV129" s="5"/>
      <c r="CW129" s="5"/>
      <c r="CX129" s="5"/>
    </row>
    <row r="130" spans="1:102" ht="26" x14ac:dyDescent="0.35">
      <c r="A130" s="102">
        <v>121</v>
      </c>
      <c r="B130" s="103" t="s">
        <v>246</v>
      </c>
      <c r="C130" s="102">
        <v>30357</v>
      </c>
      <c r="D130" s="103" t="s">
        <v>247</v>
      </c>
      <c r="E130" s="104">
        <v>0</v>
      </c>
      <c r="F130" s="105">
        <v>0</v>
      </c>
      <c r="G130" s="105">
        <v>0</v>
      </c>
      <c r="H130" s="105">
        <v>0</v>
      </c>
      <c r="I130" s="105">
        <v>1</v>
      </c>
      <c r="J130" s="105">
        <v>1</v>
      </c>
      <c r="K130" s="105"/>
      <c r="L130" s="105">
        <v>1</v>
      </c>
      <c r="M130" s="105">
        <v>1</v>
      </c>
      <c r="N130" s="105">
        <v>1</v>
      </c>
      <c r="O130" s="105">
        <v>1</v>
      </c>
      <c r="P130" s="105"/>
      <c r="Q130" s="105">
        <v>1</v>
      </c>
      <c r="R130" s="105"/>
      <c r="S130" s="105">
        <v>1</v>
      </c>
      <c r="T130" s="105">
        <v>1</v>
      </c>
      <c r="U130" s="105">
        <v>1</v>
      </c>
      <c r="V130" s="105"/>
      <c r="X130" s="105"/>
      <c r="Y130" s="105"/>
      <c r="Z130" s="105"/>
      <c r="AA130" s="105">
        <v>1</v>
      </c>
      <c r="AB130" s="105"/>
      <c r="AC130" s="105">
        <v>0</v>
      </c>
      <c r="AD130" s="105">
        <v>1</v>
      </c>
      <c r="AE130" s="105"/>
      <c r="AF130" s="105"/>
      <c r="AG130" s="105"/>
      <c r="AH130" s="105"/>
      <c r="AI130" s="105"/>
      <c r="AJ130" s="105">
        <v>1</v>
      </c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5"/>
      <c r="CS130" s="5"/>
      <c r="CT130" s="5"/>
      <c r="CU130" s="5"/>
      <c r="CV130" s="5"/>
      <c r="CW130" s="5"/>
      <c r="CX130" s="5"/>
    </row>
    <row r="131" spans="1:102" ht="26" x14ac:dyDescent="0.35">
      <c r="A131" s="102">
        <v>122</v>
      </c>
      <c r="B131" s="103" t="s">
        <v>248</v>
      </c>
      <c r="C131" s="102">
        <v>30202</v>
      </c>
      <c r="D131" s="103" t="s">
        <v>249</v>
      </c>
      <c r="E131" s="104">
        <v>0</v>
      </c>
      <c r="F131" s="105">
        <v>1</v>
      </c>
      <c r="G131" s="105">
        <v>1</v>
      </c>
      <c r="H131" s="105">
        <v>1</v>
      </c>
      <c r="I131" s="105">
        <v>0</v>
      </c>
      <c r="J131" s="105">
        <v>1</v>
      </c>
      <c r="K131" s="105"/>
      <c r="L131" s="105">
        <v>1</v>
      </c>
      <c r="M131" s="105">
        <v>1</v>
      </c>
      <c r="N131" s="105">
        <v>1</v>
      </c>
      <c r="O131" s="105">
        <v>0</v>
      </c>
      <c r="P131" s="105"/>
      <c r="Q131" s="105">
        <v>1</v>
      </c>
      <c r="R131" s="105"/>
      <c r="S131" s="105">
        <v>1</v>
      </c>
      <c r="T131" s="105">
        <v>1</v>
      </c>
      <c r="U131" s="105">
        <v>1</v>
      </c>
      <c r="V131" s="105"/>
      <c r="X131" s="105"/>
      <c r="Y131" s="105"/>
      <c r="Z131" s="105"/>
      <c r="AA131" s="105">
        <v>1</v>
      </c>
      <c r="AB131" s="105"/>
      <c r="AC131" s="105">
        <v>1</v>
      </c>
      <c r="AD131" s="105">
        <v>1</v>
      </c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/>
      <c r="CO131" s="105"/>
      <c r="CP131" s="105"/>
      <c r="CQ131" s="105"/>
      <c r="CR131" s="5"/>
      <c r="CS131" s="5"/>
      <c r="CT131" s="5"/>
      <c r="CU131" s="5"/>
      <c r="CV131" s="5"/>
      <c r="CW131" s="5"/>
      <c r="CX131" s="5"/>
    </row>
    <row r="132" spans="1:102" ht="38.5" x14ac:dyDescent="0.35">
      <c r="A132" s="102">
        <v>123</v>
      </c>
      <c r="B132" s="103" t="s">
        <v>250</v>
      </c>
      <c r="C132" s="102">
        <v>30602</v>
      </c>
      <c r="D132" s="103" t="s">
        <v>251</v>
      </c>
      <c r="E132" s="104">
        <v>1</v>
      </c>
      <c r="F132" s="105">
        <v>1</v>
      </c>
      <c r="G132" s="105">
        <v>1</v>
      </c>
      <c r="H132" s="105">
        <v>0</v>
      </c>
      <c r="I132" s="105">
        <v>0</v>
      </c>
      <c r="J132" s="105">
        <v>0</v>
      </c>
      <c r="K132" s="105"/>
      <c r="L132" s="105">
        <v>1</v>
      </c>
      <c r="M132" s="105">
        <v>1</v>
      </c>
      <c r="N132" s="105">
        <v>1</v>
      </c>
      <c r="O132" s="105">
        <v>0</v>
      </c>
      <c r="P132" s="105"/>
      <c r="Q132" s="105">
        <v>0</v>
      </c>
      <c r="R132" s="105"/>
      <c r="S132" s="105">
        <v>1</v>
      </c>
      <c r="T132" s="105">
        <v>0</v>
      </c>
      <c r="U132" s="105"/>
      <c r="V132" s="105"/>
      <c r="X132" s="105"/>
      <c r="Y132" s="105"/>
      <c r="Z132" s="105"/>
      <c r="AA132" s="105">
        <v>0</v>
      </c>
      <c r="AB132" s="105"/>
      <c r="AC132" s="105">
        <v>0</v>
      </c>
      <c r="AD132" s="105">
        <v>1</v>
      </c>
      <c r="AE132" s="105"/>
      <c r="AF132" s="105"/>
      <c r="AG132" s="105"/>
      <c r="AH132" s="105"/>
      <c r="AI132" s="105"/>
      <c r="AJ132" s="105">
        <v>1</v>
      </c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5"/>
      <c r="CS132" s="5"/>
      <c r="CT132" s="5"/>
      <c r="CU132" s="5"/>
      <c r="CV132" s="5"/>
      <c r="CW132" s="5"/>
      <c r="CX132" s="5"/>
    </row>
    <row r="133" spans="1:102" ht="26" x14ac:dyDescent="0.35">
      <c r="A133" s="102">
        <v>124</v>
      </c>
      <c r="B133" s="103" t="s">
        <v>252</v>
      </c>
      <c r="C133" s="102">
        <v>30200</v>
      </c>
      <c r="D133" s="103" t="s">
        <v>253</v>
      </c>
      <c r="E133" s="104">
        <v>0</v>
      </c>
      <c r="F133" s="105">
        <v>1</v>
      </c>
      <c r="G133" s="105">
        <v>1</v>
      </c>
      <c r="H133" s="105">
        <v>1</v>
      </c>
      <c r="I133" s="105">
        <v>0</v>
      </c>
      <c r="J133" s="105">
        <v>1</v>
      </c>
      <c r="K133" s="105"/>
      <c r="L133" s="105">
        <v>1</v>
      </c>
      <c r="M133" s="105">
        <v>1</v>
      </c>
      <c r="N133" s="105">
        <v>1</v>
      </c>
      <c r="O133" s="105">
        <v>1</v>
      </c>
      <c r="P133" s="105"/>
      <c r="Q133" s="105">
        <v>1</v>
      </c>
      <c r="R133" s="105"/>
      <c r="S133" s="105">
        <v>1</v>
      </c>
      <c r="T133" s="105">
        <v>1</v>
      </c>
      <c r="U133" s="105">
        <v>1</v>
      </c>
      <c r="V133" s="105"/>
      <c r="X133" s="105"/>
      <c r="Y133" s="105"/>
      <c r="Z133" s="105"/>
      <c r="AA133" s="105">
        <v>1</v>
      </c>
      <c r="AB133" s="105"/>
      <c r="AC133" s="105">
        <v>1</v>
      </c>
      <c r="AD133" s="105">
        <v>1</v>
      </c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5"/>
      <c r="CS133" s="5"/>
      <c r="CT133" s="5"/>
      <c r="CU133" s="5"/>
      <c r="CV133" s="5"/>
      <c r="CW133" s="5"/>
      <c r="CX133" s="5"/>
    </row>
    <row r="134" spans="1:102" ht="26" x14ac:dyDescent="0.35">
      <c r="A134" s="102">
        <v>125</v>
      </c>
      <c r="B134" s="103" t="s">
        <v>254</v>
      </c>
      <c r="C134" s="102">
        <v>30221</v>
      </c>
      <c r="D134" s="103" t="s">
        <v>255</v>
      </c>
      <c r="E134" s="104">
        <v>0</v>
      </c>
      <c r="F134" s="105">
        <v>0</v>
      </c>
      <c r="G134" s="105">
        <v>0</v>
      </c>
      <c r="H134" s="105">
        <v>0</v>
      </c>
      <c r="I134" s="105">
        <v>0</v>
      </c>
      <c r="J134" s="105">
        <v>0</v>
      </c>
      <c r="K134" s="105"/>
      <c r="L134" s="105">
        <v>0</v>
      </c>
      <c r="M134" s="105">
        <v>0</v>
      </c>
      <c r="N134" s="105">
        <v>0</v>
      </c>
      <c r="O134" s="105">
        <v>0</v>
      </c>
      <c r="P134" s="105"/>
      <c r="Q134" s="105">
        <v>0</v>
      </c>
      <c r="R134" s="105"/>
      <c r="S134" s="105">
        <v>0</v>
      </c>
      <c r="T134" s="105">
        <v>0</v>
      </c>
      <c r="U134" s="105"/>
      <c r="V134" s="105"/>
      <c r="X134" s="105"/>
      <c r="Y134" s="105"/>
      <c r="Z134" s="105"/>
      <c r="AA134" s="105">
        <v>0</v>
      </c>
      <c r="AB134" s="105"/>
      <c r="AC134" s="105">
        <v>0</v>
      </c>
      <c r="AD134" s="105">
        <v>0</v>
      </c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5"/>
      <c r="CS134" s="5"/>
      <c r="CT134" s="5"/>
      <c r="CU134" s="5"/>
      <c r="CV134" s="5"/>
      <c r="CW134" s="5"/>
      <c r="CX134" s="5"/>
    </row>
    <row r="135" spans="1:102" ht="26" x14ac:dyDescent="0.35">
      <c r="A135" s="102">
        <v>126</v>
      </c>
      <c r="B135" s="103" t="s">
        <v>256</v>
      </c>
      <c r="C135" s="102">
        <v>30306</v>
      </c>
      <c r="D135" s="103" t="s">
        <v>257</v>
      </c>
      <c r="E135" s="104">
        <v>0</v>
      </c>
      <c r="F135" s="105">
        <v>0</v>
      </c>
      <c r="G135" s="105">
        <v>0</v>
      </c>
      <c r="H135" s="105">
        <v>0</v>
      </c>
      <c r="I135" s="105">
        <v>0</v>
      </c>
      <c r="J135" s="105">
        <v>1</v>
      </c>
      <c r="K135" s="105"/>
      <c r="L135" s="105">
        <v>0</v>
      </c>
      <c r="M135" s="105">
        <v>0</v>
      </c>
      <c r="N135" s="105">
        <v>1</v>
      </c>
      <c r="O135" s="105">
        <v>0</v>
      </c>
      <c r="P135" s="105"/>
      <c r="Q135" s="105">
        <v>0</v>
      </c>
      <c r="R135" s="105"/>
      <c r="S135" s="105">
        <v>0</v>
      </c>
      <c r="T135" s="105">
        <v>0</v>
      </c>
      <c r="U135" s="105"/>
      <c r="V135" s="105"/>
      <c r="X135" s="105"/>
      <c r="Y135" s="105"/>
      <c r="Z135" s="105"/>
      <c r="AA135" s="105">
        <v>0</v>
      </c>
      <c r="AB135" s="105"/>
      <c r="AC135" s="105">
        <v>0</v>
      </c>
      <c r="AD135" s="105">
        <v>0</v>
      </c>
      <c r="AE135" s="105"/>
      <c r="AF135" s="105"/>
      <c r="AG135" s="105"/>
      <c r="AH135" s="105"/>
      <c r="AI135" s="105"/>
      <c r="AJ135" s="105">
        <v>1</v>
      </c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/>
      <c r="CQ135" s="105"/>
      <c r="CR135" s="5"/>
      <c r="CS135" s="5"/>
      <c r="CT135" s="5"/>
      <c r="CU135" s="5"/>
      <c r="CV135" s="5"/>
      <c r="CW135" s="5"/>
      <c r="CX135" s="5"/>
    </row>
    <row r="136" spans="1:102" ht="26" x14ac:dyDescent="0.35">
      <c r="A136" s="102">
        <v>127</v>
      </c>
      <c r="B136" s="103" t="s">
        <v>258</v>
      </c>
      <c r="C136" s="102">
        <v>30089</v>
      </c>
      <c r="D136" s="103" t="s">
        <v>259</v>
      </c>
      <c r="E136" s="104">
        <v>0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/>
      <c r="L136" s="105">
        <v>0</v>
      </c>
      <c r="M136" s="105">
        <v>1</v>
      </c>
      <c r="N136" s="105">
        <v>1</v>
      </c>
      <c r="O136" s="105">
        <v>1</v>
      </c>
      <c r="P136" s="105"/>
      <c r="Q136" s="105">
        <v>1</v>
      </c>
      <c r="R136" s="105"/>
      <c r="S136" s="105">
        <v>1</v>
      </c>
      <c r="T136" s="105">
        <v>0</v>
      </c>
      <c r="U136" s="105">
        <v>1</v>
      </c>
      <c r="V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/>
      <c r="CQ136" s="105"/>
      <c r="CR136" s="5"/>
      <c r="CS136" s="5"/>
      <c r="CT136" s="5"/>
      <c r="CU136" s="5"/>
      <c r="CV136" s="5"/>
      <c r="CW136" s="5"/>
      <c r="CX136" s="5"/>
    </row>
    <row r="137" spans="1:102" ht="26" x14ac:dyDescent="0.35">
      <c r="A137" s="102">
        <v>128</v>
      </c>
      <c r="B137" s="103" t="s">
        <v>260</v>
      </c>
      <c r="C137" s="102">
        <v>30321</v>
      </c>
      <c r="D137" s="103" t="s">
        <v>261</v>
      </c>
      <c r="E137" s="104">
        <v>0</v>
      </c>
      <c r="F137" s="105">
        <v>0</v>
      </c>
      <c r="G137" s="105">
        <v>0</v>
      </c>
      <c r="H137" s="105">
        <v>0</v>
      </c>
      <c r="I137" s="105">
        <v>0</v>
      </c>
      <c r="J137" s="105">
        <v>1</v>
      </c>
      <c r="K137" s="105"/>
      <c r="L137" s="105">
        <v>0</v>
      </c>
      <c r="M137" s="105">
        <v>0</v>
      </c>
      <c r="N137" s="105">
        <v>0</v>
      </c>
      <c r="O137" s="105">
        <v>0</v>
      </c>
      <c r="P137" s="105"/>
      <c r="Q137" s="105">
        <v>0</v>
      </c>
      <c r="R137" s="105"/>
      <c r="S137" s="105">
        <v>0</v>
      </c>
      <c r="T137" s="105">
        <v>0</v>
      </c>
      <c r="U137" s="105"/>
      <c r="V137" s="105"/>
      <c r="X137" s="105"/>
      <c r="Y137" s="105"/>
      <c r="Z137" s="105"/>
      <c r="AA137" s="105">
        <v>0</v>
      </c>
      <c r="AB137" s="105"/>
      <c r="AC137" s="105">
        <v>0</v>
      </c>
      <c r="AD137" s="105">
        <v>0</v>
      </c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/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5"/>
      <c r="CS137" s="5"/>
      <c r="CT137" s="5"/>
      <c r="CU137" s="5"/>
      <c r="CV137" s="5"/>
      <c r="CW137" s="5"/>
      <c r="CX137" s="5"/>
    </row>
    <row r="138" spans="1:102" ht="38.5" x14ac:dyDescent="0.35">
      <c r="A138" s="102">
        <v>129</v>
      </c>
      <c r="B138" s="103" t="s">
        <v>262</v>
      </c>
      <c r="C138" s="102">
        <v>32367</v>
      </c>
      <c r="D138" s="103" t="s">
        <v>263</v>
      </c>
      <c r="E138" s="104">
        <v>0</v>
      </c>
      <c r="F138" s="105">
        <v>0</v>
      </c>
      <c r="G138" s="105">
        <v>0</v>
      </c>
      <c r="H138" s="105">
        <v>0</v>
      </c>
      <c r="I138" s="105">
        <v>0</v>
      </c>
      <c r="J138" s="105">
        <v>1</v>
      </c>
      <c r="K138" s="105"/>
      <c r="L138" s="105">
        <v>0</v>
      </c>
      <c r="M138" s="105">
        <v>1</v>
      </c>
      <c r="N138" s="105">
        <v>1</v>
      </c>
      <c r="O138" s="105">
        <v>1</v>
      </c>
      <c r="P138" s="105"/>
      <c r="Q138" s="105">
        <v>1</v>
      </c>
      <c r="R138" s="105"/>
      <c r="S138" s="105">
        <v>1</v>
      </c>
      <c r="T138" s="105">
        <v>0</v>
      </c>
      <c r="U138" s="105">
        <v>1</v>
      </c>
      <c r="V138" s="105"/>
      <c r="X138" s="105"/>
      <c r="Y138" s="105"/>
      <c r="Z138" s="105"/>
      <c r="AA138" s="105">
        <v>1</v>
      </c>
      <c r="AB138" s="105"/>
      <c r="AC138" s="105">
        <v>1</v>
      </c>
      <c r="AD138" s="105">
        <v>1</v>
      </c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/>
      <c r="CP138" s="105"/>
      <c r="CQ138" s="105"/>
      <c r="CR138" s="5"/>
      <c r="CS138" s="5"/>
      <c r="CT138" s="5"/>
      <c r="CU138" s="5"/>
      <c r="CV138" s="5"/>
      <c r="CW138" s="5"/>
      <c r="CX138" s="5"/>
    </row>
    <row r="139" spans="1:102" ht="26" x14ac:dyDescent="0.35">
      <c r="A139" s="102">
        <v>130</v>
      </c>
      <c r="B139" s="103" t="s">
        <v>264</v>
      </c>
      <c r="C139" s="102">
        <v>32549</v>
      </c>
      <c r="D139" s="103" t="s">
        <v>265</v>
      </c>
      <c r="E139" s="104">
        <v>0</v>
      </c>
      <c r="F139" s="105">
        <v>0</v>
      </c>
      <c r="G139" s="105">
        <v>0</v>
      </c>
      <c r="H139" s="105">
        <v>0</v>
      </c>
      <c r="I139" s="105">
        <v>0</v>
      </c>
      <c r="J139" s="105"/>
      <c r="K139" s="105"/>
      <c r="L139" s="105">
        <v>0</v>
      </c>
      <c r="M139" s="105">
        <v>0</v>
      </c>
      <c r="N139" s="105">
        <v>0</v>
      </c>
      <c r="O139" s="105">
        <v>0</v>
      </c>
      <c r="P139" s="105"/>
      <c r="Q139" s="105">
        <v>0</v>
      </c>
      <c r="R139" s="105"/>
      <c r="S139" s="105">
        <v>0</v>
      </c>
      <c r="T139" s="105">
        <v>0</v>
      </c>
      <c r="U139" s="105"/>
      <c r="V139" s="105"/>
      <c r="X139" s="105"/>
      <c r="Y139" s="105"/>
      <c r="Z139" s="105"/>
      <c r="AA139" s="105">
        <v>0</v>
      </c>
      <c r="AB139" s="105"/>
      <c r="AC139" s="105">
        <v>0</v>
      </c>
      <c r="AD139" s="105">
        <v>1</v>
      </c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5"/>
      <c r="CS139" s="5"/>
      <c r="CT139" s="5"/>
      <c r="CU139" s="5"/>
      <c r="CV139" s="5"/>
      <c r="CW139" s="5"/>
      <c r="CX139" s="5"/>
    </row>
    <row r="140" spans="1:102" ht="26" x14ac:dyDescent="0.35">
      <c r="A140" s="102">
        <v>131</v>
      </c>
      <c r="B140" s="103" t="s">
        <v>266</v>
      </c>
      <c r="C140" s="102">
        <v>32358</v>
      </c>
      <c r="D140" s="103" t="s">
        <v>267</v>
      </c>
      <c r="E140" s="104">
        <v>0</v>
      </c>
      <c r="F140" s="105">
        <v>0</v>
      </c>
      <c r="G140" s="105">
        <v>0</v>
      </c>
      <c r="H140" s="105">
        <v>0</v>
      </c>
      <c r="I140" s="105">
        <v>1</v>
      </c>
      <c r="J140" s="105">
        <v>1</v>
      </c>
      <c r="K140" s="105"/>
      <c r="L140" s="105">
        <v>1</v>
      </c>
      <c r="M140" s="105">
        <v>1</v>
      </c>
      <c r="N140" s="105">
        <v>1</v>
      </c>
      <c r="O140" s="105">
        <v>0</v>
      </c>
      <c r="P140" s="105"/>
      <c r="Q140" s="105">
        <v>1</v>
      </c>
      <c r="R140" s="105"/>
      <c r="S140" s="105">
        <v>1</v>
      </c>
      <c r="T140" s="105">
        <v>1</v>
      </c>
      <c r="U140" s="105">
        <v>1</v>
      </c>
      <c r="V140" s="105"/>
      <c r="X140" s="105"/>
      <c r="Y140" s="105"/>
      <c r="Z140" s="105"/>
      <c r="AA140" s="105">
        <v>0</v>
      </c>
      <c r="AB140" s="105"/>
      <c r="AC140" s="105">
        <v>1</v>
      </c>
      <c r="AD140" s="105">
        <v>0</v>
      </c>
      <c r="AE140" s="105"/>
      <c r="AF140" s="105"/>
      <c r="AG140" s="105"/>
      <c r="AH140" s="105"/>
      <c r="AI140" s="105"/>
      <c r="AJ140" s="105">
        <v>1</v>
      </c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5"/>
      <c r="CS140" s="5"/>
      <c r="CT140" s="5"/>
      <c r="CU140" s="5"/>
      <c r="CV140" s="5"/>
      <c r="CW140" s="5"/>
      <c r="CX140" s="5"/>
    </row>
    <row r="141" spans="1:102" ht="26" x14ac:dyDescent="0.35">
      <c r="A141" s="102">
        <v>132</v>
      </c>
      <c r="B141" s="103" t="s">
        <v>268</v>
      </c>
      <c r="C141" s="102">
        <v>32236</v>
      </c>
      <c r="D141" s="103" t="s">
        <v>269</v>
      </c>
      <c r="E141" s="104">
        <v>0</v>
      </c>
      <c r="F141" s="105">
        <v>0</v>
      </c>
      <c r="G141" s="105">
        <v>1</v>
      </c>
      <c r="H141" s="105">
        <v>1</v>
      </c>
      <c r="I141" s="105">
        <v>1</v>
      </c>
      <c r="J141" s="105">
        <v>1</v>
      </c>
      <c r="K141" s="105"/>
      <c r="L141" s="105">
        <v>1</v>
      </c>
      <c r="M141" s="105">
        <v>1</v>
      </c>
      <c r="N141" s="105">
        <v>1</v>
      </c>
      <c r="O141" s="105">
        <v>1</v>
      </c>
      <c r="P141" s="105"/>
      <c r="Q141" s="105">
        <v>1</v>
      </c>
      <c r="R141" s="105"/>
      <c r="S141" s="105">
        <v>1</v>
      </c>
      <c r="T141" s="105">
        <v>1</v>
      </c>
      <c r="U141" s="105">
        <v>1</v>
      </c>
      <c r="V141" s="105"/>
      <c r="X141" s="105"/>
      <c r="Y141" s="105"/>
      <c r="Z141" s="105"/>
      <c r="AA141" s="105">
        <v>1</v>
      </c>
      <c r="AB141" s="105"/>
      <c r="AC141" s="105">
        <v>1</v>
      </c>
      <c r="AD141" s="105">
        <v>1</v>
      </c>
      <c r="AE141" s="105"/>
      <c r="AF141" s="105"/>
      <c r="AG141" s="105"/>
      <c r="AH141" s="105"/>
      <c r="AI141" s="105"/>
      <c r="AJ141" s="105">
        <v>1</v>
      </c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5"/>
      <c r="CS141" s="5"/>
      <c r="CT141" s="5"/>
      <c r="CU141" s="5"/>
      <c r="CV141" s="5"/>
      <c r="CW141" s="5"/>
      <c r="CX141" s="5"/>
    </row>
    <row r="142" spans="1:102" ht="26" x14ac:dyDescent="0.35">
      <c r="A142" s="102">
        <v>133</v>
      </c>
      <c r="B142" s="103" t="s">
        <v>270</v>
      </c>
      <c r="C142" s="102">
        <v>32286</v>
      </c>
      <c r="D142" s="103" t="s">
        <v>271</v>
      </c>
      <c r="E142" s="104">
        <v>0</v>
      </c>
      <c r="F142" s="105">
        <v>0</v>
      </c>
      <c r="G142" s="105">
        <v>0</v>
      </c>
      <c r="H142" s="105">
        <v>0</v>
      </c>
      <c r="I142" s="105">
        <v>0</v>
      </c>
      <c r="J142" s="105">
        <v>0</v>
      </c>
      <c r="K142" s="105"/>
      <c r="L142" s="105">
        <v>0</v>
      </c>
      <c r="M142" s="105">
        <v>0</v>
      </c>
      <c r="N142" s="105">
        <v>0</v>
      </c>
      <c r="O142" s="105">
        <v>0</v>
      </c>
      <c r="P142" s="105"/>
      <c r="Q142" s="105">
        <v>0</v>
      </c>
      <c r="R142" s="105"/>
      <c r="S142" s="105">
        <v>0</v>
      </c>
      <c r="T142" s="105">
        <v>0</v>
      </c>
      <c r="U142" s="105"/>
      <c r="V142" s="105"/>
      <c r="X142" s="105"/>
      <c r="Y142" s="105"/>
      <c r="Z142" s="105"/>
      <c r="AA142" s="105">
        <v>0</v>
      </c>
      <c r="AB142" s="105"/>
      <c r="AC142" s="105">
        <v>0</v>
      </c>
      <c r="AD142" s="105">
        <v>0</v>
      </c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5"/>
      <c r="CS142" s="5"/>
      <c r="CT142" s="5"/>
      <c r="CU142" s="5"/>
      <c r="CV142" s="5"/>
      <c r="CW142" s="5"/>
      <c r="CX142" s="5"/>
    </row>
    <row r="143" spans="1:102" ht="26" x14ac:dyDescent="0.35">
      <c r="A143" s="102">
        <v>134</v>
      </c>
      <c r="B143" s="103" t="s">
        <v>272</v>
      </c>
      <c r="C143" s="102">
        <v>32287</v>
      </c>
      <c r="D143" s="103" t="s">
        <v>273</v>
      </c>
      <c r="E143" s="104">
        <v>0</v>
      </c>
      <c r="F143" s="105">
        <v>0</v>
      </c>
      <c r="G143" s="105">
        <v>0</v>
      </c>
      <c r="H143" s="105">
        <v>0</v>
      </c>
      <c r="I143" s="105">
        <v>0</v>
      </c>
      <c r="J143" s="105">
        <v>0</v>
      </c>
      <c r="K143" s="105"/>
      <c r="L143" s="105">
        <v>0</v>
      </c>
      <c r="M143" s="105">
        <v>0</v>
      </c>
      <c r="N143" s="105">
        <v>0</v>
      </c>
      <c r="O143" s="105">
        <v>0</v>
      </c>
      <c r="P143" s="105"/>
      <c r="Q143" s="105">
        <v>0</v>
      </c>
      <c r="R143" s="105"/>
      <c r="S143" s="105">
        <v>0</v>
      </c>
      <c r="T143" s="105">
        <v>0</v>
      </c>
      <c r="U143" s="105"/>
      <c r="V143" s="105"/>
      <c r="X143" s="105"/>
      <c r="Y143" s="105"/>
      <c r="Z143" s="105"/>
      <c r="AA143" s="105">
        <v>0</v>
      </c>
      <c r="AB143" s="105"/>
      <c r="AC143" s="105">
        <v>0</v>
      </c>
      <c r="AD143" s="105">
        <v>0</v>
      </c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5"/>
      <c r="CS143" s="5"/>
      <c r="CT143" s="5"/>
      <c r="CU143" s="5"/>
      <c r="CV143" s="5"/>
      <c r="CW143" s="5"/>
      <c r="CX143" s="5"/>
    </row>
    <row r="144" spans="1:102" ht="26" x14ac:dyDescent="0.35">
      <c r="A144" s="102">
        <v>135</v>
      </c>
      <c r="B144" s="103" t="s">
        <v>274</v>
      </c>
      <c r="C144" s="102">
        <v>32657</v>
      </c>
      <c r="D144" s="103" t="s">
        <v>275</v>
      </c>
      <c r="E144" s="104">
        <v>0</v>
      </c>
      <c r="F144" s="105">
        <v>1</v>
      </c>
      <c r="G144" s="105">
        <v>0</v>
      </c>
      <c r="H144" s="105">
        <v>1</v>
      </c>
      <c r="I144" s="105">
        <v>0</v>
      </c>
      <c r="J144" s="105">
        <v>0</v>
      </c>
      <c r="K144" s="105"/>
      <c r="L144" s="105">
        <v>1</v>
      </c>
      <c r="M144" s="105">
        <v>1</v>
      </c>
      <c r="N144" s="105">
        <v>1</v>
      </c>
      <c r="O144" s="105">
        <v>0</v>
      </c>
      <c r="P144" s="105"/>
      <c r="Q144" s="105">
        <v>0</v>
      </c>
      <c r="R144" s="105"/>
      <c r="S144" s="105">
        <v>0</v>
      </c>
      <c r="T144" s="105">
        <v>0</v>
      </c>
      <c r="U144" s="105"/>
      <c r="V144" s="105"/>
      <c r="X144" s="105"/>
      <c r="Y144" s="105"/>
      <c r="Z144" s="105"/>
      <c r="AA144" s="105">
        <v>1</v>
      </c>
      <c r="AB144" s="105"/>
      <c r="AC144" s="105">
        <v>0</v>
      </c>
      <c r="AD144" s="105">
        <v>0</v>
      </c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/>
      <c r="BQ144" s="105"/>
      <c r="BR144" s="105"/>
      <c r="BS144" s="105"/>
      <c r="BT144" s="105"/>
      <c r="BU144" s="105"/>
      <c r="BV144" s="105"/>
      <c r="BW144" s="105"/>
      <c r="BX144" s="105"/>
      <c r="BY144" s="105"/>
      <c r="BZ144" s="105"/>
      <c r="CA144" s="105"/>
      <c r="CB144" s="105"/>
      <c r="CC144" s="105"/>
      <c r="CD144" s="105"/>
      <c r="CE144" s="105"/>
      <c r="CF144" s="105"/>
      <c r="CG144" s="105"/>
      <c r="CH144" s="105"/>
      <c r="CI144" s="105"/>
      <c r="CJ144" s="105"/>
      <c r="CK144" s="105"/>
      <c r="CL144" s="105"/>
      <c r="CM144" s="105"/>
      <c r="CN144" s="105"/>
      <c r="CO144" s="105"/>
      <c r="CP144" s="105"/>
      <c r="CQ144" s="105"/>
      <c r="CR144" s="5"/>
      <c r="CS144" s="5"/>
      <c r="CT144" s="5"/>
      <c r="CU144" s="5"/>
      <c r="CV144" s="5"/>
      <c r="CW144" s="5"/>
      <c r="CX144" s="5"/>
    </row>
    <row r="145" spans="1:102" ht="26" x14ac:dyDescent="0.35">
      <c r="A145" s="102">
        <v>136</v>
      </c>
      <c r="B145" s="103" t="s">
        <v>276</v>
      </c>
      <c r="C145" s="102">
        <v>32062</v>
      </c>
      <c r="D145" s="103" t="s">
        <v>277</v>
      </c>
      <c r="E145" s="104">
        <v>0</v>
      </c>
      <c r="F145" s="105">
        <v>0</v>
      </c>
      <c r="G145" s="105">
        <v>0</v>
      </c>
      <c r="H145" s="105">
        <v>0</v>
      </c>
      <c r="I145" s="105">
        <v>0</v>
      </c>
      <c r="J145" s="105">
        <v>0</v>
      </c>
      <c r="K145" s="105"/>
      <c r="L145" s="105">
        <v>0</v>
      </c>
      <c r="M145" s="105">
        <v>0</v>
      </c>
      <c r="N145" s="105">
        <v>0</v>
      </c>
      <c r="O145" s="105">
        <v>0</v>
      </c>
      <c r="P145" s="105"/>
      <c r="Q145" s="105">
        <v>0</v>
      </c>
      <c r="R145" s="105"/>
      <c r="S145" s="105">
        <v>0</v>
      </c>
      <c r="T145" s="105">
        <v>0</v>
      </c>
      <c r="U145" s="105"/>
      <c r="V145" s="105"/>
      <c r="X145" s="105"/>
      <c r="Y145" s="105"/>
      <c r="Z145" s="105"/>
      <c r="AA145" s="105">
        <v>0</v>
      </c>
      <c r="AB145" s="105"/>
      <c r="AC145" s="105">
        <v>0</v>
      </c>
      <c r="AD145" s="105">
        <v>0</v>
      </c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/>
      <c r="BX145" s="105"/>
      <c r="BY145" s="105"/>
      <c r="BZ145" s="105"/>
      <c r="CA145" s="105"/>
      <c r="CB145" s="105"/>
      <c r="CC145" s="105"/>
      <c r="CD145" s="105"/>
      <c r="CE145" s="105"/>
      <c r="CF145" s="105"/>
      <c r="CG145" s="105"/>
      <c r="CH145" s="105"/>
      <c r="CI145" s="105"/>
      <c r="CJ145" s="105"/>
      <c r="CK145" s="105"/>
      <c r="CL145" s="105"/>
      <c r="CM145" s="105"/>
      <c r="CN145" s="105"/>
      <c r="CO145" s="105"/>
      <c r="CP145" s="105"/>
      <c r="CQ145" s="105"/>
      <c r="CR145" s="5"/>
      <c r="CS145" s="5"/>
      <c r="CT145" s="5"/>
      <c r="CU145" s="5"/>
      <c r="CV145" s="5"/>
      <c r="CW145" s="5"/>
      <c r="CX145" s="5"/>
    </row>
    <row r="146" spans="1:102" ht="12.5" x14ac:dyDescent="0.25">
      <c r="A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  <row r="966" spans="1:102" ht="12.5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</row>
    <row r="967" spans="1:102" ht="12.5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</row>
    <row r="968" spans="1:102" ht="12.5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</row>
    <row r="969" spans="1:102" ht="12.5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</row>
  </sheetData>
  <mergeCells count="13">
    <mergeCell ref="A1:D1"/>
    <mergeCell ref="A2:D2"/>
    <mergeCell ref="A3:D3"/>
    <mergeCell ref="A4:D4"/>
    <mergeCell ref="A5:D5"/>
    <mergeCell ref="AN6:BQ6"/>
    <mergeCell ref="BR6:CO6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X96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2.6328125" defaultRowHeight="15.75" customHeight="1" x14ac:dyDescent="0.25"/>
  <cols>
    <col min="1" max="1" width="5.90625" customWidth="1"/>
    <col min="2" max="2" width="14.6328125" customWidth="1"/>
    <col min="3" max="3" width="10.26953125" customWidth="1"/>
    <col min="4" max="4" width="24.90625" customWidth="1"/>
    <col min="5" max="21" width="4" customWidth="1"/>
    <col min="22" max="26" width="4" hidden="1" customWidth="1"/>
    <col min="27" max="30" width="4" customWidth="1"/>
    <col min="31" max="35" width="4" hidden="1" customWidth="1"/>
    <col min="36" max="53" width="4" customWidth="1"/>
    <col min="54" max="54" width="4.08984375" customWidth="1"/>
    <col min="55" max="93" width="4" customWidth="1"/>
    <col min="94" max="94" width="6.08984375" customWidth="1"/>
    <col min="95" max="95" width="8.26953125" customWidth="1"/>
  </cols>
  <sheetData>
    <row r="1" spans="1:102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5.75" customHeight="1" x14ac:dyDescent="0.5">
      <c r="A4" s="152" t="s">
        <v>329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5.75" customHeight="1" x14ac:dyDescent="0.5">
      <c r="A5" s="152" t="s">
        <v>330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5.75" customHeight="1" x14ac:dyDescent="0.25">
      <c r="A6" s="5"/>
      <c r="B6" s="5"/>
      <c r="C6" s="5"/>
      <c r="D6" s="5"/>
      <c r="E6" s="153" t="s">
        <v>295</v>
      </c>
      <c r="F6" s="146"/>
      <c r="G6" s="146"/>
      <c r="H6" s="147"/>
      <c r="I6" s="154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4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48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5"/>
      <c r="CQ6" s="39"/>
      <c r="CR6" s="5"/>
      <c r="CS6" s="5"/>
      <c r="CT6" s="5"/>
      <c r="CU6" s="5"/>
      <c r="CV6" s="5"/>
      <c r="CW6" s="5"/>
      <c r="CX6" s="5"/>
    </row>
    <row r="7" spans="1:102" ht="15.75" customHeight="1" x14ac:dyDescent="0.25">
      <c r="A7" s="126" t="s">
        <v>0</v>
      </c>
      <c r="B7" s="126" t="s">
        <v>1</v>
      </c>
      <c r="C7" s="129" t="s">
        <v>2</v>
      </c>
      <c r="D7" s="126" t="s">
        <v>3</v>
      </c>
      <c r="E7" s="40">
        <v>28</v>
      </c>
      <c r="F7" s="40">
        <v>29</v>
      </c>
      <c r="G7" s="40">
        <v>30</v>
      </c>
      <c r="H7" s="40">
        <v>31</v>
      </c>
      <c r="I7" s="40">
        <v>1</v>
      </c>
      <c r="J7" s="40">
        <v>2</v>
      </c>
      <c r="K7" s="40">
        <v>3</v>
      </c>
      <c r="L7" s="40">
        <v>4</v>
      </c>
      <c r="M7" s="40">
        <v>5</v>
      </c>
      <c r="N7" s="40">
        <v>6</v>
      </c>
      <c r="O7" s="40">
        <v>7</v>
      </c>
      <c r="P7" s="40">
        <v>8</v>
      </c>
      <c r="Q7" s="40">
        <v>9</v>
      </c>
      <c r="R7" s="40">
        <v>10</v>
      </c>
      <c r="S7" s="41">
        <v>11</v>
      </c>
      <c r="T7" s="41">
        <v>12</v>
      </c>
      <c r="U7" s="41">
        <v>13</v>
      </c>
      <c r="V7" s="40">
        <v>14</v>
      </c>
      <c r="W7" s="40">
        <v>15</v>
      </c>
      <c r="X7" s="40">
        <v>16</v>
      </c>
      <c r="Y7" s="40">
        <v>17</v>
      </c>
      <c r="Z7" s="40">
        <v>18</v>
      </c>
      <c r="AA7" s="40">
        <v>19</v>
      </c>
      <c r="AB7" s="43">
        <v>20</v>
      </c>
      <c r="AC7" s="40">
        <v>21</v>
      </c>
      <c r="AD7" s="40">
        <v>22</v>
      </c>
      <c r="AE7" s="40">
        <v>23</v>
      </c>
      <c r="AF7" s="40">
        <v>24</v>
      </c>
      <c r="AG7" s="40">
        <v>25</v>
      </c>
      <c r="AH7" s="40">
        <v>26</v>
      </c>
      <c r="AI7" s="40">
        <v>27</v>
      </c>
      <c r="AJ7" s="40">
        <v>28</v>
      </c>
      <c r="AK7" s="40">
        <v>29</v>
      </c>
      <c r="AL7" s="40">
        <v>30</v>
      </c>
      <c r="AM7" s="40">
        <v>31</v>
      </c>
      <c r="AN7" s="40">
        <v>1</v>
      </c>
      <c r="AO7" s="40">
        <v>2</v>
      </c>
      <c r="AP7" s="40">
        <v>3</v>
      </c>
      <c r="AQ7" s="40">
        <v>4</v>
      </c>
      <c r="AR7" s="40">
        <v>5</v>
      </c>
      <c r="AS7" s="40">
        <v>6</v>
      </c>
      <c r="AT7" s="40">
        <v>7</v>
      </c>
      <c r="AU7" s="40">
        <v>8</v>
      </c>
      <c r="AV7" s="40">
        <v>9</v>
      </c>
      <c r="AW7" s="40">
        <v>10</v>
      </c>
      <c r="AX7" s="40">
        <v>11</v>
      </c>
      <c r="AY7" s="40">
        <v>12</v>
      </c>
      <c r="AZ7" s="40">
        <v>13</v>
      </c>
      <c r="BA7" s="40">
        <v>14</v>
      </c>
      <c r="BB7" s="40">
        <v>15</v>
      </c>
      <c r="BC7" s="40">
        <v>16</v>
      </c>
      <c r="BD7" s="40">
        <v>17</v>
      </c>
      <c r="BE7" s="40">
        <v>18</v>
      </c>
      <c r="BF7" s="40">
        <v>19</v>
      </c>
      <c r="BG7" s="43">
        <v>20</v>
      </c>
      <c r="BH7" s="40">
        <v>21</v>
      </c>
      <c r="BI7" s="40">
        <v>22</v>
      </c>
      <c r="BJ7" s="40">
        <v>23</v>
      </c>
      <c r="BK7" s="40">
        <v>24</v>
      </c>
      <c r="BL7" s="40">
        <v>25</v>
      </c>
      <c r="BM7" s="40">
        <v>26</v>
      </c>
      <c r="BN7" s="40">
        <v>27</v>
      </c>
      <c r="BO7" s="40">
        <v>28</v>
      </c>
      <c r="BP7" s="40">
        <v>29</v>
      </c>
      <c r="BQ7" s="40">
        <v>30</v>
      </c>
      <c r="BR7" s="40">
        <v>1</v>
      </c>
      <c r="BS7" s="40">
        <v>2</v>
      </c>
      <c r="BT7" s="40">
        <v>3</v>
      </c>
      <c r="BU7" s="40">
        <v>4</v>
      </c>
      <c r="BV7" s="40">
        <v>5</v>
      </c>
      <c r="BW7" s="40">
        <v>6</v>
      </c>
      <c r="BX7" s="40">
        <v>7</v>
      </c>
      <c r="BY7" s="40">
        <v>8</v>
      </c>
      <c r="BZ7" s="40">
        <v>9</v>
      </c>
      <c r="CA7" s="40">
        <v>10</v>
      </c>
      <c r="CB7" s="40">
        <v>11</v>
      </c>
      <c r="CC7" s="40">
        <v>12</v>
      </c>
      <c r="CD7" s="40">
        <v>13</v>
      </c>
      <c r="CE7" s="40">
        <v>14</v>
      </c>
      <c r="CF7" s="40">
        <v>15</v>
      </c>
      <c r="CG7" s="40">
        <v>16</v>
      </c>
      <c r="CH7" s="40">
        <v>17</v>
      </c>
      <c r="CI7" s="40">
        <v>18</v>
      </c>
      <c r="CJ7" s="40">
        <v>19</v>
      </c>
      <c r="CK7" s="43">
        <v>20</v>
      </c>
      <c r="CL7" s="40">
        <v>21</v>
      </c>
      <c r="CM7" s="40">
        <v>22</v>
      </c>
      <c r="CN7" s="40">
        <v>23</v>
      </c>
      <c r="CO7" s="40">
        <v>24</v>
      </c>
      <c r="CP7" s="149" t="s">
        <v>299</v>
      </c>
      <c r="CQ7" s="150" t="s">
        <v>300</v>
      </c>
      <c r="CR7" s="68"/>
      <c r="CS7" s="37"/>
      <c r="CT7" s="37"/>
      <c r="CU7" s="69"/>
      <c r="CV7" s="69"/>
      <c r="CW7" s="37"/>
      <c r="CX7" s="37"/>
    </row>
    <row r="8" spans="1:102" ht="15.75" customHeight="1" x14ac:dyDescent="0.25">
      <c r="A8" s="127"/>
      <c r="B8" s="127"/>
      <c r="C8" s="127"/>
      <c r="D8" s="127"/>
      <c r="E8" s="40" t="s">
        <v>301</v>
      </c>
      <c r="F8" s="40" t="s">
        <v>302</v>
      </c>
      <c r="G8" s="40" t="s">
        <v>303</v>
      </c>
      <c r="H8" s="46" t="s">
        <v>302</v>
      </c>
      <c r="I8" s="46" t="s">
        <v>304</v>
      </c>
      <c r="J8" s="40" t="s">
        <v>305</v>
      </c>
      <c r="K8" s="40" t="s">
        <v>305</v>
      </c>
      <c r="L8" s="40" t="s">
        <v>301</v>
      </c>
      <c r="M8" s="40" t="s">
        <v>302</v>
      </c>
      <c r="N8" s="40" t="s">
        <v>303</v>
      </c>
      <c r="O8" s="46" t="s">
        <v>302</v>
      </c>
      <c r="P8" s="46" t="s">
        <v>304</v>
      </c>
      <c r="Q8" s="46" t="s">
        <v>305</v>
      </c>
      <c r="R8" s="40" t="s">
        <v>305</v>
      </c>
      <c r="S8" s="40" t="s">
        <v>301</v>
      </c>
      <c r="T8" s="40" t="s">
        <v>302</v>
      </c>
      <c r="U8" s="40" t="s">
        <v>303</v>
      </c>
      <c r="V8" s="46" t="s">
        <v>302</v>
      </c>
      <c r="W8" s="46" t="s">
        <v>304</v>
      </c>
      <c r="X8" s="46" t="s">
        <v>305</v>
      </c>
      <c r="Y8" s="40" t="s">
        <v>305</v>
      </c>
      <c r="Z8" s="40" t="s">
        <v>301</v>
      </c>
      <c r="AA8" s="40" t="s">
        <v>302</v>
      </c>
      <c r="AB8" s="40" t="s">
        <v>303</v>
      </c>
      <c r="AC8" s="46" t="s">
        <v>302</v>
      </c>
      <c r="AD8" s="46" t="s">
        <v>304</v>
      </c>
      <c r="AE8" s="46" t="s">
        <v>305</v>
      </c>
      <c r="AF8" s="40" t="s">
        <v>305</v>
      </c>
      <c r="AG8" s="40" t="s">
        <v>301</v>
      </c>
      <c r="AH8" s="40" t="s">
        <v>302</v>
      </c>
      <c r="AI8" s="40" t="s">
        <v>303</v>
      </c>
      <c r="AJ8" s="46" t="s">
        <v>302</v>
      </c>
      <c r="AK8" s="46" t="s">
        <v>304</v>
      </c>
      <c r="AL8" s="46" t="s">
        <v>305</v>
      </c>
      <c r="AM8" s="40" t="s">
        <v>305</v>
      </c>
      <c r="AN8" s="40" t="s">
        <v>301</v>
      </c>
      <c r="AO8" s="40" t="s">
        <v>302</v>
      </c>
      <c r="AP8" s="40" t="s">
        <v>303</v>
      </c>
      <c r="AQ8" s="46" t="s">
        <v>302</v>
      </c>
      <c r="AR8" s="46" t="s">
        <v>304</v>
      </c>
      <c r="AS8" s="46" t="s">
        <v>305</v>
      </c>
      <c r="AT8" s="40" t="s">
        <v>305</v>
      </c>
      <c r="AU8" s="40" t="s">
        <v>301</v>
      </c>
      <c r="AV8" s="40" t="s">
        <v>302</v>
      </c>
      <c r="AW8" s="40" t="s">
        <v>303</v>
      </c>
      <c r="AX8" s="46" t="s">
        <v>302</v>
      </c>
      <c r="AY8" s="46" t="s">
        <v>304</v>
      </c>
      <c r="AZ8" s="46" t="s">
        <v>305</v>
      </c>
      <c r="BA8" s="40" t="s">
        <v>305</v>
      </c>
      <c r="BB8" s="40" t="s">
        <v>301</v>
      </c>
      <c r="BC8" s="40" t="s">
        <v>302</v>
      </c>
      <c r="BD8" s="40" t="s">
        <v>303</v>
      </c>
      <c r="BE8" s="46" t="s">
        <v>302</v>
      </c>
      <c r="BF8" s="46" t="s">
        <v>304</v>
      </c>
      <c r="BG8" s="46" t="s">
        <v>305</v>
      </c>
      <c r="BH8" s="40" t="s">
        <v>305</v>
      </c>
      <c r="BI8" s="40" t="s">
        <v>301</v>
      </c>
      <c r="BJ8" s="40" t="s">
        <v>302</v>
      </c>
      <c r="BK8" s="40" t="s">
        <v>303</v>
      </c>
      <c r="BL8" s="46" t="s">
        <v>302</v>
      </c>
      <c r="BM8" s="46" t="s">
        <v>304</v>
      </c>
      <c r="BN8" s="46" t="s">
        <v>305</v>
      </c>
      <c r="BO8" s="40" t="s">
        <v>305</v>
      </c>
      <c r="BP8" s="40" t="s">
        <v>301</v>
      </c>
      <c r="BQ8" s="40" t="s">
        <v>302</v>
      </c>
      <c r="BR8" s="40" t="s">
        <v>303</v>
      </c>
      <c r="BS8" s="46" t="s">
        <v>302</v>
      </c>
      <c r="BT8" s="46" t="s">
        <v>304</v>
      </c>
      <c r="BU8" s="46" t="s">
        <v>305</v>
      </c>
      <c r="BV8" s="40" t="s">
        <v>305</v>
      </c>
      <c r="BW8" s="40" t="s">
        <v>301</v>
      </c>
      <c r="BX8" s="40" t="s">
        <v>302</v>
      </c>
      <c r="BY8" s="40" t="s">
        <v>303</v>
      </c>
      <c r="BZ8" s="46" t="s">
        <v>302</v>
      </c>
      <c r="CA8" s="46" t="s">
        <v>304</v>
      </c>
      <c r="CB8" s="46" t="s">
        <v>305</v>
      </c>
      <c r="CC8" s="40" t="s">
        <v>305</v>
      </c>
      <c r="CD8" s="40" t="s">
        <v>301</v>
      </c>
      <c r="CE8" s="40" t="s">
        <v>302</v>
      </c>
      <c r="CF8" s="40" t="s">
        <v>303</v>
      </c>
      <c r="CG8" s="46" t="s">
        <v>302</v>
      </c>
      <c r="CH8" s="46" t="s">
        <v>304</v>
      </c>
      <c r="CI8" s="46" t="s">
        <v>305</v>
      </c>
      <c r="CJ8" s="40" t="s">
        <v>305</v>
      </c>
      <c r="CK8" s="40" t="s">
        <v>301</v>
      </c>
      <c r="CL8" s="40" t="s">
        <v>302</v>
      </c>
      <c r="CM8" s="40" t="s">
        <v>303</v>
      </c>
      <c r="CN8" s="46" t="s">
        <v>302</v>
      </c>
      <c r="CO8" s="46" t="s">
        <v>304</v>
      </c>
      <c r="CP8" s="128"/>
      <c r="CQ8" s="128"/>
      <c r="CR8" s="72"/>
      <c r="CS8" s="37"/>
      <c r="CT8" s="37"/>
      <c r="CU8" s="37"/>
      <c r="CV8" s="37"/>
      <c r="CW8" s="37"/>
      <c r="CX8" s="37"/>
    </row>
    <row r="9" spans="1:102" ht="15.75" customHeight="1" x14ac:dyDescent="0.25">
      <c r="A9" s="128"/>
      <c r="B9" s="128"/>
      <c r="C9" s="128"/>
      <c r="D9" s="128"/>
      <c r="E9" s="73" t="s">
        <v>5</v>
      </c>
      <c r="F9" s="73" t="s">
        <v>5</v>
      </c>
      <c r="G9" s="73" t="s">
        <v>5</v>
      </c>
      <c r="H9" s="73" t="s">
        <v>5</v>
      </c>
      <c r="I9" s="75" t="s">
        <v>5</v>
      </c>
      <c r="J9" s="74" t="s">
        <v>5</v>
      </c>
      <c r="K9" s="75"/>
      <c r="L9" s="73" t="s">
        <v>5</v>
      </c>
      <c r="M9" s="73" t="s">
        <v>5</v>
      </c>
      <c r="N9" s="73" t="s">
        <v>5</v>
      </c>
      <c r="O9" s="73" t="s">
        <v>5</v>
      </c>
      <c r="P9" s="73"/>
      <c r="Q9" s="76" t="s">
        <v>5</v>
      </c>
      <c r="R9" s="73"/>
      <c r="S9" s="77" t="s">
        <v>5</v>
      </c>
      <c r="T9" s="77" t="s">
        <v>5</v>
      </c>
      <c r="U9" s="77" t="s">
        <v>5</v>
      </c>
      <c r="V9" s="73"/>
      <c r="W9" s="73"/>
      <c r="X9" s="76"/>
      <c r="Y9" s="73"/>
      <c r="Z9" s="73"/>
      <c r="AA9" s="73" t="s">
        <v>5</v>
      </c>
      <c r="AB9" s="73"/>
      <c r="AC9" s="73" t="s">
        <v>5</v>
      </c>
      <c r="AD9" s="73" t="s">
        <v>5</v>
      </c>
      <c r="AE9" s="76"/>
      <c r="AF9" s="73"/>
      <c r="AG9" s="73"/>
      <c r="AH9" s="73"/>
      <c r="AI9" s="73"/>
      <c r="AJ9" s="73" t="s">
        <v>5</v>
      </c>
      <c r="AK9" s="73" t="s">
        <v>5</v>
      </c>
      <c r="AL9" s="76"/>
      <c r="AM9" s="73"/>
      <c r="AN9" s="73" t="s">
        <v>5</v>
      </c>
      <c r="AO9" s="73" t="s">
        <v>331</v>
      </c>
      <c r="AP9" s="73"/>
      <c r="AQ9" s="73"/>
      <c r="AR9" s="73"/>
      <c r="AS9" s="76"/>
      <c r="AT9" s="73"/>
      <c r="AU9" s="73" t="s">
        <v>331</v>
      </c>
      <c r="AV9" s="73"/>
      <c r="AW9" s="73"/>
      <c r="AX9" s="73"/>
      <c r="AY9" s="73" t="s">
        <v>331</v>
      </c>
      <c r="AZ9" s="76"/>
      <c r="BA9" s="73"/>
      <c r="BB9" s="73" t="s">
        <v>331</v>
      </c>
      <c r="BC9" s="73"/>
      <c r="BD9" s="73"/>
      <c r="BE9" s="78"/>
      <c r="BF9" s="78"/>
      <c r="BG9" s="76"/>
      <c r="BH9" s="73"/>
      <c r="BI9" s="73"/>
      <c r="BJ9" s="73"/>
      <c r="BK9" s="73"/>
      <c r="BL9" s="73"/>
      <c r="BM9" s="73"/>
      <c r="BN9" s="76"/>
      <c r="BO9" s="73"/>
      <c r="BP9" s="73"/>
      <c r="BQ9" s="73"/>
      <c r="BR9" s="73"/>
      <c r="BS9" s="73"/>
      <c r="BT9" s="73"/>
      <c r="BU9" s="76"/>
      <c r="BV9" s="73"/>
      <c r="BW9" s="73"/>
      <c r="BX9" s="73"/>
      <c r="BY9" s="73"/>
      <c r="BZ9" s="73"/>
      <c r="CA9" s="73"/>
      <c r="CB9" s="76"/>
      <c r="CC9" s="73"/>
      <c r="CD9" s="73"/>
      <c r="CE9" s="73"/>
      <c r="CF9" s="73"/>
      <c r="CG9" s="73"/>
      <c r="CH9" s="73"/>
      <c r="CI9" s="76"/>
      <c r="CJ9" s="73"/>
      <c r="CK9" s="73"/>
      <c r="CL9" s="73"/>
      <c r="CM9" s="73"/>
      <c r="CN9" s="73"/>
      <c r="CO9" s="73"/>
      <c r="CP9" s="73">
        <f>COUNTIF(E9:CO9,"PWA")</f>
        <v>24</v>
      </c>
      <c r="CQ9" s="56">
        <f t="shared" ref="CQ9:CQ145" si="0">ROUND((CP9/$CP$9)*100,0)</f>
        <v>100</v>
      </c>
      <c r="CR9" s="79"/>
      <c r="CS9" s="37"/>
      <c r="CT9" s="37"/>
      <c r="CU9" s="37"/>
      <c r="CV9" s="37"/>
      <c r="CW9" s="37"/>
      <c r="CX9" s="37"/>
    </row>
    <row r="10" spans="1:102" ht="15.75" customHeight="1" x14ac:dyDescent="0.25">
      <c r="A10" s="80">
        <v>1</v>
      </c>
      <c r="B10" s="80" t="s">
        <v>7</v>
      </c>
      <c r="C10" s="80">
        <v>30589</v>
      </c>
      <c r="D10" s="81" t="s">
        <v>8</v>
      </c>
      <c r="E10" s="59" t="s">
        <v>306</v>
      </c>
      <c r="F10" s="61" t="s">
        <v>306</v>
      </c>
      <c r="G10" s="61" t="s">
        <v>306</v>
      </c>
      <c r="H10" s="61" t="s">
        <v>306</v>
      </c>
      <c r="I10" s="61" t="s">
        <v>306</v>
      </c>
      <c r="J10" s="61" t="s">
        <v>306</v>
      </c>
      <c r="K10" s="61"/>
      <c r="L10" s="61" t="s">
        <v>306</v>
      </c>
      <c r="M10" s="61" t="s">
        <v>306</v>
      </c>
      <c r="N10" s="61" t="s">
        <v>306</v>
      </c>
      <c r="O10" s="61"/>
      <c r="P10" s="61"/>
      <c r="Q10" s="61" t="s">
        <v>306</v>
      </c>
      <c r="R10" s="61"/>
      <c r="S10" s="61" t="s">
        <v>306</v>
      </c>
      <c r="T10" s="61" t="s">
        <v>306</v>
      </c>
      <c r="U10" s="61" t="s">
        <v>306</v>
      </c>
      <c r="V10" s="61"/>
      <c r="W10" s="37"/>
      <c r="X10" s="61"/>
      <c r="Y10" s="61"/>
      <c r="Z10" s="61"/>
      <c r="AA10" s="61" t="s">
        <v>307</v>
      </c>
      <c r="AB10" s="61"/>
      <c r="AC10" s="61" t="s">
        <v>307</v>
      </c>
      <c r="AD10" s="61" t="s">
        <v>306</v>
      </c>
      <c r="AE10" s="61"/>
      <c r="AF10" s="61"/>
      <c r="AG10" s="61"/>
      <c r="AH10" s="61"/>
      <c r="AI10" s="61"/>
      <c r="AJ10" s="61" t="s">
        <v>306</v>
      </c>
      <c r="AK10" s="61" t="s">
        <v>306</v>
      </c>
      <c r="AL10" s="61"/>
      <c r="AM10" s="61"/>
      <c r="AN10" s="61" t="s">
        <v>306</v>
      </c>
      <c r="AO10" s="61" t="s">
        <v>306</v>
      </c>
      <c r="AP10" s="61"/>
      <c r="AQ10" s="61"/>
      <c r="AR10" s="61"/>
      <c r="AS10" s="61"/>
      <c r="AT10" s="61"/>
      <c r="AU10" s="61" t="s">
        <v>306</v>
      </c>
      <c r="AV10" s="61"/>
      <c r="AW10" s="61"/>
      <c r="AX10" s="61"/>
      <c r="AY10" s="61" t="s">
        <v>315</v>
      </c>
      <c r="AZ10" s="61" t="s">
        <v>306</v>
      </c>
      <c r="BA10" s="61" t="s">
        <v>306</v>
      </c>
      <c r="BB10" s="61" t="s">
        <v>306</v>
      </c>
      <c r="BC10" s="61" t="s">
        <v>306</v>
      </c>
      <c r="BD10" s="61" t="s">
        <v>306</v>
      </c>
      <c r="BE10" s="61" t="s">
        <v>306</v>
      </c>
      <c r="BF10" s="61" t="s">
        <v>306</v>
      </c>
      <c r="BG10" s="61" t="s">
        <v>306</v>
      </c>
      <c r="BH10" s="61" t="s">
        <v>306</v>
      </c>
      <c r="BI10" s="61" t="s">
        <v>306</v>
      </c>
      <c r="BJ10" s="61" t="s">
        <v>306</v>
      </c>
      <c r="BK10" s="61" t="s">
        <v>306</v>
      </c>
      <c r="BL10" s="61" t="s">
        <v>306</v>
      </c>
      <c r="BM10" s="61" t="s">
        <v>306</v>
      </c>
      <c r="BN10" s="61" t="s">
        <v>306</v>
      </c>
      <c r="BO10" s="61" t="s">
        <v>306</v>
      </c>
      <c r="BP10" s="61" t="s">
        <v>306</v>
      </c>
      <c r="BQ10" s="61" t="s">
        <v>306</v>
      </c>
      <c r="BR10" s="61" t="s">
        <v>306</v>
      </c>
      <c r="BS10" s="61" t="s">
        <v>306</v>
      </c>
      <c r="BT10" s="61" t="s">
        <v>306</v>
      </c>
      <c r="BU10" s="61" t="s">
        <v>306</v>
      </c>
      <c r="BV10" s="61" t="s">
        <v>306</v>
      </c>
      <c r="BW10" s="61" t="s">
        <v>306</v>
      </c>
      <c r="BX10" s="61" t="s">
        <v>306</v>
      </c>
      <c r="BY10" s="61" t="s">
        <v>306</v>
      </c>
      <c r="BZ10" s="61" t="s">
        <v>306</v>
      </c>
      <c r="CA10" s="61" t="s">
        <v>306</v>
      </c>
      <c r="CB10" s="61" t="s">
        <v>306</v>
      </c>
      <c r="CC10" s="61" t="s">
        <v>306</v>
      </c>
      <c r="CD10" s="61" t="s">
        <v>306</v>
      </c>
      <c r="CE10" s="61" t="s">
        <v>306</v>
      </c>
      <c r="CF10" s="61" t="s">
        <v>306</v>
      </c>
      <c r="CG10" s="61" t="s">
        <v>306</v>
      </c>
      <c r="CH10" s="61" t="s">
        <v>306</v>
      </c>
      <c r="CI10" s="61" t="s">
        <v>306</v>
      </c>
      <c r="CJ10" s="61" t="s">
        <v>306</v>
      </c>
      <c r="CK10" s="61" t="s">
        <v>306</v>
      </c>
      <c r="CL10" s="61" t="s">
        <v>306</v>
      </c>
      <c r="CM10" s="61" t="s">
        <v>306</v>
      </c>
      <c r="CN10" s="61" t="s">
        <v>306</v>
      </c>
      <c r="CO10" s="61" t="s">
        <v>306</v>
      </c>
      <c r="CP10" s="62">
        <f t="shared" ref="CP10:CP145" si="1">COUNTIF(E10:CO10,"P")</f>
        <v>3</v>
      </c>
      <c r="CQ10" s="56">
        <f t="shared" si="0"/>
        <v>13</v>
      </c>
      <c r="CR10" s="37"/>
      <c r="CS10" s="37"/>
      <c r="CT10" s="37"/>
      <c r="CU10" s="37"/>
      <c r="CV10" s="37"/>
      <c r="CW10" s="37"/>
      <c r="CX10" s="37"/>
    </row>
    <row r="11" spans="1:102" ht="15.75" customHeight="1" x14ac:dyDescent="0.25">
      <c r="A11" s="80">
        <v>2</v>
      </c>
      <c r="B11" s="80" t="s">
        <v>289</v>
      </c>
      <c r="C11" s="80">
        <v>30211</v>
      </c>
      <c r="D11" s="81" t="s">
        <v>10</v>
      </c>
      <c r="E11" s="59" t="s">
        <v>306</v>
      </c>
      <c r="F11" s="61" t="s">
        <v>307</v>
      </c>
      <c r="G11" s="61" t="s">
        <v>307</v>
      </c>
      <c r="H11" s="61" t="s">
        <v>307</v>
      </c>
      <c r="I11" s="61" t="s">
        <v>307</v>
      </c>
      <c r="J11" s="61" t="s">
        <v>306</v>
      </c>
      <c r="K11" s="61"/>
      <c r="L11" s="61" t="s">
        <v>306</v>
      </c>
      <c r="M11" s="61" t="s">
        <v>306</v>
      </c>
      <c r="N11" s="61" t="s">
        <v>306</v>
      </c>
      <c r="O11" s="61" t="s">
        <v>307</v>
      </c>
      <c r="P11" s="61"/>
      <c r="Q11" s="61" t="s">
        <v>307</v>
      </c>
      <c r="R11" s="61"/>
      <c r="S11" s="61" t="s">
        <v>306</v>
      </c>
      <c r="T11" s="61" t="s">
        <v>307</v>
      </c>
      <c r="U11" s="61" t="s">
        <v>306</v>
      </c>
      <c r="V11" s="61"/>
      <c r="W11" s="37"/>
      <c r="X11" s="61"/>
      <c r="Y11" s="61"/>
      <c r="Z11" s="61"/>
      <c r="AA11" s="61" t="s">
        <v>306</v>
      </c>
      <c r="AB11" s="61"/>
      <c r="AC11" s="61" t="s">
        <v>307</v>
      </c>
      <c r="AD11" s="61" t="s">
        <v>306</v>
      </c>
      <c r="AE11" s="61"/>
      <c r="AF11" s="61"/>
      <c r="AG11" s="61"/>
      <c r="AH11" s="61"/>
      <c r="AI11" s="61"/>
      <c r="AJ11" s="61" t="s">
        <v>306</v>
      </c>
      <c r="AK11" s="61" t="s">
        <v>306</v>
      </c>
      <c r="AL11" s="61"/>
      <c r="AM11" s="61"/>
      <c r="AN11" s="61" t="s">
        <v>306</v>
      </c>
      <c r="AO11" s="61" t="s">
        <v>306</v>
      </c>
      <c r="AP11" s="61"/>
      <c r="AQ11" s="61"/>
      <c r="AR11" s="61"/>
      <c r="AS11" s="61"/>
      <c r="AT11" s="61"/>
      <c r="AU11" s="61" t="s">
        <v>306</v>
      </c>
      <c r="AV11" s="61"/>
      <c r="AW11" s="61"/>
      <c r="AX11" s="61"/>
      <c r="AY11" s="61" t="s">
        <v>315</v>
      </c>
      <c r="AZ11" s="61" t="s">
        <v>306</v>
      </c>
      <c r="BA11" s="61" t="s">
        <v>306</v>
      </c>
      <c r="BB11" s="61" t="s">
        <v>306</v>
      </c>
      <c r="BC11" s="61" t="s">
        <v>306</v>
      </c>
      <c r="BD11" s="61" t="s">
        <v>306</v>
      </c>
      <c r="BE11" s="61" t="s">
        <v>306</v>
      </c>
      <c r="BF11" s="61" t="s">
        <v>306</v>
      </c>
      <c r="BG11" s="61" t="s">
        <v>306</v>
      </c>
      <c r="BH11" s="61" t="s">
        <v>306</v>
      </c>
      <c r="BI11" s="61" t="s">
        <v>306</v>
      </c>
      <c r="BJ11" s="61" t="s">
        <v>306</v>
      </c>
      <c r="BK11" s="61" t="s">
        <v>306</v>
      </c>
      <c r="BL11" s="61" t="s">
        <v>306</v>
      </c>
      <c r="BM11" s="61" t="s">
        <v>306</v>
      </c>
      <c r="BN11" s="61" t="s">
        <v>306</v>
      </c>
      <c r="BO11" s="61" t="s">
        <v>306</v>
      </c>
      <c r="BP11" s="61" t="s">
        <v>306</v>
      </c>
      <c r="BQ11" s="61" t="s">
        <v>306</v>
      </c>
      <c r="BR11" s="61" t="s">
        <v>306</v>
      </c>
      <c r="BS11" s="61" t="s">
        <v>306</v>
      </c>
      <c r="BT11" s="61" t="s">
        <v>306</v>
      </c>
      <c r="BU11" s="61" t="s">
        <v>306</v>
      </c>
      <c r="BV11" s="61" t="s">
        <v>306</v>
      </c>
      <c r="BW11" s="61" t="s">
        <v>306</v>
      </c>
      <c r="BX11" s="61" t="s">
        <v>306</v>
      </c>
      <c r="BY11" s="61" t="s">
        <v>306</v>
      </c>
      <c r="BZ11" s="61" t="s">
        <v>306</v>
      </c>
      <c r="CA11" s="61" t="s">
        <v>306</v>
      </c>
      <c r="CB11" s="61" t="s">
        <v>306</v>
      </c>
      <c r="CC11" s="61" t="s">
        <v>306</v>
      </c>
      <c r="CD11" s="61" t="s">
        <v>306</v>
      </c>
      <c r="CE11" s="61" t="s">
        <v>306</v>
      </c>
      <c r="CF11" s="61" t="s">
        <v>306</v>
      </c>
      <c r="CG11" s="61" t="s">
        <v>306</v>
      </c>
      <c r="CH11" s="61" t="s">
        <v>306</v>
      </c>
      <c r="CI11" s="61" t="s">
        <v>306</v>
      </c>
      <c r="CJ11" s="61" t="s">
        <v>306</v>
      </c>
      <c r="CK11" s="61" t="s">
        <v>306</v>
      </c>
      <c r="CL11" s="61" t="s">
        <v>306</v>
      </c>
      <c r="CM11" s="61" t="s">
        <v>306</v>
      </c>
      <c r="CN11" s="61" t="s">
        <v>306</v>
      </c>
      <c r="CO11" s="61" t="s">
        <v>306</v>
      </c>
      <c r="CP11" s="62">
        <f t="shared" si="1"/>
        <v>9</v>
      </c>
      <c r="CQ11" s="56">
        <f t="shared" si="0"/>
        <v>38</v>
      </c>
      <c r="CR11" s="37"/>
      <c r="CS11" s="37"/>
      <c r="CT11" s="37"/>
      <c r="CU11" s="37"/>
      <c r="CV11" s="37"/>
      <c r="CW11" s="37"/>
      <c r="CX11" s="37"/>
    </row>
    <row r="12" spans="1:102" ht="15.75" customHeight="1" x14ac:dyDescent="0.25">
      <c r="A12" s="80">
        <v>3</v>
      </c>
      <c r="B12" s="80" t="s">
        <v>11</v>
      </c>
      <c r="C12" s="80">
        <v>30606</v>
      </c>
      <c r="D12" s="81" t="s">
        <v>12</v>
      </c>
      <c r="E12" s="59" t="s">
        <v>306</v>
      </c>
      <c r="F12" s="61" t="s">
        <v>306</v>
      </c>
      <c r="G12" s="61" t="s">
        <v>306</v>
      </c>
      <c r="H12" s="61" t="s">
        <v>307</v>
      </c>
      <c r="I12" s="61" t="s">
        <v>307</v>
      </c>
      <c r="J12" s="61" t="s">
        <v>307</v>
      </c>
      <c r="K12" s="61"/>
      <c r="L12" s="61" t="s">
        <v>307</v>
      </c>
      <c r="M12" s="61" t="s">
        <v>307</v>
      </c>
      <c r="N12" s="61" t="s">
        <v>307</v>
      </c>
      <c r="O12" s="61" t="s">
        <v>307</v>
      </c>
      <c r="P12" s="61"/>
      <c r="Q12" s="61" t="s">
        <v>307</v>
      </c>
      <c r="R12" s="61"/>
      <c r="S12" s="61" t="s">
        <v>306</v>
      </c>
      <c r="T12" s="61" t="s">
        <v>306</v>
      </c>
      <c r="U12" s="61" t="s">
        <v>306</v>
      </c>
      <c r="V12" s="61"/>
      <c r="W12" s="37"/>
      <c r="X12" s="61"/>
      <c r="Y12" s="61"/>
      <c r="Z12" s="61"/>
      <c r="AA12" s="61" t="s">
        <v>307</v>
      </c>
      <c r="AB12" s="61"/>
      <c r="AC12" s="61" t="s">
        <v>307</v>
      </c>
      <c r="AD12" s="61" t="s">
        <v>306</v>
      </c>
      <c r="AE12" s="61"/>
      <c r="AF12" s="61"/>
      <c r="AG12" s="61"/>
      <c r="AH12" s="61"/>
      <c r="AI12" s="61"/>
      <c r="AJ12" s="61" t="s">
        <v>307</v>
      </c>
      <c r="AK12" s="61" t="s">
        <v>307</v>
      </c>
      <c r="AL12" s="61"/>
      <c r="AM12" s="61"/>
      <c r="AN12" s="61" t="s">
        <v>307</v>
      </c>
      <c r="AO12" s="61" t="s">
        <v>306</v>
      </c>
      <c r="AP12" s="61"/>
      <c r="AQ12" s="61"/>
      <c r="AR12" s="61"/>
      <c r="AS12" s="61"/>
      <c r="AT12" s="61"/>
      <c r="AU12" s="61" t="s">
        <v>306</v>
      </c>
      <c r="AV12" s="61"/>
      <c r="AW12" s="61"/>
      <c r="AX12" s="61"/>
      <c r="AY12" s="61" t="s">
        <v>315</v>
      </c>
      <c r="AZ12" s="61" t="s">
        <v>306</v>
      </c>
      <c r="BA12" s="61" t="s">
        <v>306</v>
      </c>
      <c r="BB12" s="61" t="s">
        <v>315</v>
      </c>
      <c r="BC12" s="61" t="s">
        <v>306</v>
      </c>
      <c r="BD12" s="61" t="s">
        <v>306</v>
      </c>
      <c r="BE12" s="61" t="s">
        <v>306</v>
      </c>
      <c r="BF12" s="61" t="s">
        <v>306</v>
      </c>
      <c r="BG12" s="61" t="s">
        <v>306</v>
      </c>
      <c r="BH12" s="61" t="s">
        <v>306</v>
      </c>
      <c r="BI12" s="61" t="s">
        <v>306</v>
      </c>
      <c r="BJ12" s="61" t="s">
        <v>306</v>
      </c>
      <c r="BK12" s="61" t="s">
        <v>306</v>
      </c>
      <c r="BL12" s="61" t="s">
        <v>306</v>
      </c>
      <c r="BM12" s="61" t="s">
        <v>306</v>
      </c>
      <c r="BN12" s="61" t="s">
        <v>306</v>
      </c>
      <c r="BO12" s="61" t="s">
        <v>306</v>
      </c>
      <c r="BP12" s="61" t="s">
        <v>306</v>
      </c>
      <c r="BQ12" s="61" t="s">
        <v>306</v>
      </c>
      <c r="BR12" s="61" t="s">
        <v>306</v>
      </c>
      <c r="BS12" s="61" t="s">
        <v>306</v>
      </c>
      <c r="BT12" s="61" t="s">
        <v>306</v>
      </c>
      <c r="BU12" s="61" t="s">
        <v>306</v>
      </c>
      <c r="BV12" s="61" t="s">
        <v>306</v>
      </c>
      <c r="BW12" s="61" t="s">
        <v>306</v>
      </c>
      <c r="BX12" s="61" t="s">
        <v>306</v>
      </c>
      <c r="BY12" s="61" t="s">
        <v>306</v>
      </c>
      <c r="BZ12" s="61" t="s">
        <v>306</v>
      </c>
      <c r="CA12" s="61" t="s">
        <v>306</v>
      </c>
      <c r="CB12" s="61" t="s">
        <v>306</v>
      </c>
      <c r="CC12" s="61" t="s">
        <v>306</v>
      </c>
      <c r="CD12" s="61" t="s">
        <v>306</v>
      </c>
      <c r="CE12" s="61" t="s">
        <v>306</v>
      </c>
      <c r="CF12" s="61" t="s">
        <v>306</v>
      </c>
      <c r="CG12" s="61" t="s">
        <v>306</v>
      </c>
      <c r="CH12" s="61" t="s">
        <v>306</v>
      </c>
      <c r="CI12" s="61" t="s">
        <v>306</v>
      </c>
      <c r="CJ12" s="61" t="s">
        <v>306</v>
      </c>
      <c r="CK12" s="61" t="s">
        <v>306</v>
      </c>
      <c r="CL12" s="61" t="s">
        <v>306</v>
      </c>
      <c r="CM12" s="61" t="s">
        <v>306</v>
      </c>
      <c r="CN12" s="61" t="s">
        <v>306</v>
      </c>
      <c r="CO12" s="61" t="s">
        <v>306</v>
      </c>
      <c r="CP12" s="62">
        <f t="shared" si="1"/>
        <v>15</v>
      </c>
      <c r="CQ12" s="56">
        <f t="shared" si="0"/>
        <v>63</v>
      </c>
      <c r="CR12" s="37"/>
      <c r="CS12" s="37"/>
      <c r="CT12" s="37"/>
      <c r="CU12" s="37"/>
      <c r="CV12" s="37"/>
      <c r="CW12" s="37"/>
      <c r="CX12" s="37"/>
    </row>
    <row r="13" spans="1:102" ht="15.75" customHeight="1" x14ac:dyDescent="0.25">
      <c r="A13" s="80">
        <v>4</v>
      </c>
      <c r="B13" s="80" t="s">
        <v>13</v>
      </c>
      <c r="C13" s="80">
        <v>30516</v>
      </c>
      <c r="D13" s="81" t="s">
        <v>14</v>
      </c>
      <c r="E13" s="59" t="s">
        <v>306</v>
      </c>
      <c r="F13" s="61" t="s">
        <v>306</v>
      </c>
      <c r="G13" s="61" t="s">
        <v>306</v>
      </c>
      <c r="H13" s="61" t="s">
        <v>306</v>
      </c>
      <c r="I13" s="61" t="s">
        <v>306</v>
      </c>
      <c r="J13" s="61" t="s">
        <v>306</v>
      </c>
      <c r="K13" s="61"/>
      <c r="L13" s="61" t="s">
        <v>306</v>
      </c>
      <c r="M13" s="61" t="s">
        <v>306</v>
      </c>
      <c r="N13" s="61" t="s">
        <v>307</v>
      </c>
      <c r="O13" s="61" t="s">
        <v>306</v>
      </c>
      <c r="P13" s="61"/>
      <c r="Q13" s="61" t="s">
        <v>306</v>
      </c>
      <c r="R13" s="61"/>
      <c r="S13" s="61" t="s">
        <v>307</v>
      </c>
      <c r="T13" s="61" t="s">
        <v>307</v>
      </c>
      <c r="U13" s="61" t="s">
        <v>307</v>
      </c>
      <c r="V13" s="61"/>
      <c r="W13" s="37"/>
      <c r="X13" s="61"/>
      <c r="Y13" s="61"/>
      <c r="Z13" s="61"/>
      <c r="AA13" s="61" t="s">
        <v>306</v>
      </c>
      <c r="AB13" s="61"/>
      <c r="AC13" s="61" t="s">
        <v>307</v>
      </c>
      <c r="AD13" s="61" t="s">
        <v>306</v>
      </c>
      <c r="AE13" s="61"/>
      <c r="AF13" s="61"/>
      <c r="AG13" s="61"/>
      <c r="AH13" s="61"/>
      <c r="AI13" s="61"/>
      <c r="AJ13" s="61" t="s">
        <v>306</v>
      </c>
      <c r="AK13" s="61" t="s">
        <v>307</v>
      </c>
      <c r="AL13" s="61"/>
      <c r="AM13" s="61"/>
      <c r="AN13" s="61" t="s">
        <v>307</v>
      </c>
      <c r="AO13" s="61" t="s">
        <v>307</v>
      </c>
      <c r="AP13" s="61"/>
      <c r="AQ13" s="61"/>
      <c r="AR13" s="61"/>
      <c r="AS13" s="61"/>
      <c r="AT13" s="61"/>
      <c r="AU13" s="61" t="s">
        <v>306</v>
      </c>
      <c r="AV13" s="61"/>
      <c r="AW13" s="61"/>
      <c r="AX13" s="61"/>
      <c r="AY13" s="61" t="s">
        <v>315</v>
      </c>
      <c r="AZ13" s="61" t="s">
        <v>306</v>
      </c>
      <c r="BA13" s="61" t="s">
        <v>306</v>
      </c>
      <c r="BB13" s="61" t="s">
        <v>306</v>
      </c>
      <c r="BC13" s="61" t="s">
        <v>306</v>
      </c>
      <c r="BD13" s="61" t="s">
        <v>306</v>
      </c>
      <c r="BE13" s="61" t="s">
        <v>306</v>
      </c>
      <c r="BF13" s="61" t="s">
        <v>306</v>
      </c>
      <c r="BG13" s="61" t="s">
        <v>306</v>
      </c>
      <c r="BH13" s="61" t="s">
        <v>306</v>
      </c>
      <c r="BI13" s="61" t="s">
        <v>306</v>
      </c>
      <c r="BJ13" s="61" t="s">
        <v>306</v>
      </c>
      <c r="BK13" s="61" t="s">
        <v>306</v>
      </c>
      <c r="BL13" s="61" t="s">
        <v>306</v>
      </c>
      <c r="BM13" s="61" t="s">
        <v>306</v>
      </c>
      <c r="BN13" s="61" t="s">
        <v>306</v>
      </c>
      <c r="BO13" s="61" t="s">
        <v>306</v>
      </c>
      <c r="BP13" s="61" t="s">
        <v>306</v>
      </c>
      <c r="BQ13" s="61" t="s">
        <v>306</v>
      </c>
      <c r="BR13" s="61" t="s">
        <v>306</v>
      </c>
      <c r="BS13" s="61" t="s">
        <v>306</v>
      </c>
      <c r="BT13" s="61" t="s">
        <v>306</v>
      </c>
      <c r="BU13" s="61" t="s">
        <v>306</v>
      </c>
      <c r="BV13" s="61" t="s">
        <v>306</v>
      </c>
      <c r="BW13" s="61" t="s">
        <v>306</v>
      </c>
      <c r="BX13" s="61" t="s">
        <v>306</v>
      </c>
      <c r="BY13" s="61" t="s">
        <v>306</v>
      </c>
      <c r="BZ13" s="61" t="s">
        <v>306</v>
      </c>
      <c r="CA13" s="61" t="s">
        <v>306</v>
      </c>
      <c r="CB13" s="61" t="s">
        <v>306</v>
      </c>
      <c r="CC13" s="61" t="s">
        <v>306</v>
      </c>
      <c r="CD13" s="61" t="s">
        <v>306</v>
      </c>
      <c r="CE13" s="61" t="s">
        <v>306</v>
      </c>
      <c r="CF13" s="61" t="s">
        <v>306</v>
      </c>
      <c r="CG13" s="61" t="s">
        <v>306</v>
      </c>
      <c r="CH13" s="61" t="s">
        <v>306</v>
      </c>
      <c r="CI13" s="61" t="s">
        <v>306</v>
      </c>
      <c r="CJ13" s="61" t="s">
        <v>306</v>
      </c>
      <c r="CK13" s="61" t="s">
        <v>306</v>
      </c>
      <c r="CL13" s="61" t="s">
        <v>306</v>
      </c>
      <c r="CM13" s="61" t="s">
        <v>306</v>
      </c>
      <c r="CN13" s="61" t="s">
        <v>306</v>
      </c>
      <c r="CO13" s="61" t="s">
        <v>306</v>
      </c>
      <c r="CP13" s="62">
        <f t="shared" si="1"/>
        <v>9</v>
      </c>
      <c r="CQ13" s="56">
        <f t="shared" si="0"/>
        <v>38</v>
      </c>
      <c r="CR13" s="37"/>
      <c r="CS13" s="37"/>
      <c r="CT13" s="37"/>
      <c r="CU13" s="37"/>
      <c r="CV13" s="37"/>
      <c r="CW13" s="37"/>
      <c r="CX13" s="37"/>
    </row>
    <row r="14" spans="1:102" ht="15.75" customHeight="1" x14ac:dyDescent="0.25">
      <c r="A14" s="80">
        <v>5</v>
      </c>
      <c r="B14" s="80" t="s">
        <v>15</v>
      </c>
      <c r="C14" s="80">
        <v>30571</v>
      </c>
      <c r="D14" s="81" t="s">
        <v>16</v>
      </c>
      <c r="E14" s="59" t="s">
        <v>307</v>
      </c>
      <c r="F14" s="61" t="s">
        <v>307</v>
      </c>
      <c r="G14" s="61" t="s">
        <v>307</v>
      </c>
      <c r="H14" s="61" t="s">
        <v>306</v>
      </c>
      <c r="I14" s="61" t="s">
        <v>306</v>
      </c>
      <c r="J14" s="61" t="s">
        <v>306</v>
      </c>
      <c r="K14" s="61"/>
      <c r="L14" s="61" t="s">
        <v>307</v>
      </c>
      <c r="M14" s="61" t="s">
        <v>307</v>
      </c>
      <c r="N14" s="61" t="s">
        <v>307</v>
      </c>
      <c r="O14" s="61" t="s">
        <v>307</v>
      </c>
      <c r="P14" s="61"/>
      <c r="Q14" s="61" t="s">
        <v>307</v>
      </c>
      <c r="R14" s="61"/>
      <c r="S14" s="61" t="s">
        <v>306</v>
      </c>
      <c r="T14" s="61" t="s">
        <v>307</v>
      </c>
      <c r="U14" s="61" t="s">
        <v>306</v>
      </c>
      <c r="V14" s="61"/>
      <c r="W14" s="37"/>
      <c r="X14" s="61"/>
      <c r="Y14" s="61"/>
      <c r="Z14" s="61"/>
      <c r="AA14" s="61" t="s">
        <v>306</v>
      </c>
      <c r="AB14" s="61"/>
      <c r="AC14" s="61" t="s">
        <v>307</v>
      </c>
      <c r="AD14" s="61" t="s">
        <v>306</v>
      </c>
      <c r="AE14" s="61"/>
      <c r="AF14" s="61"/>
      <c r="AG14" s="61"/>
      <c r="AH14" s="61"/>
      <c r="AI14" s="61"/>
      <c r="AJ14" s="61" t="s">
        <v>306</v>
      </c>
      <c r="AK14" s="61" t="s">
        <v>306</v>
      </c>
      <c r="AL14" s="61"/>
      <c r="AM14" s="61"/>
      <c r="AN14" s="61" t="s">
        <v>307</v>
      </c>
      <c r="AO14" s="61" t="s">
        <v>306</v>
      </c>
      <c r="AP14" s="61"/>
      <c r="AQ14" s="61"/>
      <c r="AR14" s="61"/>
      <c r="AS14" s="61"/>
      <c r="AT14" s="61"/>
      <c r="AU14" s="61" t="s">
        <v>306</v>
      </c>
      <c r="AV14" s="61"/>
      <c r="AW14" s="61"/>
      <c r="AX14" s="61"/>
      <c r="AY14" s="61" t="s">
        <v>306</v>
      </c>
      <c r="AZ14" s="61" t="s">
        <v>306</v>
      </c>
      <c r="BA14" s="61" t="s">
        <v>306</v>
      </c>
      <c r="BB14" s="61" t="s">
        <v>315</v>
      </c>
      <c r="BC14" s="61" t="s">
        <v>306</v>
      </c>
      <c r="BD14" s="61" t="s">
        <v>306</v>
      </c>
      <c r="BE14" s="61" t="s">
        <v>306</v>
      </c>
      <c r="BF14" s="61" t="s">
        <v>306</v>
      </c>
      <c r="BG14" s="61" t="s">
        <v>306</v>
      </c>
      <c r="BH14" s="61" t="s">
        <v>306</v>
      </c>
      <c r="BI14" s="61" t="s">
        <v>306</v>
      </c>
      <c r="BJ14" s="61" t="s">
        <v>306</v>
      </c>
      <c r="BK14" s="61" t="s">
        <v>306</v>
      </c>
      <c r="BL14" s="61" t="s">
        <v>306</v>
      </c>
      <c r="BM14" s="61" t="s">
        <v>306</v>
      </c>
      <c r="BN14" s="61" t="s">
        <v>306</v>
      </c>
      <c r="BO14" s="61" t="s">
        <v>306</v>
      </c>
      <c r="BP14" s="61" t="s">
        <v>306</v>
      </c>
      <c r="BQ14" s="61" t="s">
        <v>306</v>
      </c>
      <c r="BR14" s="61" t="s">
        <v>306</v>
      </c>
      <c r="BS14" s="61" t="s">
        <v>306</v>
      </c>
      <c r="BT14" s="61" t="s">
        <v>306</v>
      </c>
      <c r="BU14" s="61" t="s">
        <v>306</v>
      </c>
      <c r="BV14" s="61" t="s">
        <v>306</v>
      </c>
      <c r="BW14" s="61" t="s">
        <v>306</v>
      </c>
      <c r="BX14" s="61" t="s">
        <v>306</v>
      </c>
      <c r="BY14" s="61" t="s">
        <v>306</v>
      </c>
      <c r="BZ14" s="61" t="s">
        <v>306</v>
      </c>
      <c r="CA14" s="61" t="s">
        <v>306</v>
      </c>
      <c r="CB14" s="61" t="s">
        <v>306</v>
      </c>
      <c r="CC14" s="61" t="s">
        <v>306</v>
      </c>
      <c r="CD14" s="61" t="s">
        <v>306</v>
      </c>
      <c r="CE14" s="61" t="s">
        <v>306</v>
      </c>
      <c r="CF14" s="61" t="s">
        <v>306</v>
      </c>
      <c r="CG14" s="61" t="s">
        <v>306</v>
      </c>
      <c r="CH14" s="61" t="s">
        <v>306</v>
      </c>
      <c r="CI14" s="61" t="s">
        <v>306</v>
      </c>
      <c r="CJ14" s="61" t="s">
        <v>306</v>
      </c>
      <c r="CK14" s="61" t="s">
        <v>306</v>
      </c>
      <c r="CL14" s="61" t="s">
        <v>306</v>
      </c>
      <c r="CM14" s="61" t="s">
        <v>306</v>
      </c>
      <c r="CN14" s="61" t="s">
        <v>306</v>
      </c>
      <c r="CO14" s="61" t="s">
        <v>306</v>
      </c>
      <c r="CP14" s="62">
        <f t="shared" si="1"/>
        <v>12</v>
      </c>
      <c r="CQ14" s="56">
        <f t="shared" si="0"/>
        <v>50</v>
      </c>
      <c r="CR14" s="37"/>
      <c r="CS14" s="37"/>
      <c r="CT14" s="37"/>
      <c r="CU14" s="37"/>
      <c r="CV14" s="37"/>
      <c r="CW14" s="37"/>
      <c r="CX14" s="37"/>
    </row>
    <row r="15" spans="1:102" ht="15.75" customHeight="1" x14ac:dyDescent="0.25">
      <c r="A15" s="80">
        <v>6</v>
      </c>
      <c r="B15" s="80" t="s">
        <v>17</v>
      </c>
      <c r="C15" s="80">
        <v>30628</v>
      </c>
      <c r="D15" s="81" t="s">
        <v>18</v>
      </c>
      <c r="E15" s="59" t="s">
        <v>306</v>
      </c>
      <c r="F15" s="61" t="s">
        <v>306</v>
      </c>
      <c r="G15" s="61" t="s">
        <v>306</v>
      </c>
      <c r="H15" s="61" t="s">
        <v>306</v>
      </c>
      <c r="I15" s="61" t="s">
        <v>306</v>
      </c>
      <c r="J15" s="61" t="s">
        <v>306</v>
      </c>
      <c r="K15" s="61"/>
      <c r="L15" s="61" t="s">
        <v>307</v>
      </c>
      <c r="M15" s="61" t="s">
        <v>307</v>
      </c>
      <c r="N15" s="61" t="s">
        <v>307</v>
      </c>
      <c r="O15" s="61" t="s">
        <v>307</v>
      </c>
      <c r="P15" s="61"/>
      <c r="Q15" s="61" t="s">
        <v>307</v>
      </c>
      <c r="R15" s="61"/>
      <c r="S15" s="61" t="s">
        <v>307</v>
      </c>
      <c r="T15" s="61" t="s">
        <v>307</v>
      </c>
      <c r="U15" s="61" t="s">
        <v>307</v>
      </c>
      <c r="V15" s="61"/>
      <c r="W15" s="37"/>
      <c r="X15" s="61"/>
      <c r="Y15" s="61"/>
      <c r="Z15" s="61"/>
      <c r="AA15" s="61" t="s">
        <v>307</v>
      </c>
      <c r="AB15" s="61"/>
      <c r="AC15" s="61" t="s">
        <v>307</v>
      </c>
      <c r="AD15" s="61" t="s">
        <v>307</v>
      </c>
      <c r="AE15" s="61"/>
      <c r="AF15" s="61"/>
      <c r="AG15" s="61"/>
      <c r="AH15" s="61"/>
      <c r="AI15" s="61"/>
      <c r="AJ15" s="61" t="s">
        <v>307</v>
      </c>
      <c r="AK15" s="61" t="s">
        <v>306</v>
      </c>
      <c r="AL15" s="61"/>
      <c r="AM15" s="61"/>
      <c r="AN15" s="61" t="s">
        <v>306</v>
      </c>
      <c r="AO15" s="61" t="s">
        <v>306</v>
      </c>
      <c r="AP15" s="61"/>
      <c r="AQ15" s="61"/>
      <c r="AR15" s="61"/>
      <c r="AS15" s="61"/>
      <c r="AT15" s="61"/>
      <c r="AU15" s="61" t="s">
        <v>306</v>
      </c>
      <c r="AV15" s="61"/>
      <c r="AW15" s="61"/>
      <c r="AX15" s="61"/>
      <c r="AY15" s="61" t="s">
        <v>315</v>
      </c>
      <c r="AZ15" s="61" t="s">
        <v>306</v>
      </c>
      <c r="BA15" s="61" t="s">
        <v>306</v>
      </c>
      <c r="BB15" s="61" t="s">
        <v>315</v>
      </c>
      <c r="BC15" s="61" t="s">
        <v>315</v>
      </c>
      <c r="BD15" s="61" t="s">
        <v>306</v>
      </c>
      <c r="BE15" s="61" t="s">
        <v>306</v>
      </c>
      <c r="BF15" s="61" t="s">
        <v>306</v>
      </c>
      <c r="BG15" s="61" t="s">
        <v>306</v>
      </c>
      <c r="BH15" s="61" t="s">
        <v>306</v>
      </c>
      <c r="BI15" s="61" t="s">
        <v>306</v>
      </c>
      <c r="BJ15" s="61" t="s">
        <v>306</v>
      </c>
      <c r="BK15" s="61" t="s">
        <v>306</v>
      </c>
      <c r="BL15" s="61" t="s">
        <v>306</v>
      </c>
      <c r="BM15" s="61" t="s">
        <v>306</v>
      </c>
      <c r="BN15" s="61" t="s">
        <v>306</v>
      </c>
      <c r="BO15" s="61" t="s">
        <v>306</v>
      </c>
      <c r="BP15" s="61" t="s">
        <v>306</v>
      </c>
      <c r="BQ15" s="61" t="s">
        <v>306</v>
      </c>
      <c r="BR15" s="61" t="s">
        <v>306</v>
      </c>
      <c r="BS15" s="61" t="s">
        <v>306</v>
      </c>
      <c r="BT15" s="61" t="s">
        <v>306</v>
      </c>
      <c r="BU15" s="61" t="s">
        <v>306</v>
      </c>
      <c r="BV15" s="61" t="s">
        <v>306</v>
      </c>
      <c r="BW15" s="61" t="s">
        <v>306</v>
      </c>
      <c r="BX15" s="61" t="s">
        <v>306</v>
      </c>
      <c r="BY15" s="61" t="s">
        <v>306</v>
      </c>
      <c r="BZ15" s="61" t="s">
        <v>306</v>
      </c>
      <c r="CA15" s="61" t="s">
        <v>306</v>
      </c>
      <c r="CB15" s="61" t="s">
        <v>306</v>
      </c>
      <c r="CC15" s="61" t="s">
        <v>306</v>
      </c>
      <c r="CD15" s="61" t="s">
        <v>306</v>
      </c>
      <c r="CE15" s="61" t="s">
        <v>306</v>
      </c>
      <c r="CF15" s="61" t="s">
        <v>306</v>
      </c>
      <c r="CG15" s="61" t="s">
        <v>306</v>
      </c>
      <c r="CH15" s="61" t="s">
        <v>306</v>
      </c>
      <c r="CI15" s="61" t="s">
        <v>306</v>
      </c>
      <c r="CJ15" s="61" t="s">
        <v>306</v>
      </c>
      <c r="CK15" s="61" t="s">
        <v>306</v>
      </c>
      <c r="CL15" s="61" t="s">
        <v>306</v>
      </c>
      <c r="CM15" s="61" t="s">
        <v>306</v>
      </c>
      <c r="CN15" s="61" t="s">
        <v>306</v>
      </c>
      <c r="CO15" s="61" t="s">
        <v>306</v>
      </c>
      <c r="CP15" s="62">
        <f t="shared" si="1"/>
        <v>15</v>
      </c>
      <c r="CQ15" s="56">
        <f t="shared" si="0"/>
        <v>63</v>
      </c>
      <c r="CR15" s="37"/>
      <c r="CS15" s="37"/>
      <c r="CT15" s="37"/>
      <c r="CU15" s="37"/>
      <c r="CV15" s="37"/>
      <c r="CW15" s="37"/>
      <c r="CX15" s="37"/>
    </row>
    <row r="16" spans="1:102" ht="15.75" customHeight="1" x14ac:dyDescent="0.25">
      <c r="A16" s="80">
        <v>7</v>
      </c>
      <c r="B16" s="80" t="s">
        <v>19</v>
      </c>
      <c r="C16" s="80">
        <v>30266</v>
      </c>
      <c r="D16" s="81" t="s">
        <v>20</v>
      </c>
      <c r="E16" s="59" t="s">
        <v>306</v>
      </c>
      <c r="F16" s="61" t="s">
        <v>306</v>
      </c>
      <c r="G16" s="61" t="s">
        <v>306</v>
      </c>
      <c r="H16" s="61" t="s">
        <v>306</v>
      </c>
      <c r="I16" s="61" t="s">
        <v>306</v>
      </c>
      <c r="J16" s="61" t="s">
        <v>306</v>
      </c>
      <c r="K16" s="61"/>
      <c r="L16" s="61" t="s">
        <v>306</v>
      </c>
      <c r="M16" s="61" t="s">
        <v>306</v>
      </c>
      <c r="N16" s="61" t="s">
        <v>307</v>
      </c>
      <c r="O16" s="61" t="s">
        <v>307</v>
      </c>
      <c r="P16" s="61"/>
      <c r="Q16" s="61" t="s">
        <v>307</v>
      </c>
      <c r="R16" s="61"/>
      <c r="S16" s="61" t="s">
        <v>307</v>
      </c>
      <c r="T16" s="61" t="s">
        <v>307</v>
      </c>
      <c r="U16" s="61" t="s">
        <v>307</v>
      </c>
      <c r="V16" s="61"/>
      <c r="W16" s="37"/>
      <c r="X16" s="61"/>
      <c r="Y16" s="61"/>
      <c r="Z16" s="61"/>
      <c r="AA16" s="61" t="s">
        <v>307</v>
      </c>
      <c r="AB16" s="61"/>
      <c r="AC16" s="61" t="s">
        <v>307</v>
      </c>
      <c r="AD16" s="37" t="s">
        <v>307</v>
      </c>
      <c r="AE16" s="61"/>
      <c r="AF16" s="61"/>
      <c r="AG16" s="61"/>
      <c r="AH16" s="61"/>
      <c r="AI16" s="61"/>
      <c r="AJ16" s="61" t="s">
        <v>307</v>
      </c>
      <c r="AK16" s="61" t="s">
        <v>307</v>
      </c>
      <c r="AL16" s="61"/>
      <c r="AM16" s="61"/>
      <c r="AN16" s="61" t="s">
        <v>307</v>
      </c>
      <c r="AO16" s="61" t="s">
        <v>307</v>
      </c>
      <c r="AP16" s="61"/>
      <c r="AQ16" s="61"/>
      <c r="AR16" s="61"/>
      <c r="AS16" s="61"/>
      <c r="AT16" s="61"/>
      <c r="AU16" s="61" t="s">
        <v>306</v>
      </c>
      <c r="AV16" s="61"/>
      <c r="AW16" s="61"/>
      <c r="AX16" s="61"/>
      <c r="AY16" s="61" t="s">
        <v>315</v>
      </c>
      <c r="AZ16" s="61" t="s">
        <v>306</v>
      </c>
      <c r="BA16" s="61" t="s">
        <v>306</v>
      </c>
      <c r="BB16" s="61" t="s">
        <v>315</v>
      </c>
      <c r="BC16" s="61" t="s">
        <v>306</v>
      </c>
      <c r="BD16" s="61" t="s">
        <v>306</v>
      </c>
      <c r="BE16" s="61" t="s">
        <v>306</v>
      </c>
      <c r="BF16" s="61" t="s">
        <v>306</v>
      </c>
      <c r="BG16" s="61" t="s">
        <v>306</v>
      </c>
      <c r="BH16" s="61" t="s">
        <v>306</v>
      </c>
      <c r="BI16" s="61" t="s">
        <v>306</v>
      </c>
      <c r="BJ16" s="61" t="s">
        <v>306</v>
      </c>
      <c r="BK16" s="61" t="s">
        <v>306</v>
      </c>
      <c r="BL16" s="61" t="s">
        <v>306</v>
      </c>
      <c r="BM16" s="61" t="s">
        <v>306</v>
      </c>
      <c r="BN16" s="61" t="s">
        <v>306</v>
      </c>
      <c r="BO16" s="61" t="s">
        <v>306</v>
      </c>
      <c r="BP16" s="61" t="s">
        <v>306</v>
      </c>
      <c r="BQ16" s="61" t="s">
        <v>306</v>
      </c>
      <c r="BR16" s="61" t="s">
        <v>306</v>
      </c>
      <c r="BS16" s="61" t="s">
        <v>306</v>
      </c>
      <c r="BT16" s="61" t="s">
        <v>306</v>
      </c>
      <c r="BU16" s="61" t="s">
        <v>306</v>
      </c>
      <c r="BV16" s="61" t="s">
        <v>306</v>
      </c>
      <c r="BW16" s="61" t="s">
        <v>306</v>
      </c>
      <c r="BX16" s="61" t="s">
        <v>306</v>
      </c>
      <c r="BY16" s="61" t="s">
        <v>306</v>
      </c>
      <c r="BZ16" s="61" t="s">
        <v>306</v>
      </c>
      <c r="CA16" s="61" t="s">
        <v>306</v>
      </c>
      <c r="CB16" s="61" t="s">
        <v>306</v>
      </c>
      <c r="CC16" s="61" t="s">
        <v>306</v>
      </c>
      <c r="CD16" s="61" t="s">
        <v>306</v>
      </c>
      <c r="CE16" s="61" t="s">
        <v>306</v>
      </c>
      <c r="CF16" s="61" t="s">
        <v>306</v>
      </c>
      <c r="CG16" s="61" t="s">
        <v>306</v>
      </c>
      <c r="CH16" s="61" t="s">
        <v>306</v>
      </c>
      <c r="CI16" s="61" t="s">
        <v>306</v>
      </c>
      <c r="CJ16" s="61" t="s">
        <v>306</v>
      </c>
      <c r="CK16" s="61" t="s">
        <v>306</v>
      </c>
      <c r="CL16" s="61" t="s">
        <v>306</v>
      </c>
      <c r="CM16" s="61" t="s">
        <v>306</v>
      </c>
      <c r="CN16" s="61" t="s">
        <v>306</v>
      </c>
      <c r="CO16" s="61" t="s">
        <v>306</v>
      </c>
      <c r="CP16" s="62">
        <f t="shared" si="1"/>
        <v>15</v>
      </c>
      <c r="CQ16" s="56">
        <f t="shared" si="0"/>
        <v>63</v>
      </c>
      <c r="CR16" s="37"/>
      <c r="CS16" s="37"/>
      <c r="CT16" s="37"/>
      <c r="CU16" s="37"/>
      <c r="CV16" s="37"/>
      <c r="CW16" s="37"/>
      <c r="CX16" s="37"/>
    </row>
    <row r="17" spans="1:102" ht="15.75" customHeight="1" x14ac:dyDescent="0.25">
      <c r="A17" s="80">
        <v>8</v>
      </c>
      <c r="B17" s="80" t="s">
        <v>21</v>
      </c>
      <c r="C17" s="80">
        <v>30467</v>
      </c>
      <c r="D17" s="81" t="s">
        <v>22</v>
      </c>
      <c r="E17" s="59" t="s">
        <v>306</v>
      </c>
      <c r="F17" s="61" t="s">
        <v>306</v>
      </c>
      <c r="G17" s="61" t="s">
        <v>307</v>
      </c>
      <c r="H17" s="61" t="s">
        <v>307</v>
      </c>
      <c r="I17" s="61" t="s">
        <v>307</v>
      </c>
      <c r="J17" s="61" t="s">
        <v>306</v>
      </c>
      <c r="K17" s="61"/>
      <c r="L17" s="61" t="s">
        <v>306</v>
      </c>
      <c r="M17" s="61" t="s">
        <v>307</v>
      </c>
      <c r="N17" s="61" t="s">
        <v>307</v>
      </c>
      <c r="O17" s="61" t="s">
        <v>307</v>
      </c>
      <c r="P17" s="61"/>
      <c r="Q17" s="61" t="s">
        <v>307</v>
      </c>
      <c r="R17" s="61"/>
      <c r="S17" s="61" t="s">
        <v>307</v>
      </c>
      <c r="T17" s="61" t="s">
        <v>307</v>
      </c>
      <c r="U17" s="61" t="s">
        <v>307</v>
      </c>
      <c r="V17" s="61"/>
      <c r="W17" s="37"/>
      <c r="X17" s="61"/>
      <c r="Y17" s="61"/>
      <c r="Z17" s="61"/>
      <c r="AA17" s="61" t="s">
        <v>307</v>
      </c>
      <c r="AB17" s="61"/>
      <c r="AC17" s="61" t="s">
        <v>307</v>
      </c>
      <c r="AD17" s="61" t="s">
        <v>307</v>
      </c>
      <c r="AE17" s="61"/>
      <c r="AF17" s="61"/>
      <c r="AG17" s="61"/>
      <c r="AH17" s="61"/>
      <c r="AI17" s="61"/>
      <c r="AJ17" s="61" t="s">
        <v>306</v>
      </c>
      <c r="AK17" s="61" t="s">
        <v>306</v>
      </c>
      <c r="AL17" s="61"/>
      <c r="AM17" s="61"/>
      <c r="AN17" s="61" t="s">
        <v>306</v>
      </c>
      <c r="AO17" s="61" t="s">
        <v>306</v>
      </c>
      <c r="AP17" s="61"/>
      <c r="AQ17" s="61"/>
      <c r="AR17" s="61"/>
      <c r="AS17" s="61"/>
      <c r="AT17" s="61"/>
      <c r="AU17" s="61" t="s">
        <v>306</v>
      </c>
      <c r="AV17" s="61"/>
      <c r="AW17" s="61"/>
      <c r="AX17" s="61"/>
      <c r="AY17" s="61" t="s">
        <v>315</v>
      </c>
      <c r="AZ17" s="61" t="s">
        <v>306</v>
      </c>
      <c r="BA17" s="61" t="s">
        <v>306</v>
      </c>
      <c r="BB17" s="61" t="s">
        <v>315</v>
      </c>
      <c r="BC17" s="61" t="s">
        <v>315</v>
      </c>
      <c r="BD17" s="61" t="s">
        <v>306</v>
      </c>
      <c r="BE17" s="61" t="s">
        <v>306</v>
      </c>
      <c r="BF17" s="61" t="s">
        <v>306</v>
      </c>
      <c r="BG17" s="61" t="s">
        <v>306</v>
      </c>
      <c r="BH17" s="61" t="s">
        <v>306</v>
      </c>
      <c r="BI17" s="61" t="s">
        <v>306</v>
      </c>
      <c r="BJ17" s="61" t="s">
        <v>306</v>
      </c>
      <c r="BK17" s="61" t="s">
        <v>306</v>
      </c>
      <c r="BL17" s="61" t="s">
        <v>306</v>
      </c>
      <c r="BM17" s="61" t="s">
        <v>306</v>
      </c>
      <c r="BN17" s="61" t="s">
        <v>306</v>
      </c>
      <c r="BO17" s="61" t="s">
        <v>306</v>
      </c>
      <c r="BP17" s="61" t="s">
        <v>306</v>
      </c>
      <c r="BQ17" s="61" t="s">
        <v>306</v>
      </c>
      <c r="BR17" s="61" t="s">
        <v>306</v>
      </c>
      <c r="BS17" s="61" t="s">
        <v>306</v>
      </c>
      <c r="BT17" s="61" t="s">
        <v>306</v>
      </c>
      <c r="BU17" s="61" t="s">
        <v>306</v>
      </c>
      <c r="BV17" s="61" t="s">
        <v>306</v>
      </c>
      <c r="BW17" s="61" t="s">
        <v>306</v>
      </c>
      <c r="BX17" s="61" t="s">
        <v>306</v>
      </c>
      <c r="BY17" s="61" t="s">
        <v>306</v>
      </c>
      <c r="BZ17" s="61" t="s">
        <v>306</v>
      </c>
      <c r="CA17" s="61" t="s">
        <v>306</v>
      </c>
      <c r="CB17" s="61" t="s">
        <v>306</v>
      </c>
      <c r="CC17" s="61" t="s">
        <v>306</v>
      </c>
      <c r="CD17" s="61" t="s">
        <v>306</v>
      </c>
      <c r="CE17" s="61" t="s">
        <v>306</v>
      </c>
      <c r="CF17" s="61" t="s">
        <v>306</v>
      </c>
      <c r="CG17" s="61" t="s">
        <v>306</v>
      </c>
      <c r="CH17" s="61" t="s">
        <v>306</v>
      </c>
      <c r="CI17" s="61" t="s">
        <v>306</v>
      </c>
      <c r="CJ17" s="61" t="s">
        <v>306</v>
      </c>
      <c r="CK17" s="61" t="s">
        <v>306</v>
      </c>
      <c r="CL17" s="61" t="s">
        <v>306</v>
      </c>
      <c r="CM17" s="61" t="s">
        <v>306</v>
      </c>
      <c r="CN17" s="61" t="s">
        <v>306</v>
      </c>
      <c r="CO17" s="61" t="s">
        <v>306</v>
      </c>
      <c r="CP17" s="62">
        <f t="shared" si="1"/>
        <v>16</v>
      </c>
      <c r="CQ17" s="56">
        <f t="shared" si="0"/>
        <v>67</v>
      </c>
      <c r="CR17" s="37"/>
      <c r="CS17" s="37"/>
      <c r="CT17" s="37"/>
      <c r="CU17" s="37"/>
      <c r="CV17" s="37"/>
      <c r="CW17" s="37"/>
      <c r="CX17" s="37"/>
    </row>
    <row r="18" spans="1:102" ht="15.75" customHeight="1" x14ac:dyDescent="0.25">
      <c r="A18" s="80">
        <v>9</v>
      </c>
      <c r="B18" s="80" t="s">
        <v>23</v>
      </c>
      <c r="C18" s="80">
        <v>30638</v>
      </c>
      <c r="D18" s="81" t="s">
        <v>24</v>
      </c>
      <c r="E18" s="59" t="s">
        <v>306</v>
      </c>
      <c r="F18" s="61" t="s">
        <v>306</v>
      </c>
      <c r="G18" s="61" t="s">
        <v>306</v>
      </c>
      <c r="H18" s="61"/>
      <c r="I18" s="61" t="s">
        <v>306</v>
      </c>
      <c r="J18" s="61" t="s">
        <v>306</v>
      </c>
      <c r="K18" s="61"/>
      <c r="L18" s="61" t="s">
        <v>306</v>
      </c>
      <c r="M18" s="61" t="s">
        <v>306</v>
      </c>
      <c r="N18" s="61" t="s">
        <v>306</v>
      </c>
      <c r="O18" s="61" t="s">
        <v>306</v>
      </c>
      <c r="P18" s="61"/>
      <c r="Q18" s="61" t="s">
        <v>306</v>
      </c>
      <c r="R18" s="61"/>
      <c r="S18" s="61" t="s">
        <v>306</v>
      </c>
      <c r="T18" s="61" t="s">
        <v>306</v>
      </c>
      <c r="U18" s="61"/>
      <c r="V18" s="61"/>
      <c r="W18" s="37"/>
      <c r="X18" s="61"/>
      <c r="Y18" s="61"/>
      <c r="Z18" s="61"/>
      <c r="AA18" s="61" t="s">
        <v>306</v>
      </c>
      <c r="AB18" s="61"/>
      <c r="AC18" s="61" t="s">
        <v>306</v>
      </c>
      <c r="AD18" s="61" t="s">
        <v>306</v>
      </c>
      <c r="AE18" s="61"/>
      <c r="AF18" s="61"/>
      <c r="AG18" s="61"/>
      <c r="AH18" s="61"/>
      <c r="AI18" s="61"/>
      <c r="AJ18" s="61" t="s">
        <v>306</v>
      </c>
      <c r="AK18" s="61" t="s">
        <v>306</v>
      </c>
      <c r="AL18" s="61"/>
      <c r="AM18" s="61"/>
      <c r="AN18" s="61" t="s">
        <v>306</v>
      </c>
      <c r="AO18" s="61" t="s">
        <v>306</v>
      </c>
      <c r="AP18" s="61"/>
      <c r="AQ18" s="61"/>
      <c r="AR18" s="61"/>
      <c r="AS18" s="61"/>
      <c r="AT18" s="61"/>
      <c r="AU18" s="61" t="s">
        <v>306</v>
      </c>
      <c r="AV18" s="61"/>
      <c r="AW18" s="61"/>
      <c r="AX18" s="61"/>
      <c r="AY18" s="61" t="s">
        <v>323</v>
      </c>
      <c r="AZ18" s="61" t="s">
        <v>306</v>
      </c>
      <c r="BA18" s="61" t="s">
        <v>306</v>
      </c>
      <c r="BB18" s="61" t="s">
        <v>306</v>
      </c>
      <c r="BC18" s="61" t="s">
        <v>315</v>
      </c>
      <c r="BD18" s="61" t="s">
        <v>306</v>
      </c>
      <c r="BE18" s="61" t="s">
        <v>306</v>
      </c>
      <c r="BF18" s="61" t="s">
        <v>306</v>
      </c>
      <c r="BG18" s="61" t="s">
        <v>306</v>
      </c>
      <c r="BH18" s="61" t="s">
        <v>306</v>
      </c>
      <c r="BI18" s="61" t="s">
        <v>306</v>
      </c>
      <c r="BJ18" s="61" t="s">
        <v>306</v>
      </c>
      <c r="BK18" s="61" t="s">
        <v>306</v>
      </c>
      <c r="BL18" s="61" t="s">
        <v>306</v>
      </c>
      <c r="BM18" s="61" t="s">
        <v>306</v>
      </c>
      <c r="BN18" s="61" t="s">
        <v>306</v>
      </c>
      <c r="BO18" s="61" t="s">
        <v>306</v>
      </c>
      <c r="BP18" s="61" t="s">
        <v>306</v>
      </c>
      <c r="BQ18" s="61" t="s">
        <v>306</v>
      </c>
      <c r="BR18" s="61" t="s">
        <v>306</v>
      </c>
      <c r="BS18" s="61" t="s">
        <v>306</v>
      </c>
      <c r="BT18" s="61" t="s">
        <v>306</v>
      </c>
      <c r="BU18" s="61" t="s">
        <v>306</v>
      </c>
      <c r="BV18" s="61" t="s">
        <v>306</v>
      </c>
      <c r="BW18" s="61" t="s">
        <v>306</v>
      </c>
      <c r="BX18" s="61" t="s">
        <v>306</v>
      </c>
      <c r="BY18" s="61" t="s">
        <v>306</v>
      </c>
      <c r="BZ18" s="61" t="s">
        <v>306</v>
      </c>
      <c r="CA18" s="61" t="s">
        <v>306</v>
      </c>
      <c r="CB18" s="61" t="s">
        <v>306</v>
      </c>
      <c r="CC18" s="61" t="s">
        <v>306</v>
      </c>
      <c r="CD18" s="61" t="s">
        <v>306</v>
      </c>
      <c r="CE18" s="61" t="s">
        <v>306</v>
      </c>
      <c r="CF18" s="61" t="s">
        <v>306</v>
      </c>
      <c r="CG18" s="61" t="s">
        <v>306</v>
      </c>
      <c r="CH18" s="61" t="s">
        <v>306</v>
      </c>
      <c r="CI18" s="61" t="s">
        <v>306</v>
      </c>
      <c r="CJ18" s="61" t="s">
        <v>306</v>
      </c>
      <c r="CK18" s="61" t="s">
        <v>306</v>
      </c>
      <c r="CL18" s="61" t="s">
        <v>306</v>
      </c>
      <c r="CM18" s="61" t="s">
        <v>306</v>
      </c>
      <c r="CN18" s="61" t="s">
        <v>306</v>
      </c>
      <c r="CO18" s="61" t="s">
        <v>306</v>
      </c>
      <c r="CP18" s="62">
        <f t="shared" si="1"/>
        <v>1</v>
      </c>
      <c r="CQ18" s="56">
        <f t="shared" si="0"/>
        <v>4</v>
      </c>
      <c r="CR18" s="37"/>
      <c r="CS18" s="37"/>
      <c r="CT18" s="37"/>
      <c r="CU18" s="37"/>
      <c r="CV18" s="37"/>
      <c r="CW18" s="37"/>
      <c r="CX18" s="37"/>
    </row>
    <row r="19" spans="1:102" ht="15.75" customHeight="1" x14ac:dyDescent="0.25">
      <c r="A19" s="80">
        <v>10</v>
      </c>
      <c r="B19" s="80" t="s">
        <v>25</v>
      </c>
      <c r="C19" s="80">
        <v>30513</v>
      </c>
      <c r="D19" s="81" t="s">
        <v>26</v>
      </c>
      <c r="E19" s="59" t="s">
        <v>306</v>
      </c>
      <c r="F19" s="61" t="s">
        <v>306</v>
      </c>
      <c r="G19" s="61" t="s">
        <v>306</v>
      </c>
      <c r="H19" s="61" t="s">
        <v>307</v>
      </c>
      <c r="I19" s="61" t="s">
        <v>307</v>
      </c>
      <c r="J19" s="61" t="s">
        <v>307</v>
      </c>
      <c r="K19" s="61"/>
      <c r="L19" s="61" t="s">
        <v>307</v>
      </c>
      <c r="M19" s="61" t="s">
        <v>307</v>
      </c>
      <c r="N19" s="61" t="s">
        <v>306</v>
      </c>
      <c r="O19" s="61" t="s">
        <v>307</v>
      </c>
      <c r="P19" s="61"/>
      <c r="Q19" s="61" t="s">
        <v>307</v>
      </c>
      <c r="R19" s="61"/>
      <c r="S19" s="61" t="s">
        <v>307</v>
      </c>
      <c r="T19" s="61" t="s">
        <v>307</v>
      </c>
      <c r="U19" s="61" t="s">
        <v>307</v>
      </c>
      <c r="V19" s="61"/>
      <c r="W19" s="37"/>
      <c r="X19" s="61"/>
      <c r="Y19" s="61"/>
      <c r="Z19" s="61"/>
      <c r="AA19" s="61" t="s">
        <v>307</v>
      </c>
      <c r="AB19" s="61"/>
      <c r="AC19" s="61" t="s">
        <v>307</v>
      </c>
      <c r="AD19" s="61" t="s">
        <v>307</v>
      </c>
      <c r="AE19" s="61"/>
      <c r="AF19" s="61"/>
      <c r="AG19" s="61"/>
      <c r="AH19" s="61"/>
      <c r="AI19" s="61"/>
      <c r="AJ19" s="61" t="s">
        <v>307</v>
      </c>
      <c r="AK19" s="61" t="s">
        <v>307</v>
      </c>
      <c r="AL19" s="61"/>
      <c r="AM19" s="61"/>
      <c r="AN19" s="61" t="s">
        <v>306</v>
      </c>
      <c r="AO19" s="61" t="s">
        <v>306</v>
      </c>
      <c r="AP19" s="61"/>
      <c r="AQ19" s="61"/>
      <c r="AR19" s="61"/>
      <c r="AS19" s="61"/>
      <c r="AT19" s="61"/>
      <c r="AU19" s="61" t="s">
        <v>306</v>
      </c>
      <c r="AV19" s="61"/>
      <c r="AW19" s="61"/>
      <c r="AX19" s="61"/>
      <c r="AY19" s="61" t="s">
        <v>315</v>
      </c>
      <c r="AZ19" s="61" t="s">
        <v>306</v>
      </c>
      <c r="BA19" s="61" t="s">
        <v>306</v>
      </c>
      <c r="BB19" s="61" t="s">
        <v>315</v>
      </c>
      <c r="BC19" s="61" t="s">
        <v>315</v>
      </c>
      <c r="BD19" s="61" t="s">
        <v>306</v>
      </c>
      <c r="BE19" s="61" t="s">
        <v>306</v>
      </c>
      <c r="BF19" s="61" t="s">
        <v>306</v>
      </c>
      <c r="BG19" s="61" t="s">
        <v>306</v>
      </c>
      <c r="BH19" s="61" t="s">
        <v>306</v>
      </c>
      <c r="BI19" s="61" t="s">
        <v>306</v>
      </c>
      <c r="BJ19" s="61" t="s">
        <v>306</v>
      </c>
      <c r="BK19" s="61" t="s">
        <v>306</v>
      </c>
      <c r="BL19" s="61" t="s">
        <v>306</v>
      </c>
      <c r="BM19" s="61" t="s">
        <v>306</v>
      </c>
      <c r="BN19" s="61" t="s">
        <v>306</v>
      </c>
      <c r="BO19" s="61" t="s">
        <v>306</v>
      </c>
      <c r="BP19" s="61" t="s">
        <v>306</v>
      </c>
      <c r="BQ19" s="61" t="s">
        <v>306</v>
      </c>
      <c r="BR19" s="61" t="s">
        <v>306</v>
      </c>
      <c r="BS19" s="61" t="s">
        <v>306</v>
      </c>
      <c r="BT19" s="61" t="s">
        <v>306</v>
      </c>
      <c r="BU19" s="61" t="s">
        <v>306</v>
      </c>
      <c r="BV19" s="61" t="s">
        <v>306</v>
      </c>
      <c r="BW19" s="61" t="s">
        <v>306</v>
      </c>
      <c r="BX19" s="61" t="s">
        <v>306</v>
      </c>
      <c r="BY19" s="61" t="s">
        <v>306</v>
      </c>
      <c r="BZ19" s="61" t="s">
        <v>306</v>
      </c>
      <c r="CA19" s="61" t="s">
        <v>306</v>
      </c>
      <c r="CB19" s="61" t="s">
        <v>306</v>
      </c>
      <c r="CC19" s="61" t="s">
        <v>306</v>
      </c>
      <c r="CD19" s="61" t="s">
        <v>306</v>
      </c>
      <c r="CE19" s="61" t="s">
        <v>306</v>
      </c>
      <c r="CF19" s="61" t="s">
        <v>306</v>
      </c>
      <c r="CG19" s="61" t="s">
        <v>306</v>
      </c>
      <c r="CH19" s="61" t="s">
        <v>306</v>
      </c>
      <c r="CI19" s="61" t="s">
        <v>306</v>
      </c>
      <c r="CJ19" s="61" t="s">
        <v>306</v>
      </c>
      <c r="CK19" s="61" t="s">
        <v>306</v>
      </c>
      <c r="CL19" s="61" t="s">
        <v>306</v>
      </c>
      <c r="CM19" s="61" t="s">
        <v>306</v>
      </c>
      <c r="CN19" s="61" t="s">
        <v>306</v>
      </c>
      <c r="CO19" s="61" t="s">
        <v>306</v>
      </c>
      <c r="CP19" s="62">
        <f t="shared" si="1"/>
        <v>18</v>
      </c>
      <c r="CQ19" s="56">
        <f t="shared" si="0"/>
        <v>75</v>
      </c>
      <c r="CR19" s="37"/>
      <c r="CS19" s="37"/>
      <c r="CT19" s="37"/>
      <c r="CU19" s="37"/>
      <c r="CV19" s="37"/>
      <c r="CW19" s="37"/>
      <c r="CX19" s="37"/>
    </row>
    <row r="20" spans="1:102" ht="15.75" customHeight="1" x14ac:dyDescent="0.25">
      <c r="A20" s="80">
        <v>11</v>
      </c>
      <c r="B20" s="80" t="s">
        <v>27</v>
      </c>
      <c r="C20" s="80">
        <v>30409</v>
      </c>
      <c r="D20" s="81" t="s">
        <v>28</v>
      </c>
      <c r="E20" s="59" t="s">
        <v>306</v>
      </c>
      <c r="F20" s="61" t="s">
        <v>306</v>
      </c>
      <c r="G20" s="61" t="s">
        <v>306</v>
      </c>
      <c r="H20" s="61" t="s">
        <v>306</v>
      </c>
      <c r="I20" s="61" t="s">
        <v>306</v>
      </c>
      <c r="J20" s="61" t="s">
        <v>306</v>
      </c>
      <c r="K20" s="61"/>
      <c r="L20" s="61" t="s">
        <v>307</v>
      </c>
      <c r="M20" s="61" t="s">
        <v>306</v>
      </c>
      <c r="N20" s="61" t="s">
        <v>306</v>
      </c>
      <c r="O20" s="61" t="s">
        <v>306</v>
      </c>
      <c r="P20" s="61"/>
      <c r="Q20" s="61" t="s">
        <v>306</v>
      </c>
      <c r="R20" s="61"/>
      <c r="S20" s="61" t="s">
        <v>306</v>
      </c>
      <c r="T20" s="61" t="s">
        <v>306</v>
      </c>
      <c r="U20" s="61" t="s">
        <v>306</v>
      </c>
      <c r="V20" s="61"/>
      <c r="W20" s="37"/>
      <c r="X20" s="61"/>
      <c r="Y20" s="61"/>
      <c r="Z20" s="61"/>
      <c r="AA20" s="61" t="s">
        <v>307</v>
      </c>
      <c r="AB20" s="61"/>
      <c r="AC20" s="61" t="s">
        <v>307</v>
      </c>
      <c r="AD20" s="61" t="s">
        <v>307</v>
      </c>
      <c r="AE20" s="61"/>
      <c r="AF20" s="61"/>
      <c r="AG20" s="61"/>
      <c r="AH20" s="61"/>
      <c r="AI20" s="61"/>
      <c r="AJ20" s="61" t="s">
        <v>306</v>
      </c>
      <c r="AK20" s="61" t="s">
        <v>306</v>
      </c>
      <c r="AL20" s="61"/>
      <c r="AM20" s="61"/>
      <c r="AN20" s="61" t="s">
        <v>306</v>
      </c>
      <c r="AO20" s="61" t="s">
        <v>306</v>
      </c>
      <c r="AP20" s="61"/>
      <c r="AQ20" s="61"/>
      <c r="AR20" s="61"/>
      <c r="AS20" s="61"/>
      <c r="AT20" s="61"/>
      <c r="AU20" s="61" t="s">
        <v>306</v>
      </c>
      <c r="AV20" s="61"/>
      <c r="AW20" s="61"/>
      <c r="AX20" s="61"/>
      <c r="AY20" s="61" t="s">
        <v>315</v>
      </c>
      <c r="AZ20" s="61" t="s">
        <v>306</v>
      </c>
      <c r="BA20" s="61" t="s">
        <v>306</v>
      </c>
      <c r="BB20" s="61" t="s">
        <v>306</v>
      </c>
      <c r="BC20" s="61" t="s">
        <v>306</v>
      </c>
      <c r="BD20" s="61" t="s">
        <v>306</v>
      </c>
      <c r="BE20" s="61" t="s">
        <v>306</v>
      </c>
      <c r="BF20" s="61" t="s">
        <v>306</v>
      </c>
      <c r="BG20" s="61" t="s">
        <v>306</v>
      </c>
      <c r="BH20" s="61" t="s">
        <v>306</v>
      </c>
      <c r="BI20" s="61" t="s">
        <v>306</v>
      </c>
      <c r="BJ20" s="61" t="s">
        <v>306</v>
      </c>
      <c r="BK20" s="61" t="s">
        <v>306</v>
      </c>
      <c r="BL20" s="61" t="s">
        <v>306</v>
      </c>
      <c r="BM20" s="61" t="s">
        <v>306</v>
      </c>
      <c r="BN20" s="61" t="s">
        <v>306</v>
      </c>
      <c r="BO20" s="61" t="s">
        <v>306</v>
      </c>
      <c r="BP20" s="61" t="s">
        <v>306</v>
      </c>
      <c r="BQ20" s="61" t="s">
        <v>306</v>
      </c>
      <c r="BR20" s="61" t="s">
        <v>306</v>
      </c>
      <c r="BS20" s="61" t="s">
        <v>306</v>
      </c>
      <c r="BT20" s="61" t="s">
        <v>306</v>
      </c>
      <c r="BU20" s="61" t="s">
        <v>306</v>
      </c>
      <c r="BV20" s="61" t="s">
        <v>306</v>
      </c>
      <c r="BW20" s="61" t="s">
        <v>306</v>
      </c>
      <c r="BX20" s="61" t="s">
        <v>306</v>
      </c>
      <c r="BY20" s="61" t="s">
        <v>306</v>
      </c>
      <c r="BZ20" s="61" t="s">
        <v>306</v>
      </c>
      <c r="CA20" s="61" t="s">
        <v>306</v>
      </c>
      <c r="CB20" s="61" t="s">
        <v>306</v>
      </c>
      <c r="CC20" s="61" t="s">
        <v>306</v>
      </c>
      <c r="CD20" s="61" t="s">
        <v>306</v>
      </c>
      <c r="CE20" s="61" t="s">
        <v>306</v>
      </c>
      <c r="CF20" s="61" t="s">
        <v>306</v>
      </c>
      <c r="CG20" s="61" t="s">
        <v>306</v>
      </c>
      <c r="CH20" s="61" t="s">
        <v>306</v>
      </c>
      <c r="CI20" s="61" t="s">
        <v>306</v>
      </c>
      <c r="CJ20" s="61" t="s">
        <v>306</v>
      </c>
      <c r="CK20" s="61" t="s">
        <v>306</v>
      </c>
      <c r="CL20" s="61" t="s">
        <v>306</v>
      </c>
      <c r="CM20" s="61" t="s">
        <v>306</v>
      </c>
      <c r="CN20" s="61" t="s">
        <v>306</v>
      </c>
      <c r="CO20" s="61" t="s">
        <v>306</v>
      </c>
      <c r="CP20" s="62">
        <f t="shared" si="1"/>
        <v>5</v>
      </c>
      <c r="CQ20" s="56">
        <f t="shared" si="0"/>
        <v>21</v>
      </c>
      <c r="CR20" s="37"/>
      <c r="CS20" s="37"/>
      <c r="CT20" s="37"/>
      <c r="CU20" s="37"/>
      <c r="CV20" s="37"/>
      <c r="CW20" s="37"/>
      <c r="CX20" s="37"/>
    </row>
    <row r="21" spans="1:102" ht="15.75" customHeight="1" x14ac:dyDescent="0.25">
      <c r="A21" s="80">
        <v>12</v>
      </c>
      <c r="B21" s="80" t="s">
        <v>29</v>
      </c>
      <c r="C21" s="80">
        <v>30451</v>
      </c>
      <c r="D21" s="81" t="s">
        <v>30</v>
      </c>
      <c r="E21" s="59" t="s">
        <v>306</v>
      </c>
      <c r="F21" s="61" t="s">
        <v>306</v>
      </c>
      <c r="G21" s="61" t="s">
        <v>306</v>
      </c>
      <c r="H21" s="61" t="s">
        <v>306</v>
      </c>
      <c r="I21" s="61" t="s">
        <v>306</v>
      </c>
      <c r="J21" s="61" t="s">
        <v>306</v>
      </c>
      <c r="K21" s="61"/>
      <c r="L21" s="61" t="s">
        <v>306</v>
      </c>
      <c r="M21" s="61" t="s">
        <v>306</v>
      </c>
      <c r="N21" s="61" t="s">
        <v>306</v>
      </c>
      <c r="O21" s="61" t="s">
        <v>306</v>
      </c>
      <c r="P21" s="61"/>
      <c r="Q21" s="61" t="s">
        <v>306</v>
      </c>
      <c r="R21" s="61"/>
      <c r="S21" s="61" t="s">
        <v>306</v>
      </c>
      <c r="T21" s="61" t="s">
        <v>306</v>
      </c>
      <c r="U21" s="61" t="s">
        <v>306</v>
      </c>
      <c r="V21" s="61"/>
      <c r="W21" s="37"/>
      <c r="X21" s="61"/>
      <c r="Y21" s="61"/>
      <c r="Z21" s="61"/>
      <c r="AA21" s="61" t="s">
        <v>306</v>
      </c>
      <c r="AB21" s="61"/>
      <c r="AC21" s="61" t="s">
        <v>306</v>
      </c>
      <c r="AD21" s="61" t="s">
        <v>306</v>
      </c>
      <c r="AE21" s="61"/>
      <c r="AF21" s="61"/>
      <c r="AG21" s="61"/>
      <c r="AH21" s="61"/>
      <c r="AI21" s="61"/>
      <c r="AJ21" s="61" t="s">
        <v>306</v>
      </c>
      <c r="AK21" s="61" t="s">
        <v>306</v>
      </c>
      <c r="AL21" s="61"/>
      <c r="AM21" s="61"/>
      <c r="AN21" s="61" t="s">
        <v>306</v>
      </c>
      <c r="AO21" s="61" t="s">
        <v>306</v>
      </c>
      <c r="AP21" s="61"/>
      <c r="AQ21" s="61"/>
      <c r="AR21" s="61"/>
      <c r="AS21" s="61"/>
      <c r="AT21" s="61"/>
      <c r="AU21" s="61" t="s">
        <v>306</v>
      </c>
      <c r="AV21" s="61"/>
      <c r="AW21" s="61"/>
      <c r="AX21" s="61"/>
      <c r="AY21" s="61" t="s">
        <v>306</v>
      </c>
      <c r="AZ21" s="61" t="s">
        <v>306</v>
      </c>
      <c r="BA21" s="61" t="s">
        <v>306</v>
      </c>
      <c r="BB21" s="61" t="s">
        <v>306</v>
      </c>
      <c r="BC21" s="61" t="s">
        <v>306</v>
      </c>
      <c r="BD21" s="61" t="s">
        <v>306</v>
      </c>
      <c r="BE21" s="61" t="s">
        <v>306</v>
      </c>
      <c r="BF21" s="61" t="s">
        <v>306</v>
      </c>
      <c r="BG21" s="61" t="s">
        <v>306</v>
      </c>
      <c r="BH21" s="61" t="s">
        <v>306</v>
      </c>
      <c r="BI21" s="61" t="s">
        <v>306</v>
      </c>
      <c r="BJ21" s="61" t="s">
        <v>306</v>
      </c>
      <c r="BK21" s="61" t="s">
        <v>306</v>
      </c>
      <c r="BL21" s="61" t="s">
        <v>306</v>
      </c>
      <c r="BM21" s="61" t="s">
        <v>306</v>
      </c>
      <c r="BN21" s="61" t="s">
        <v>306</v>
      </c>
      <c r="BO21" s="61" t="s">
        <v>306</v>
      </c>
      <c r="BP21" s="61" t="s">
        <v>306</v>
      </c>
      <c r="BQ21" s="61" t="s">
        <v>306</v>
      </c>
      <c r="BR21" s="61" t="s">
        <v>306</v>
      </c>
      <c r="BS21" s="61" t="s">
        <v>306</v>
      </c>
      <c r="BT21" s="61" t="s">
        <v>306</v>
      </c>
      <c r="BU21" s="61" t="s">
        <v>306</v>
      </c>
      <c r="BV21" s="61" t="s">
        <v>306</v>
      </c>
      <c r="BW21" s="61" t="s">
        <v>306</v>
      </c>
      <c r="BX21" s="61" t="s">
        <v>306</v>
      </c>
      <c r="BY21" s="61" t="s">
        <v>306</v>
      </c>
      <c r="BZ21" s="61" t="s">
        <v>306</v>
      </c>
      <c r="CA21" s="61" t="s">
        <v>306</v>
      </c>
      <c r="CB21" s="61" t="s">
        <v>306</v>
      </c>
      <c r="CC21" s="61" t="s">
        <v>306</v>
      </c>
      <c r="CD21" s="61" t="s">
        <v>306</v>
      </c>
      <c r="CE21" s="61" t="s">
        <v>306</v>
      </c>
      <c r="CF21" s="61" t="s">
        <v>306</v>
      </c>
      <c r="CG21" s="61" t="s">
        <v>306</v>
      </c>
      <c r="CH21" s="61" t="s">
        <v>306</v>
      </c>
      <c r="CI21" s="61" t="s">
        <v>306</v>
      </c>
      <c r="CJ21" s="61" t="s">
        <v>306</v>
      </c>
      <c r="CK21" s="61" t="s">
        <v>306</v>
      </c>
      <c r="CL21" s="61" t="s">
        <v>306</v>
      </c>
      <c r="CM21" s="61" t="s">
        <v>306</v>
      </c>
      <c r="CN21" s="61" t="s">
        <v>306</v>
      </c>
      <c r="CO21" s="61" t="s">
        <v>306</v>
      </c>
      <c r="CP21" s="62">
        <f t="shared" si="1"/>
        <v>0</v>
      </c>
      <c r="CQ21" s="56">
        <f t="shared" si="0"/>
        <v>0</v>
      </c>
      <c r="CR21" s="37"/>
      <c r="CS21" s="37"/>
      <c r="CT21" s="37"/>
      <c r="CU21" s="37"/>
      <c r="CV21" s="37"/>
      <c r="CW21" s="37"/>
      <c r="CX21" s="37"/>
    </row>
    <row r="22" spans="1:102" ht="15.75" customHeight="1" x14ac:dyDescent="0.25">
      <c r="A22" s="80">
        <v>13</v>
      </c>
      <c r="B22" s="80" t="s">
        <v>31</v>
      </c>
      <c r="C22" s="80">
        <v>30642</v>
      </c>
      <c r="D22" s="81" t="s">
        <v>32</v>
      </c>
      <c r="E22" s="59" t="s">
        <v>307</v>
      </c>
      <c r="F22" s="61" t="s">
        <v>307</v>
      </c>
      <c r="G22" s="61" t="s">
        <v>307</v>
      </c>
      <c r="H22" s="61" t="s">
        <v>307</v>
      </c>
      <c r="I22" s="61" t="s">
        <v>307</v>
      </c>
      <c r="J22" s="61" t="s">
        <v>307</v>
      </c>
      <c r="K22" s="61"/>
      <c r="L22" s="61" t="s">
        <v>307</v>
      </c>
      <c r="M22" s="61" t="s">
        <v>307</v>
      </c>
      <c r="N22" s="61" t="s">
        <v>307</v>
      </c>
      <c r="O22" s="61" t="s">
        <v>306</v>
      </c>
      <c r="P22" s="61"/>
      <c r="Q22" s="61" t="s">
        <v>306</v>
      </c>
      <c r="R22" s="61"/>
      <c r="S22" s="61" t="s">
        <v>306</v>
      </c>
      <c r="T22" s="61" t="s">
        <v>306</v>
      </c>
      <c r="U22" s="61" t="s">
        <v>306</v>
      </c>
      <c r="V22" s="61"/>
      <c r="W22" s="37"/>
      <c r="X22" s="61"/>
      <c r="Y22" s="61"/>
      <c r="Z22" s="61"/>
      <c r="AA22" s="61" t="s">
        <v>307</v>
      </c>
      <c r="AB22" s="61"/>
      <c r="AC22" s="61" t="s">
        <v>307</v>
      </c>
      <c r="AD22" s="61" t="s">
        <v>307</v>
      </c>
      <c r="AE22" s="61"/>
      <c r="AF22" s="61"/>
      <c r="AG22" s="61"/>
      <c r="AH22" s="61"/>
      <c r="AI22" s="61"/>
      <c r="AJ22" s="61" t="s">
        <v>307</v>
      </c>
      <c r="AK22" s="61" t="s">
        <v>307</v>
      </c>
      <c r="AL22" s="61"/>
      <c r="AM22" s="61"/>
      <c r="AN22" s="61" t="s">
        <v>307</v>
      </c>
      <c r="AO22" s="61" t="s">
        <v>307</v>
      </c>
      <c r="AP22" s="61"/>
      <c r="AQ22" s="61"/>
      <c r="AR22" s="61"/>
      <c r="AS22" s="61"/>
      <c r="AT22" s="61"/>
      <c r="AU22" s="61" t="s">
        <v>306</v>
      </c>
      <c r="AV22" s="61"/>
      <c r="AW22" s="61"/>
      <c r="AX22" s="61"/>
      <c r="AY22" s="61" t="s">
        <v>307</v>
      </c>
      <c r="AZ22" s="61" t="s">
        <v>306</v>
      </c>
      <c r="BA22" s="61" t="s">
        <v>306</v>
      </c>
      <c r="BB22" s="61" t="s">
        <v>315</v>
      </c>
      <c r="BC22" s="61" t="s">
        <v>306</v>
      </c>
      <c r="BD22" s="61" t="s">
        <v>306</v>
      </c>
      <c r="BE22" s="61" t="s">
        <v>306</v>
      </c>
      <c r="BF22" s="61" t="s">
        <v>306</v>
      </c>
      <c r="BG22" s="61" t="s">
        <v>306</v>
      </c>
      <c r="BH22" s="61" t="s">
        <v>306</v>
      </c>
      <c r="BI22" s="61" t="s">
        <v>306</v>
      </c>
      <c r="BJ22" s="61" t="s">
        <v>306</v>
      </c>
      <c r="BK22" s="61" t="s">
        <v>306</v>
      </c>
      <c r="BL22" s="61" t="s">
        <v>306</v>
      </c>
      <c r="BM22" s="61" t="s">
        <v>306</v>
      </c>
      <c r="BN22" s="61" t="s">
        <v>306</v>
      </c>
      <c r="BO22" s="61" t="s">
        <v>306</v>
      </c>
      <c r="BP22" s="61" t="s">
        <v>306</v>
      </c>
      <c r="BQ22" s="61" t="s">
        <v>306</v>
      </c>
      <c r="BR22" s="61" t="s">
        <v>306</v>
      </c>
      <c r="BS22" s="61" t="s">
        <v>306</v>
      </c>
      <c r="BT22" s="61" t="s">
        <v>306</v>
      </c>
      <c r="BU22" s="61" t="s">
        <v>306</v>
      </c>
      <c r="BV22" s="61" t="s">
        <v>306</v>
      </c>
      <c r="BW22" s="61" t="s">
        <v>306</v>
      </c>
      <c r="BX22" s="61" t="s">
        <v>306</v>
      </c>
      <c r="BY22" s="61" t="s">
        <v>306</v>
      </c>
      <c r="BZ22" s="61" t="s">
        <v>306</v>
      </c>
      <c r="CA22" s="61" t="s">
        <v>306</v>
      </c>
      <c r="CB22" s="61" t="s">
        <v>306</v>
      </c>
      <c r="CC22" s="61" t="s">
        <v>306</v>
      </c>
      <c r="CD22" s="61" t="s">
        <v>306</v>
      </c>
      <c r="CE22" s="61" t="s">
        <v>306</v>
      </c>
      <c r="CF22" s="61" t="s">
        <v>306</v>
      </c>
      <c r="CG22" s="61" t="s">
        <v>306</v>
      </c>
      <c r="CH22" s="61" t="s">
        <v>306</v>
      </c>
      <c r="CI22" s="61" t="s">
        <v>306</v>
      </c>
      <c r="CJ22" s="61" t="s">
        <v>306</v>
      </c>
      <c r="CK22" s="61" t="s">
        <v>306</v>
      </c>
      <c r="CL22" s="61" t="s">
        <v>306</v>
      </c>
      <c r="CM22" s="61" t="s">
        <v>306</v>
      </c>
      <c r="CN22" s="61" t="s">
        <v>306</v>
      </c>
      <c r="CO22" s="61" t="s">
        <v>306</v>
      </c>
      <c r="CP22" s="62">
        <f t="shared" si="1"/>
        <v>18</v>
      </c>
      <c r="CQ22" s="56">
        <f t="shared" si="0"/>
        <v>75</v>
      </c>
      <c r="CR22" s="37"/>
      <c r="CS22" s="37"/>
      <c r="CT22" s="37"/>
      <c r="CU22" s="37"/>
      <c r="CV22" s="37"/>
      <c r="CW22" s="37"/>
      <c r="CX22" s="37"/>
    </row>
    <row r="23" spans="1:102" ht="15.75" customHeight="1" x14ac:dyDescent="0.25">
      <c r="A23" s="80">
        <v>14</v>
      </c>
      <c r="B23" s="80" t="s">
        <v>33</v>
      </c>
      <c r="C23" s="80">
        <v>30064</v>
      </c>
      <c r="D23" s="81" t="s">
        <v>34</v>
      </c>
      <c r="E23" s="59" t="s">
        <v>307</v>
      </c>
      <c r="F23" s="61" t="s">
        <v>306</v>
      </c>
      <c r="G23" s="61" t="s">
        <v>307</v>
      </c>
      <c r="H23" s="61" t="s">
        <v>307</v>
      </c>
      <c r="I23" s="61" t="s">
        <v>307</v>
      </c>
      <c r="J23" s="61" t="s">
        <v>307</v>
      </c>
      <c r="K23" s="61"/>
      <c r="L23" s="61" t="s">
        <v>307</v>
      </c>
      <c r="M23" s="61" t="s">
        <v>307</v>
      </c>
      <c r="N23" s="61" t="s">
        <v>306</v>
      </c>
      <c r="O23" s="61" t="s">
        <v>307</v>
      </c>
      <c r="P23" s="61"/>
      <c r="Q23" s="61" t="s">
        <v>307</v>
      </c>
      <c r="R23" s="61"/>
      <c r="S23" s="61" t="s">
        <v>306</v>
      </c>
      <c r="T23" s="61" t="s">
        <v>306</v>
      </c>
      <c r="U23" s="61" t="s">
        <v>306</v>
      </c>
      <c r="V23" s="61"/>
      <c r="W23" s="37"/>
      <c r="X23" s="61"/>
      <c r="Y23" s="61"/>
      <c r="Z23" s="61"/>
      <c r="AA23" s="61" t="s">
        <v>306</v>
      </c>
      <c r="AB23" s="61"/>
      <c r="AC23" s="61" t="s">
        <v>306</v>
      </c>
      <c r="AD23" s="61" t="s">
        <v>307</v>
      </c>
      <c r="AE23" s="61"/>
      <c r="AF23" s="61"/>
      <c r="AG23" s="61"/>
      <c r="AH23" s="61"/>
      <c r="AI23" s="61"/>
      <c r="AJ23" s="61" t="s">
        <v>306</v>
      </c>
      <c r="AK23" s="61" t="s">
        <v>306</v>
      </c>
      <c r="AL23" s="61"/>
      <c r="AM23" s="61"/>
      <c r="AN23" s="61" t="s">
        <v>307</v>
      </c>
      <c r="AO23" s="61" t="s">
        <v>306</v>
      </c>
      <c r="AP23" s="61"/>
      <c r="AQ23" s="61"/>
      <c r="AR23" s="61"/>
      <c r="AS23" s="61"/>
      <c r="AT23" s="61"/>
      <c r="AU23" s="61" t="s">
        <v>306</v>
      </c>
      <c r="AV23" s="61"/>
      <c r="AW23" s="61"/>
      <c r="AX23" s="61"/>
      <c r="AY23" s="61" t="s">
        <v>306</v>
      </c>
      <c r="AZ23" s="61" t="s">
        <v>306</v>
      </c>
      <c r="BA23" s="61" t="s">
        <v>306</v>
      </c>
      <c r="BB23" s="61" t="s">
        <v>315</v>
      </c>
      <c r="BC23" s="61" t="s">
        <v>306</v>
      </c>
      <c r="BD23" s="61" t="s">
        <v>306</v>
      </c>
      <c r="BE23" s="61" t="s">
        <v>306</v>
      </c>
      <c r="BF23" s="61" t="s">
        <v>306</v>
      </c>
      <c r="BG23" s="61" t="s">
        <v>306</v>
      </c>
      <c r="BH23" s="61" t="s">
        <v>306</v>
      </c>
      <c r="BI23" s="61" t="s">
        <v>306</v>
      </c>
      <c r="BJ23" s="61" t="s">
        <v>306</v>
      </c>
      <c r="BK23" s="61" t="s">
        <v>306</v>
      </c>
      <c r="BL23" s="61" t="s">
        <v>306</v>
      </c>
      <c r="BM23" s="61" t="s">
        <v>306</v>
      </c>
      <c r="BN23" s="61" t="s">
        <v>306</v>
      </c>
      <c r="BO23" s="61" t="s">
        <v>306</v>
      </c>
      <c r="BP23" s="61" t="s">
        <v>306</v>
      </c>
      <c r="BQ23" s="61" t="s">
        <v>306</v>
      </c>
      <c r="BR23" s="61" t="s">
        <v>306</v>
      </c>
      <c r="BS23" s="61" t="s">
        <v>306</v>
      </c>
      <c r="BT23" s="61" t="s">
        <v>306</v>
      </c>
      <c r="BU23" s="61" t="s">
        <v>306</v>
      </c>
      <c r="BV23" s="61" t="s">
        <v>306</v>
      </c>
      <c r="BW23" s="61" t="s">
        <v>306</v>
      </c>
      <c r="BX23" s="61" t="s">
        <v>306</v>
      </c>
      <c r="BY23" s="61" t="s">
        <v>306</v>
      </c>
      <c r="BZ23" s="61" t="s">
        <v>306</v>
      </c>
      <c r="CA23" s="61" t="s">
        <v>306</v>
      </c>
      <c r="CB23" s="61" t="s">
        <v>306</v>
      </c>
      <c r="CC23" s="61" t="s">
        <v>306</v>
      </c>
      <c r="CD23" s="61" t="s">
        <v>306</v>
      </c>
      <c r="CE23" s="61" t="s">
        <v>306</v>
      </c>
      <c r="CF23" s="61" t="s">
        <v>306</v>
      </c>
      <c r="CG23" s="61" t="s">
        <v>306</v>
      </c>
      <c r="CH23" s="61" t="s">
        <v>306</v>
      </c>
      <c r="CI23" s="61" t="s">
        <v>306</v>
      </c>
      <c r="CJ23" s="61" t="s">
        <v>306</v>
      </c>
      <c r="CK23" s="61" t="s">
        <v>306</v>
      </c>
      <c r="CL23" s="61" t="s">
        <v>306</v>
      </c>
      <c r="CM23" s="61" t="s">
        <v>306</v>
      </c>
      <c r="CN23" s="61" t="s">
        <v>306</v>
      </c>
      <c r="CO23" s="61" t="s">
        <v>306</v>
      </c>
      <c r="CP23" s="62">
        <f t="shared" si="1"/>
        <v>12</v>
      </c>
      <c r="CQ23" s="56">
        <f t="shared" si="0"/>
        <v>50</v>
      </c>
      <c r="CR23" s="37"/>
      <c r="CS23" s="37"/>
      <c r="CT23" s="37"/>
      <c r="CU23" s="37"/>
      <c r="CV23" s="37"/>
      <c r="CW23" s="37"/>
      <c r="CX23" s="37"/>
    </row>
    <row r="24" spans="1:102" ht="15.75" customHeight="1" x14ac:dyDescent="0.25">
      <c r="A24" s="80">
        <v>15</v>
      </c>
      <c r="B24" s="80" t="s">
        <v>35</v>
      </c>
      <c r="C24" s="80">
        <v>30497</v>
      </c>
      <c r="D24" s="81" t="s">
        <v>36</v>
      </c>
      <c r="E24" s="59" t="s">
        <v>306</v>
      </c>
      <c r="F24" s="61" t="s">
        <v>306</v>
      </c>
      <c r="G24" s="61" t="s">
        <v>306</v>
      </c>
      <c r="H24" s="61" t="s">
        <v>306</v>
      </c>
      <c r="I24" s="61" t="s">
        <v>306</v>
      </c>
      <c r="J24" s="61" t="s">
        <v>306</v>
      </c>
      <c r="K24" s="61"/>
      <c r="L24" s="61" t="s">
        <v>306</v>
      </c>
      <c r="M24" s="61" t="s">
        <v>306</v>
      </c>
      <c r="N24" s="61" t="s">
        <v>306</v>
      </c>
      <c r="O24" s="61" t="s">
        <v>306</v>
      </c>
      <c r="P24" s="61"/>
      <c r="Q24" s="61" t="s">
        <v>306</v>
      </c>
      <c r="R24" s="61"/>
      <c r="S24" s="61" t="s">
        <v>306</v>
      </c>
      <c r="T24" s="61" t="s">
        <v>306</v>
      </c>
      <c r="U24" s="61" t="s">
        <v>306</v>
      </c>
      <c r="V24" s="61"/>
      <c r="W24" s="37"/>
      <c r="X24" s="61"/>
      <c r="Y24" s="61"/>
      <c r="Z24" s="61"/>
      <c r="AA24" s="61" t="s">
        <v>306</v>
      </c>
      <c r="AB24" s="61"/>
      <c r="AC24" s="61" t="s">
        <v>306</v>
      </c>
      <c r="AD24" s="61" t="s">
        <v>306</v>
      </c>
      <c r="AE24" s="61"/>
      <c r="AF24" s="61"/>
      <c r="AG24" s="61"/>
      <c r="AH24" s="61"/>
      <c r="AI24" s="61"/>
      <c r="AJ24" s="61" t="s">
        <v>306</v>
      </c>
      <c r="AK24" s="61" t="s">
        <v>306</v>
      </c>
      <c r="AL24" s="61"/>
      <c r="AM24" s="61"/>
      <c r="AN24" s="61" t="s">
        <v>306</v>
      </c>
      <c r="AO24" s="61" t="s">
        <v>306</v>
      </c>
      <c r="AP24" s="61"/>
      <c r="AQ24" s="61"/>
      <c r="AR24" s="61"/>
      <c r="AS24" s="61"/>
      <c r="AT24" s="61"/>
      <c r="AU24" s="61" t="s">
        <v>306</v>
      </c>
      <c r="AV24" s="61"/>
      <c r="AW24" s="61"/>
      <c r="AX24" s="61"/>
      <c r="AY24" s="61" t="s">
        <v>306</v>
      </c>
      <c r="AZ24" s="61" t="s">
        <v>306</v>
      </c>
      <c r="BA24" s="61" t="s">
        <v>306</v>
      </c>
      <c r="BB24" s="61" t="s">
        <v>306</v>
      </c>
      <c r="BC24" s="61" t="s">
        <v>306</v>
      </c>
      <c r="BD24" s="61" t="s">
        <v>306</v>
      </c>
      <c r="BE24" s="61" t="s">
        <v>306</v>
      </c>
      <c r="BF24" s="61" t="s">
        <v>306</v>
      </c>
      <c r="BG24" s="61" t="s">
        <v>306</v>
      </c>
      <c r="BH24" s="61" t="s">
        <v>306</v>
      </c>
      <c r="BI24" s="61" t="s">
        <v>306</v>
      </c>
      <c r="BJ24" s="61" t="s">
        <v>306</v>
      </c>
      <c r="BK24" s="61" t="s">
        <v>306</v>
      </c>
      <c r="BL24" s="61" t="s">
        <v>306</v>
      </c>
      <c r="BM24" s="61" t="s">
        <v>306</v>
      </c>
      <c r="BN24" s="61" t="s">
        <v>306</v>
      </c>
      <c r="BO24" s="61" t="s">
        <v>306</v>
      </c>
      <c r="BP24" s="61" t="s">
        <v>306</v>
      </c>
      <c r="BQ24" s="61" t="s">
        <v>306</v>
      </c>
      <c r="BR24" s="61" t="s">
        <v>306</v>
      </c>
      <c r="BS24" s="61" t="s">
        <v>306</v>
      </c>
      <c r="BT24" s="61" t="s">
        <v>306</v>
      </c>
      <c r="BU24" s="61" t="s">
        <v>306</v>
      </c>
      <c r="BV24" s="61" t="s">
        <v>306</v>
      </c>
      <c r="BW24" s="61" t="s">
        <v>306</v>
      </c>
      <c r="BX24" s="61" t="s">
        <v>306</v>
      </c>
      <c r="BY24" s="61" t="s">
        <v>306</v>
      </c>
      <c r="BZ24" s="61" t="s">
        <v>306</v>
      </c>
      <c r="CA24" s="61" t="s">
        <v>306</v>
      </c>
      <c r="CB24" s="61" t="s">
        <v>306</v>
      </c>
      <c r="CC24" s="61" t="s">
        <v>306</v>
      </c>
      <c r="CD24" s="61" t="s">
        <v>306</v>
      </c>
      <c r="CE24" s="61" t="s">
        <v>306</v>
      </c>
      <c r="CF24" s="61" t="s">
        <v>306</v>
      </c>
      <c r="CG24" s="61" t="s">
        <v>306</v>
      </c>
      <c r="CH24" s="61" t="s">
        <v>306</v>
      </c>
      <c r="CI24" s="61" t="s">
        <v>306</v>
      </c>
      <c r="CJ24" s="61" t="s">
        <v>306</v>
      </c>
      <c r="CK24" s="61" t="s">
        <v>306</v>
      </c>
      <c r="CL24" s="61" t="s">
        <v>306</v>
      </c>
      <c r="CM24" s="61" t="s">
        <v>306</v>
      </c>
      <c r="CN24" s="61" t="s">
        <v>306</v>
      </c>
      <c r="CO24" s="61" t="s">
        <v>306</v>
      </c>
      <c r="CP24" s="62">
        <f t="shared" si="1"/>
        <v>0</v>
      </c>
      <c r="CQ24" s="56">
        <f t="shared" si="0"/>
        <v>0</v>
      </c>
      <c r="CR24" s="37"/>
      <c r="CS24" s="37"/>
      <c r="CT24" s="37"/>
      <c r="CU24" s="37"/>
      <c r="CV24" s="37"/>
      <c r="CW24" s="37"/>
      <c r="CX24" s="37"/>
    </row>
    <row r="25" spans="1:102" ht="15.75" customHeight="1" x14ac:dyDescent="0.25">
      <c r="A25" s="80">
        <v>16</v>
      </c>
      <c r="B25" s="80" t="s">
        <v>37</v>
      </c>
      <c r="C25" s="80">
        <v>32229</v>
      </c>
      <c r="D25" s="81" t="s">
        <v>36</v>
      </c>
      <c r="E25" s="59" t="s">
        <v>306</v>
      </c>
      <c r="F25" s="61" t="s">
        <v>306</v>
      </c>
      <c r="G25" s="61" t="s">
        <v>306</v>
      </c>
      <c r="H25" s="61" t="s">
        <v>306</v>
      </c>
      <c r="I25" s="61" t="s">
        <v>306</v>
      </c>
      <c r="J25" s="61" t="s">
        <v>306</v>
      </c>
      <c r="K25" s="61"/>
      <c r="L25" s="61" t="s">
        <v>306</v>
      </c>
      <c r="M25" s="61" t="s">
        <v>306</v>
      </c>
      <c r="N25" s="61" t="s">
        <v>306</v>
      </c>
      <c r="O25" s="61" t="s">
        <v>307</v>
      </c>
      <c r="P25" s="61"/>
      <c r="Q25" s="61" t="s">
        <v>307</v>
      </c>
      <c r="R25" s="61"/>
      <c r="S25" s="61" t="s">
        <v>307</v>
      </c>
      <c r="T25" s="61" t="s">
        <v>307</v>
      </c>
      <c r="U25" s="61" t="s">
        <v>306</v>
      </c>
      <c r="V25" s="61"/>
      <c r="W25" s="37"/>
      <c r="X25" s="61"/>
      <c r="Y25" s="61"/>
      <c r="Z25" s="61"/>
      <c r="AA25" s="61" t="s">
        <v>307</v>
      </c>
      <c r="AB25" s="61"/>
      <c r="AC25" s="61" t="s">
        <v>306</v>
      </c>
      <c r="AD25" s="61" t="s">
        <v>306</v>
      </c>
      <c r="AE25" s="61"/>
      <c r="AF25" s="61"/>
      <c r="AG25" s="61"/>
      <c r="AH25" s="61"/>
      <c r="AI25" s="61"/>
      <c r="AJ25" s="61" t="s">
        <v>306</v>
      </c>
      <c r="AK25" s="61" t="s">
        <v>306</v>
      </c>
      <c r="AL25" s="61"/>
      <c r="AM25" s="61"/>
      <c r="AN25" s="61" t="s">
        <v>306</v>
      </c>
      <c r="AO25" s="61" t="s">
        <v>323</v>
      </c>
      <c r="AP25" s="61"/>
      <c r="AQ25" s="61"/>
      <c r="AR25" s="61"/>
      <c r="AS25" s="61"/>
      <c r="AT25" s="61"/>
      <c r="AU25" s="61" t="s">
        <v>306</v>
      </c>
      <c r="AV25" s="61"/>
      <c r="AW25" s="61"/>
      <c r="AX25" s="61"/>
      <c r="AY25" s="61" t="s">
        <v>306</v>
      </c>
      <c r="AZ25" s="61" t="s">
        <v>306</v>
      </c>
      <c r="BA25" s="61" t="s">
        <v>306</v>
      </c>
      <c r="BB25" s="61" t="s">
        <v>306</v>
      </c>
      <c r="BC25" s="61" t="s">
        <v>306</v>
      </c>
      <c r="BD25" s="61" t="s">
        <v>306</v>
      </c>
      <c r="BE25" s="61" t="s">
        <v>306</v>
      </c>
      <c r="BF25" s="61" t="s">
        <v>306</v>
      </c>
      <c r="BG25" s="61" t="s">
        <v>306</v>
      </c>
      <c r="BH25" s="61" t="s">
        <v>306</v>
      </c>
      <c r="BI25" s="61" t="s">
        <v>306</v>
      </c>
      <c r="BJ25" s="61" t="s">
        <v>306</v>
      </c>
      <c r="BK25" s="61" t="s">
        <v>306</v>
      </c>
      <c r="BL25" s="61" t="s">
        <v>306</v>
      </c>
      <c r="BM25" s="61" t="s">
        <v>306</v>
      </c>
      <c r="BN25" s="61" t="s">
        <v>306</v>
      </c>
      <c r="BO25" s="61" t="s">
        <v>306</v>
      </c>
      <c r="BP25" s="61" t="s">
        <v>306</v>
      </c>
      <c r="BQ25" s="61" t="s">
        <v>306</v>
      </c>
      <c r="BR25" s="61" t="s">
        <v>306</v>
      </c>
      <c r="BS25" s="61" t="s">
        <v>306</v>
      </c>
      <c r="BT25" s="61" t="s">
        <v>306</v>
      </c>
      <c r="BU25" s="61" t="s">
        <v>306</v>
      </c>
      <c r="BV25" s="61" t="s">
        <v>306</v>
      </c>
      <c r="BW25" s="61" t="s">
        <v>306</v>
      </c>
      <c r="BX25" s="61" t="s">
        <v>306</v>
      </c>
      <c r="BY25" s="61" t="s">
        <v>306</v>
      </c>
      <c r="BZ25" s="61" t="s">
        <v>306</v>
      </c>
      <c r="CA25" s="61" t="s">
        <v>306</v>
      </c>
      <c r="CB25" s="61" t="s">
        <v>306</v>
      </c>
      <c r="CC25" s="61" t="s">
        <v>306</v>
      </c>
      <c r="CD25" s="61" t="s">
        <v>306</v>
      </c>
      <c r="CE25" s="61" t="s">
        <v>306</v>
      </c>
      <c r="CF25" s="61" t="s">
        <v>306</v>
      </c>
      <c r="CG25" s="61" t="s">
        <v>306</v>
      </c>
      <c r="CH25" s="61" t="s">
        <v>306</v>
      </c>
      <c r="CI25" s="61" t="s">
        <v>306</v>
      </c>
      <c r="CJ25" s="61" t="s">
        <v>306</v>
      </c>
      <c r="CK25" s="61" t="s">
        <v>306</v>
      </c>
      <c r="CL25" s="61" t="s">
        <v>306</v>
      </c>
      <c r="CM25" s="61" t="s">
        <v>306</v>
      </c>
      <c r="CN25" s="61" t="s">
        <v>306</v>
      </c>
      <c r="CO25" s="61" t="s">
        <v>306</v>
      </c>
      <c r="CP25" s="62">
        <f t="shared" si="1"/>
        <v>5</v>
      </c>
      <c r="CQ25" s="56">
        <f t="shared" si="0"/>
        <v>21</v>
      </c>
      <c r="CR25" s="37"/>
      <c r="CS25" s="37"/>
      <c r="CT25" s="37"/>
      <c r="CU25" s="37"/>
      <c r="CV25" s="37"/>
      <c r="CW25" s="37"/>
      <c r="CX25" s="37"/>
    </row>
    <row r="26" spans="1:102" ht="15.75" customHeight="1" x14ac:dyDescent="0.25">
      <c r="A26" s="80">
        <v>17</v>
      </c>
      <c r="B26" s="80" t="s">
        <v>38</v>
      </c>
      <c r="C26" s="80">
        <v>30434</v>
      </c>
      <c r="D26" s="81" t="s">
        <v>39</v>
      </c>
      <c r="E26" s="59" t="s">
        <v>306</v>
      </c>
      <c r="F26" s="61" t="s">
        <v>307</v>
      </c>
      <c r="G26" s="61" t="s">
        <v>307</v>
      </c>
      <c r="H26" s="61" t="s">
        <v>307</v>
      </c>
      <c r="I26" s="61" t="s">
        <v>306</v>
      </c>
      <c r="J26" s="61" t="s">
        <v>306</v>
      </c>
      <c r="K26" s="61"/>
      <c r="L26" s="61" t="s">
        <v>307</v>
      </c>
      <c r="M26" s="61" t="s">
        <v>307</v>
      </c>
      <c r="N26" s="61" t="s">
        <v>307</v>
      </c>
      <c r="O26" s="61" t="s">
        <v>307</v>
      </c>
      <c r="P26" s="61"/>
      <c r="Q26" s="61" t="s">
        <v>307</v>
      </c>
      <c r="R26" s="61"/>
      <c r="S26" s="61" t="s">
        <v>307</v>
      </c>
      <c r="T26" s="61" t="s">
        <v>307</v>
      </c>
      <c r="U26" s="61" t="s">
        <v>306</v>
      </c>
      <c r="V26" s="61"/>
      <c r="W26" s="37"/>
      <c r="X26" s="61"/>
      <c r="Y26" s="61"/>
      <c r="Z26" s="61"/>
      <c r="AA26" s="61" t="s">
        <v>306</v>
      </c>
      <c r="AB26" s="61"/>
      <c r="AC26" s="61" t="s">
        <v>307</v>
      </c>
      <c r="AD26" s="61" t="s">
        <v>307</v>
      </c>
      <c r="AE26" s="61"/>
      <c r="AF26" s="61"/>
      <c r="AG26" s="61"/>
      <c r="AH26" s="61"/>
      <c r="AI26" s="61"/>
      <c r="AJ26" s="61" t="s">
        <v>307</v>
      </c>
      <c r="AK26" s="61" t="s">
        <v>306</v>
      </c>
      <c r="AL26" s="61"/>
      <c r="AM26" s="61"/>
      <c r="AN26" s="61" t="s">
        <v>307</v>
      </c>
      <c r="AO26" s="61" t="s">
        <v>307</v>
      </c>
      <c r="AP26" s="61"/>
      <c r="AQ26" s="61"/>
      <c r="AR26" s="61"/>
      <c r="AS26" s="61"/>
      <c r="AT26" s="61"/>
      <c r="AU26" s="61" t="s">
        <v>307</v>
      </c>
      <c r="AV26" s="61"/>
      <c r="AW26" s="61"/>
      <c r="AX26" s="61"/>
      <c r="AY26" s="61" t="s">
        <v>307</v>
      </c>
      <c r="AZ26" s="61" t="s">
        <v>306</v>
      </c>
      <c r="BA26" s="61" t="s">
        <v>306</v>
      </c>
      <c r="BB26" s="61" t="s">
        <v>306</v>
      </c>
      <c r="BC26" s="61" t="s">
        <v>315</v>
      </c>
      <c r="BD26" s="61" t="s">
        <v>306</v>
      </c>
      <c r="BE26" s="61" t="s">
        <v>306</v>
      </c>
      <c r="BF26" s="61" t="s">
        <v>306</v>
      </c>
      <c r="BG26" s="61" t="s">
        <v>306</v>
      </c>
      <c r="BH26" s="61" t="s">
        <v>306</v>
      </c>
      <c r="BI26" s="61" t="s">
        <v>306</v>
      </c>
      <c r="BJ26" s="61" t="s">
        <v>306</v>
      </c>
      <c r="BK26" s="61" t="s">
        <v>306</v>
      </c>
      <c r="BL26" s="61" t="s">
        <v>306</v>
      </c>
      <c r="BM26" s="61" t="s">
        <v>306</v>
      </c>
      <c r="BN26" s="61" t="s">
        <v>306</v>
      </c>
      <c r="BO26" s="61" t="s">
        <v>306</v>
      </c>
      <c r="BP26" s="61" t="s">
        <v>306</v>
      </c>
      <c r="BQ26" s="61" t="s">
        <v>306</v>
      </c>
      <c r="BR26" s="61" t="s">
        <v>306</v>
      </c>
      <c r="BS26" s="61" t="s">
        <v>306</v>
      </c>
      <c r="BT26" s="61" t="s">
        <v>306</v>
      </c>
      <c r="BU26" s="61" t="s">
        <v>306</v>
      </c>
      <c r="BV26" s="61" t="s">
        <v>306</v>
      </c>
      <c r="BW26" s="61" t="s">
        <v>306</v>
      </c>
      <c r="BX26" s="61" t="s">
        <v>306</v>
      </c>
      <c r="BY26" s="61" t="s">
        <v>306</v>
      </c>
      <c r="BZ26" s="61" t="s">
        <v>306</v>
      </c>
      <c r="CA26" s="61" t="s">
        <v>306</v>
      </c>
      <c r="CB26" s="61" t="s">
        <v>306</v>
      </c>
      <c r="CC26" s="61" t="s">
        <v>306</v>
      </c>
      <c r="CD26" s="61" t="s">
        <v>306</v>
      </c>
      <c r="CE26" s="61" t="s">
        <v>306</v>
      </c>
      <c r="CF26" s="61" t="s">
        <v>306</v>
      </c>
      <c r="CG26" s="61" t="s">
        <v>306</v>
      </c>
      <c r="CH26" s="61" t="s">
        <v>306</v>
      </c>
      <c r="CI26" s="61" t="s">
        <v>306</v>
      </c>
      <c r="CJ26" s="61" t="s">
        <v>306</v>
      </c>
      <c r="CK26" s="61" t="s">
        <v>306</v>
      </c>
      <c r="CL26" s="61" t="s">
        <v>306</v>
      </c>
      <c r="CM26" s="61" t="s">
        <v>306</v>
      </c>
      <c r="CN26" s="61" t="s">
        <v>306</v>
      </c>
      <c r="CO26" s="61" t="s">
        <v>306</v>
      </c>
      <c r="CP26" s="62">
        <f t="shared" si="1"/>
        <v>18</v>
      </c>
      <c r="CQ26" s="56">
        <f t="shared" si="0"/>
        <v>75</v>
      </c>
      <c r="CR26" s="37"/>
      <c r="CS26" s="37"/>
      <c r="CT26" s="37"/>
      <c r="CU26" s="37"/>
      <c r="CV26" s="37"/>
      <c r="CW26" s="37"/>
      <c r="CX26" s="37"/>
    </row>
    <row r="27" spans="1:102" ht="15.75" customHeight="1" x14ac:dyDescent="0.25">
      <c r="A27" s="80">
        <v>18</v>
      </c>
      <c r="B27" s="80" t="s">
        <v>40</v>
      </c>
      <c r="C27" s="80">
        <v>30570</v>
      </c>
      <c r="D27" s="81" t="s">
        <v>41</v>
      </c>
      <c r="E27" s="59" t="s">
        <v>306</v>
      </c>
      <c r="F27" s="61" t="s">
        <v>306</v>
      </c>
      <c r="G27" s="61" t="s">
        <v>306</v>
      </c>
      <c r="H27" s="61" t="s">
        <v>306</v>
      </c>
      <c r="I27" s="61" t="s">
        <v>306</v>
      </c>
      <c r="J27" s="61" t="s">
        <v>306</v>
      </c>
      <c r="K27" s="61"/>
      <c r="L27" s="61" t="s">
        <v>306</v>
      </c>
      <c r="M27" s="61" t="s">
        <v>306</v>
      </c>
      <c r="N27" s="61" t="s">
        <v>306</v>
      </c>
      <c r="O27" s="61" t="s">
        <v>306</v>
      </c>
      <c r="P27" s="61"/>
      <c r="Q27" s="61" t="s">
        <v>306</v>
      </c>
      <c r="R27" s="61"/>
      <c r="S27" s="61" t="s">
        <v>306</v>
      </c>
      <c r="T27" s="61" t="s">
        <v>306</v>
      </c>
      <c r="U27" s="61" t="s">
        <v>306</v>
      </c>
      <c r="V27" s="61"/>
      <c r="W27" s="37"/>
      <c r="X27" s="61"/>
      <c r="Y27" s="61"/>
      <c r="Z27" s="61"/>
      <c r="AA27" s="61" t="s">
        <v>306</v>
      </c>
      <c r="AB27" s="61"/>
      <c r="AC27" s="61" t="s">
        <v>306</v>
      </c>
      <c r="AD27" s="61" t="s">
        <v>306</v>
      </c>
      <c r="AE27" s="61"/>
      <c r="AF27" s="61"/>
      <c r="AG27" s="61"/>
      <c r="AH27" s="61"/>
      <c r="AI27" s="61"/>
      <c r="AJ27" s="61" t="s">
        <v>306</v>
      </c>
      <c r="AK27" s="61" t="s">
        <v>306</v>
      </c>
      <c r="AL27" s="61"/>
      <c r="AM27" s="61"/>
      <c r="AN27" s="61" t="s">
        <v>306</v>
      </c>
      <c r="AO27" s="61" t="s">
        <v>306</v>
      </c>
      <c r="AP27" s="61"/>
      <c r="AQ27" s="61"/>
      <c r="AR27" s="61"/>
      <c r="AS27" s="61"/>
      <c r="AT27" s="61"/>
      <c r="AU27" s="61" t="s">
        <v>306</v>
      </c>
      <c r="AV27" s="61"/>
      <c r="AW27" s="61"/>
      <c r="AX27" s="61"/>
      <c r="AY27" s="61" t="s">
        <v>306</v>
      </c>
      <c r="AZ27" s="61" t="s">
        <v>306</v>
      </c>
      <c r="BA27" s="61" t="s">
        <v>306</v>
      </c>
      <c r="BB27" s="61" t="s">
        <v>306</v>
      </c>
      <c r="BC27" s="61" t="s">
        <v>306</v>
      </c>
      <c r="BD27" s="61" t="s">
        <v>306</v>
      </c>
      <c r="BE27" s="61" t="s">
        <v>306</v>
      </c>
      <c r="BF27" s="61" t="s">
        <v>306</v>
      </c>
      <c r="BG27" s="61" t="s">
        <v>306</v>
      </c>
      <c r="BH27" s="61" t="s">
        <v>306</v>
      </c>
      <c r="BI27" s="61" t="s">
        <v>306</v>
      </c>
      <c r="BJ27" s="61" t="s">
        <v>306</v>
      </c>
      <c r="BK27" s="61" t="s">
        <v>306</v>
      </c>
      <c r="BL27" s="61" t="s">
        <v>306</v>
      </c>
      <c r="BM27" s="61" t="s">
        <v>306</v>
      </c>
      <c r="BN27" s="61" t="s">
        <v>306</v>
      </c>
      <c r="BO27" s="61" t="s">
        <v>306</v>
      </c>
      <c r="BP27" s="61" t="s">
        <v>306</v>
      </c>
      <c r="BQ27" s="61" t="s">
        <v>306</v>
      </c>
      <c r="BR27" s="61" t="s">
        <v>306</v>
      </c>
      <c r="BS27" s="61" t="s">
        <v>306</v>
      </c>
      <c r="BT27" s="61" t="s">
        <v>306</v>
      </c>
      <c r="BU27" s="61" t="s">
        <v>306</v>
      </c>
      <c r="BV27" s="61" t="s">
        <v>306</v>
      </c>
      <c r="BW27" s="61" t="s">
        <v>306</v>
      </c>
      <c r="BX27" s="61" t="s">
        <v>306</v>
      </c>
      <c r="BY27" s="61" t="s">
        <v>306</v>
      </c>
      <c r="BZ27" s="61" t="s">
        <v>306</v>
      </c>
      <c r="CA27" s="61" t="s">
        <v>306</v>
      </c>
      <c r="CB27" s="61" t="s">
        <v>306</v>
      </c>
      <c r="CC27" s="61" t="s">
        <v>306</v>
      </c>
      <c r="CD27" s="61" t="s">
        <v>306</v>
      </c>
      <c r="CE27" s="61" t="s">
        <v>306</v>
      </c>
      <c r="CF27" s="61" t="s">
        <v>306</v>
      </c>
      <c r="CG27" s="61" t="s">
        <v>306</v>
      </c>
      <c r="CH27" s="61" t="s">
        <v>306</v>
      </c>
      <c r="CI27" s="61" t="s">
        <v>306</v>
      </c>
      <c r="CJ27" s="61" t="s">
        <v>306</v>
      </c>
      <c r="CK27" s="61" t="s">
        <v>306</v>
      </c>
      <c r="CL27" s="61" t="s">
        <v>306</v>
      </c>
      <c r="CM27" s="61" t="s">
        <v>306</v>
      </c>
      <c r="CN27" s="61" t="s">
        <v>306</v>
      </c>
      <c r="CO27" s="61" t="s">
        <v>306</v>
      </c>
      <c r="CP27" s="62">
        <f t="shared" si="1"/>
        <v>0</v>
      </c>
      <c r="CQ27" s="56">
        <f t="shared" si="0"/>
        <v>0</v>
      </c>
      <c r="CR27" s="37"/>
      <c r="CS27" s="37"/>
      <c r="CT27" s="37"/>
      <c r="CU27" s="37"/>
      <c r="CV27" s="37"/>
      <c r="CW27" s="37"/>
      <c r="CX27" s="37"/>
    </row>
    <row r="28" spans="1:102" ht="15.75" customHeight="1" x14ac:dyDescent="0.25">
      <c r="A28" s="80">
        <v>19</v>
      </c>
      <c r="B28" s="80" t="s">
        <v>42</v>
      </c>
      <c r="C28" s="80">
        <v>30491</v>
      </c>
      <c r="D28" s="81" t="s">
        <v>43</v>
      </c>
      <c r="E28" s="59" t="s">
        <v>306</v>
      </c>
      <c r="F28" s="61" t="s">
        <v>306</v>
      </c>
      <c r="G28" s="61" t="s">
        <v>306</v>
      </c>
      <c r="H28" s="61" t="s">
        <v>306</v>
      </c>
      <c r="I28" s="61" t="s">
        <v>306</v>
      </c>
      <c r="J28" s="61" t="s">
        <v>306</v>
      </c>
      <c r="K28" s="61"/>
      <c r="L28" s="61" t="s">
        <v>306</v>
      </c>
      <c r="M28" s="61" t="s">
        <v>306</v>
      </c>
      <c r="N28" s="61" t="s">
        <v>307</v>
      </c>
      <c r="O28" s="61" t="s">
        <v>307</v>
      </c>
      <c r="P28" s="61"/>
      <c r="Q28" s="61" t="s">
        <v>307</v>
      </c>
      <c r="R28" s="61"/>
      <c r="S28" s="61" t="s">
        <v>307</v>
      </c>
      <c r="T28" s="61" t="s">
        <v>307</v>
      </c>
      <c r="U28" s="61" t="s">
        <v>306</v>
      </c>
      <c r="V28" s="61"/>
      <c r="W28" s="37"/>
      <c r="X28" s="61"/>
      <c r="Y28" s="61"/>
      <c r="Z28" s="61"/>
      <c r="AA28" s="61" t="s">
        <v>306</v>
      </c>
      <c r="AB28" s="61"/>
      <c r="AC28" s="61" t="s">
        <v>307</v>
      </c>
      <c r="AD28" s="61" t="s">
        <v>307</v>
      </c>
      <c r="AE28" s="61"/>
      <c r="AF28" s="61"/>
      <c r="AG28" s="61"/>
      <c r="AH28" s="61"/>
      <c r="AI28" s="61"/>
      <c r="AJ28" s="61" t="s">
        <v>306</v>
      </c>
      <c r="AK28" s="61" t="s">
        <v>307</v>
      </c>
      <c r="AL28" s="61"/>
      <c r="AM28" s="61"/>
      <c r="AN28" s="61" t="s">
        <v>306</v>
      </c>
      <c r="AO28" s="61" t="s">
        <v>306</v>
      </c>
      <c r="AP28" s="61"/>
      <c r="AQ28" s="61"/>
      <c r="AR28" s="61"/>
      <c r="AS28" s="61"/>
      <c r="AT28" s="61"/>
      <c r="AU28" s="61" t="s">
        <v>306</v>
      </c>
      <c r="AV28" s="61"/>
      <c r="AW28" s="61"/>
      <c r="AX28" s="61"/>
      <c r="AY28" s="61" t="s">
        <v>307</v>
      </c>
      <c r="AZ28" s="61" t="s">
        <v>306</v>
      </c>
      <c r="BA28" s="61" t="s">
        <v>306</v>
      </c>
      <c r="BB28" s="61" t="s">
        <v>315</v>
      </c>
      <c r="BC28" s="61" t="s">
        <v>315</v>
      </c>
      <c r="BD28" s="61" t="s">
        <v>306</v>
      </c>
      <c r="BE28" s="61" t="s">
        <v>306</v>
      </c>
      <c r="BF28" s="61" t="s">
        <v>306</v>
      </c>
      <c r="BG28" s="61" t="s">
        <v>306</v>
      </c>
      <c r="BH28" s="61" t="s">
        <v>306</v>
      </c>
      <c r="BI28" s="61" t="s">
        <v>306</v>
      </c>
      <c r="BJ28" s="61" t="s">
        <v>306</v>
      </c>
      <c r="BK28" s="61" t="s">
        <v>306</v>
      </c>
      <c r="BL28" s="61" t="s">
        <v>306</v>
      </c>
      <c r="BM28" s="61" t="s">
        <v>306</v>
      </c>
      <c r="BN28" s="61" t="s">
        <v>306</v>
      </c>
      <c r="BO28" s="61" t="s">
        <v>306</v>
      </c>
      <c r="BP28" s="61" t="s">
        <v>306</v>
      </c>
      <c r="BQ28" s="61" t="s">
        <v>306</v>
      </c>
      <c r="BR28" s="61" t="s">
        <v>306</v>
      </c>
      <c r="BS28" s="61" t="s">
        <v>306</v>
      </c>
      <c r="BT28" s="61" t="s">
        <v>306</v>
      </c>
      <c r="BU28" s="61" t="s">
        <v>306</v>
      </c>
      <c r="BV28" s="61" t="s">
        <v>306</v>
      </c>
      <c r="BW28" s="61" t="s">
        <v>306</v>
      </c>
      <c r="BX28" s="61" t="s">
        <v>306</v>
      </c>
      <c r="BY28" s="61" t="s">
        <v>306</v>
      </c>
      <c r="BZ28" s="61" t="s">
        <v>306</v>
      </c>
      <c r="CA28" s="61" t="s">
        <v>306</v>
      </c>
      <c r="CB28" s="61" t="s">
        <v>306</v>
      </c>
      <c r="CC28" s="61" t="s">
        <v>306</v>
      </c>
      <c r="CD28" s="61" t="s">
        <v>306</v>
      </c>
      <c r="CE28" s="61" t="s">
        <v>306</v>
      </c>
      <c r="CF28" s="61" t="s">
        <v>306</v>
      </c>
      <c r="CG28" s="61" t="s">
        <v>306</v>
      </c>
      <c r="CH28" s="61" t="s">
        <v>306</v>
      </c>
      <c r="CI28" s="61" t="s">
        <v>306</v>
      </c>
      <c r="CJ28" s="61" t="s">
        <v>306</v>
      </c>
      <c r="CK28" s="61" t="s">
        <v>306</v>
      </c>
      <c r="CL28" s="61" t="s">
        <v>306</v>
      </c>
      <c r="CM28" s="61" t="s">
        <v>306</v>
      </c>
      <c r="CN28" s="61" t="s">
        <v>306</v>
      </c>
      <c r="CO28" s="61" t="s">
        <v>306</v>
      </c>
      <c r="CP28" s="62">
        <f t="shared" si="1"/>
        <v>11</v>
      </c>
      <c r="CQ28" s="56">
        <f t="shared" si="0"/>
        <v>46</v>
      </c>
      <c r="CR28" s="37"/>
      <c r="CS28" s="37"/>
      <c r="CT28" s="37"/>
      <c r="CU28" s="37"/>
      <c r="CV28" s="37"/>
      <c r="CW28" s="37"/>
      <c r="CX28" s="37"/>
    </row>
    <row r="29" spans="1:102" ht="15.75" customHeight="1" x14ac:dyDescent="0.25">
      <c r="A29" s="80">
        <v>20</v>
      </c>
      <c r="B29" s="80" t="s">
        <v>44</v>
      </c>
      <c r="C29" s="80">
        <v>30346</v>
      </c>
      <c r="D29" s="81" t="s">
        <v>45</v>
      </c>
      <c r="E29" s="59" t="s">
        <v>306</v>
      </c>
      <c r="F29" s="61" t="s">
        <v>306</v>
      </c>
      <c r="G29" s="61" t="s">
        <v>307</v>
      </c>
      <c r="H29" s="61" t="s">
        <v>307</v>
      </c>
      <c r="I29" s="61" t="s">
        <v>307</v>
      </c>
      <c r="J29" s="61" t="s">
        <v>307</v>
      </c>
      <c r="K29" s="61"/>
      <c r="L29" s="61" t="s">
        <v>307</v>
      </c>
      <c r="M29" s="61" t="s">
        <v>307</v>
      </c>
      <c r="N29" s="61" t="s">
        <v>307</v>
      </c>
      <c r="O29" s="61" t="s">
        <v>307</v>
      </c>
      <c r="P29" s="61"/>
      <c r="Q29" s="61" t="s">
        <v>306</v>
      </c>
      <c r="R29" s="61"/>
      <c r="S29" s="61" t="s">
        <v>306</v>
      </c>
      <c r="T29" s="61" t="s">
        <v>307</v>
      </c>
      <c r="U29" s="61" t="s">
        <v>307</v>
      </c>
      <c r="V29" s="61"/>
      <c r="W29" s="37"/>
      <c r="X29" s="61"/>
      <c r="Y29" s="61"/>
      <c r="Z29" s="61"/>
      <c r="AA29" s="61" t="s">
        <v>307</v>
      </c>
      <c r="AB29" s="61"/>
      <c r="AC29" s="61" t="s">
        <v>307</v>
      </c>
      <c r="AD29" s="61" t="s">
        <v>307</v>
      </c>
      <c r="AE29" s="61"/>
      <c r="AF29" s="61"/>
      <c r="AG29" s="61"/>
      <c r="AH29" s="61"/>
      <c r="AI29" s="61"/>
      <c r="AJ29" s="61" t="s">
        <v>307</v>
      </c>
      <c r="AK29" s="61" t="s">
        <v>307</v>
      </c>
      <c r="AL29" s="61"/>
      <c r="AM29" s="61"/>
      <c r="AN29" s="61" t="s">
        <v>307</v>
      </c>
      <c r="AO29" s="61" t="s">
        <v>307</v>
      </c>
      <c r="AP29" s="61"/>
      <c r="AQ29" s="61"/>
      <c r="AR29" s="61"/>
      <c r="AS29" s="61"/>
      <c r="AT29" s="61"/>
      <c r="AU29" s="61" t="s">
        <v>306</v>
      </c>
      <c r="AV29" s="61"/>
      <c r="AW29" s="61"/>
      <c r="AX29" s="61"/>
      <c r="AY29" s="61" t="s">
        <v>307</v>
      </c>
      <c r="AZ29" s="61" t="s">
        <v>306</v>
      </c>
      <c r="BA29" s="61" t="s">
        <v>306</v>
      </c>
      <c r="BB29" s="61" t="s">
        <v>315</v>
      </c>
      <c r="BC29" s="61" t="s">
        <v>315</v>
      </c>
      <c r="BD29" s="61" t="s">
        <v>306</v>
      </c>
      <c r="BE29" s="61" t="s">
        <v>306</v>
      </c>
      <c r="BF29" s="61" t="s">
        <v>306</v>
      </c>
      <c r="BG29" s="61" t="s">
        <v>306</v>
      </c>
      <c r="BH29" s="61" t="s">
        <v>306</v>
      </c>
      <c r="BI29" s="61" t="s">
        <v>306</v>
      </c>
      <c r="BJ29" s="61" t="s">
        <v>306</v>
      </c>
      <c r="BK29" s="61" t="s">
        <v>306</v>
      </c>
      <c r="BL29" s="61" t="s">
        <v>306</v>
      </c>
      <c r="BM29" s="61" t="s">
        <v>306</v>
      </c>
      <c r="BN29" s="61" t="s">
        <v>306</v>
      </c>
      <c r="BO29" s="61" t="s">
        <v>306</v>
      </c>
      <c r="BP29" s="61" t="s">
        <v>306</v>
      </c>
      <c r="BQ29" s="61" t="s">
        <v>306</v>
      </c>
      <c r="BR29" s="61" t="s">
        <v>306</v>
      </c>
      <c r="BS29" s="61" t="s">
        <v>306</v>
      </c>
      <c r="BT29" s="61" t="s">
        <v>306</v>
      </c>
      <c r="BU29" s="61" t="s">
        <v>306</v>
      </c>
      <c r="BV29" s="61" t="s">
        <v>306</v>
      </c>
      <c r="BW29" s="61" t="s">
        <v>306</v>
      </c>
      <c r="BX29" s="61" t="s">
        <v>306</v>
      </c>
      <c r="BY29" s="61" t="s">
        <v>306</v>
      </c>
      <c r="BZ29" s="61" t="s">
        <v>306</v>
      </c>
      <c r="CA29" s="61" t="s">
        <v>306</v>
      </c>
      <c r="CB29" s="61" t="s">
        <v>306</v>
      </c>
      <c r="CC29" s="61" t="s">
        <v>306</v>
      </c>
      <c r="CD29" s="61" t="s">
        <v>306</v>
      </c>
      <c r="CE29" s="61" t="s">
        <v>306</v>
      </c>
      <c r="CF29" s="61" t="s">
        <v>306</v>
      </c>
      <c r="CG29" s="61" t="s">
        <v>306</v>
      </c>
      <c r="CH29" s="61" t="s">
        <v>306</v>
      </c>
      <c r="CI29" s="61" t="s">
        <v>306</v>
      </c>
      <c r="CJ29" s="61" t="s">
        <v>306</v>
      </c>
      <c r="CK29" s="61" t="s">
        <v>306</v>
      </c>
      <c r="CL29" s="61" t="s">
        <v>306</v>
      </c>
      <c r="CM29" s="61" t="s">
        <v>306</v>
      </c>
      <c r="CN29" s="61" t="s">
        <v>306</v>
      </c>
      <c r="CO29" s="61" t="s">
        <v>306</v>
      </c>
      <c r="CP29" s="62">
        <f t="shared" si="1"/>
        <v>20</v>
      </c>
      <c r="CQ29" s="56">
        <f t="shared" si="0"/>
        <v>83</v>
      </c>
      <c r="CR29" s="37"/>
      <c r="CS29" s="37"/>
      <c r="CT29" s="37"/>
      <c r="CU29" s="37"/>
      <c r="CV29" s="37"/>
      <c r="CW29" s="37"/>
      <c r="CX29" s="37"/>
    </row>
    <row r="30" spans="1:102" ht="15.75" customHeight="1" x14ac:dyDescent="0.25">
      <c r="A30" s="80">
        <v>21</v>
      </c>
      <c r="B30" s="80" t="s">
        <v>46</v>
      </c>
      <c r="C30" s="80">
        <v>30572</v>
      </c>
      <c r="D30" s="81" t="s">
        <v>47</v>
      </c>
      <c r="E30" s="59" t="s">
        <v>306</v>
      </c>
      <c r="F30" s="61" t="s">
        <v>306</v>
      </c>
      <c r="G30" s="61" t="s">
        <v>307</v>
      </c>
      <c r="H30" s="61" t="s">
        <v>306</v>
      </c>
      <c r="I30" s="61" t="s">
        <v>307</v>
      </c>
      <c r="J30" s="61" t="s">
        <v>306</v>
      </c>
      <c r="K30" s="61"/>
      <c r="L30" s="61" t="s">
        <v>307</v>
      </c>
      <c r="M30" s="61" t="s">
        <v>306</v>
      </c>
      <c r="N30" s="61" t="s">
        <v>306</v>
      </c>
      <c r="O30" s="61" t="s">
        <v>306</v>
      </c>
      <c r="P30" s="61"/>
      <c r="Q30" s="61" t="s">
        <v>306</v>
      </c>
      <c r="R30" s="61"/>
      <c r="S30" s="61" t="s">
        <v>307</v>
      </c>
      <c r="T30" s="61" t="s">
        <v>306</v>
      </c>
      <c r="U30" s="61" t="s">
        <v>306</v>
      </c>
      <c r="V30" s="61"/>
      <c r="W30" s="37"/>
      <c r="X30" s="61"/>
      <c r="Y30" s="61"/>
      <c r="Z30" s="61"/>
      <c r="AA30" s="61" t="s">
        <v>306</v>
      </c>
      <c r="AB30" s="61"/>
      <c r="AC30" s="61" t="s">
        <v>307</v>
      </c>
      <c r="AD30" s="61" t="s">
        <v>306</v>
      </c>
      <c r="AE30" s="61"/>
      <c r="AF30" s="61"/>
      <c r="AG30" s="61"/>
      <c r="AH30" s="61"/>
      <c r="AI30" s="61"/>
      <c r="AJ30" s="61" t="s">
        <v>306</v>
      </c>
      <c r="AK30" s="61" t="s">
        <v>306</v>
      </c>
      <c r="AL30" s="61"/>
      <c r="AM30" s="61"/>
      <c r="AN30" s="61" t="s">
        <v>306</v>
      </c>
      <c r="AO30" s="61" t="s">
        <v>306</v>
      </c>
      <c r="AP30" s="61"/>
      <c r="AQ30" s="61"/>
      <c r="AR30" s="61"/>
      <c r="AS30" s="61"/>
      <c r="AT30" s="61"/>
      <c r="AU30" s="61" t="s">
        <v>306</v>
      </c>
      <c r="AV30" s="61"/>
      <c r="AW30" s="61"/>
      <c r="AX30" s="61"/>
      <c r="AY30" s="61" t="s">
        <v>306</v>
      </c>
      <c r="AZ30" s="61" t="s">
        <v>306</v>
      </c>
      <c r="BA30" s="61" t="s">
        <v>306</v>
      </c>
      <c r="BB30" s="61" t="s">
        <v>306</v>
      </c>
      <c r="BC30" s="61" t="s">
        <v>306</v>
      </c>
      <c r="BD30" s="61" t="s">
        <v>306</v>
      </c>
      <c r="BE30" s="61" t="s">
        <v>306</v>
      </c>
      <c r="BF30" s="61" t="s">
        <v>306</v>
      </c>
      <c r="BG30" s="61" t="s">
        <v>306</v>
      </c>
      <c r="BH30" s="61" t="s">
        <v>306</v>
      </c>
      <c r="BI30" s="61" t="s">
        <v>306</v>
      </c>
      <c r="BJ30" s="61" t="s">
        <v>306</v>
      </c>
      <c r="BK30" s="61" t="s">
        <v>306</v>
      </c>
      <c r="BL30" s="61" t="s">
        <v>306</v>
      </c>
      <c r="BM30" s="61" t="s">
        <v>306</v>
      </c>
      <c r="BN30" s="61" t="s">
        <v>306</v>
      </c>
      <c r="BO30" s="61" t="s">
        <v>306</v>
      </c>
      <c r="BP30" s="61" t="s">
        <v>306</v>
      </c>
      <c r="BQ30" s="61" t="s">
        <v>306</v>
      </c>
      <c r="BR30" s="61" t="s">
        <v>306</v>
      </c>
      <c r="BS30" s="61" t="s">
        <v>306</v>
      </c>
      <c r="BT30" s="61" t="s">
        <v>306</v>
      </c>
      <c r="BU30" s="61" t="s">
        <v>306</v>
      </c>
      <c r="BV30" s="61" t="s">
        <v>306</v>
      </c>
      <c r="BW30" s="61" t="s">
        <v>306</v>
      </c>
      <c r="BX30" s="61" t="s">
        <v>306</v>
      </c>
      <c r="BY30" s="61" t="s">
        <v>306</v>
      </c>
      <c r="BZ30" s="61" t="s">
        <v>306</v>
      </c>
      <c r="CA30" s="61" t="s">
        <v>306</v>
      </c>
      <c r="CB30" s="61" t="s">
        <v>306</v>
      </c>
      <c r="CC30" s="61" t="s">
        <v>306</v>
      </c>
      <c r="CD30" s="61" t="s">
        <v>306</v>
      </c>
      <c r="CE30" s="61" t="s">
        <v>306</v>
      </c>
      <c r="CF30" s="61" t="s">
        <v>306</v>
      </c>
      <c r="CG30" s="61" t="s">
        <v>306</v>
      </c>
      <c r="CH30" s="61" t="s">
        <v>306</v>
      </c>
      <c r="CI30" s="61" t="s">
        <v>306</v>
      </c>
      <c r="CJ30" s="61" t="s">
        <v>306</v>
      </c>
      <c r="CK30" s="61" t="s">
        <v>306</v>
      </c>
      <c r="CL30" s="61" t="s">
        <v>306</v>
      </c>
      <c r="CM30" s="61" t="s">
        <v>306</v>
      </c>
      <c r="CN30" s="61" t="s">
        <v>306</v>
      </c>
      <c r="CO30" s="61" t="s">
        <v>306</v>
      </c>
      <c r="CP30" s="62">
        <f t="shared" si="1"/>
        <v>5</v>
      </c>
      <c r="CQ30" s="56">
        <f t="shared" si="0"/>
        <v>21</v>
      </c>
      <c r="CR30" s="37"/>
      <c r="CS30" s="37"/>
      <c r="CT30" s="37"/>
      <c r="CU30" s="37"/>
      <c r="CV30" s="37"/>
      <c r="CW30" s="37"/>
      <c r="CX30" s="37"/>
    </row>
    <row r="31" spans="1:102" ht="14" x14ac:dyDescent="0.25">
      <c r="A31" s="80">
        <v>22</v>
      </c>
      <c r="B31" s="80" t="s">
        <v>48</v>
      </c>
      <c r="C31" s="80">
        <v>32009</v>
      </c>
      <c r="D31" s="81" t="s">
        <v>49</v>
      </c>
      <c r="E31" s="59" t="s">
        <v>306</v>
      </c>
      <c r="F31" s="61" t="s">
        <v>306</v>
      </c>
      <c r="G31" s="61" t="s">
        <v>307</v>
      </c>
      <c r="H31" s="61" t="s">
        <v>307</v>
      </c>
      <c r="I31" s="61" t="s">
        <v>307</v>
      </c>
      <c r="J31" s="61" t="s">
        <v>307</v>
      </c>
      <c r="K31" s="61"/>
      <c r="L31" s="61" t="s">
        <v>306</v>
      </c>
      <c r="M31" s="61" t="s">
        <v>307</v>
      </c>
      <c r="N31" s="61" t="s">
        <v>307</v>
      </c>
      <c r="O31" s="61" t="s">
        <v>307</v>
      </c>
      <c r="P31" s="61"/>
      <c r="Q31" s="61" t="s">
        <v>306</v>
      </c>
      <c r="R31" s="61"/>
      <c r="S31" s="61" t="s">
        <v>307</v>
      </c>
      <c r="T31" s="61" t="s">
        <v>307</v>
      </c>
      <c r="U31" s="61" t="s">
        <v>307</v>
      </c>
      <c r="V31" s="61"/>
      <c r="W31" s="37"/>
      <c r="X31" s="61"/>
      <c r="Y31" s="61"/>
      <c r="Z31" s="61"/>
      <c r="AA31" s="61" t="s">
        <v>307</v>
      </c>
      <c r="AB31" s="61"/>
      <c r="AC31" s="61" t="s">
        <v>307</v>
      </c>
      <c r="AD31" s="61" t="s">
        <v>307</v>
      </c>
      <c r="AE31" s="61"/>
      <c r="AF31" s="61"/>
      <c r="AG31" s="61"/>
      <c r="AH31" s="61"/>
      <c r="AI31" s="61"/>
      <c r="AJ31" s="61" t="s">
        <v>307</v>
      </c>
      <c r="AK31" s="61" t="s">
        <v>307</v>
      </c>
      <c r="AL31" s="61"/>
      <c r="AM31" s="61"/>
      <c r="AN31" s="61" t="s">
        <v>306</v>
      </c>
      <c r="AO31" s="61" t="s">
        <v>306</v>
      </c>
      <c r="AP31" s="61"/>
      <c r="AQ31" s="61"/>
      <c r="AR31" s="61"/>
      <c r="AS31" s="61"/>
      <c r="AT31" s="61"/>
      <c r="AU31" s="61" t="s">
        <v>306</v>
      </c>
      <c r="AV31" s="61"/>
      <c r="AW31" s="61"/>
      <c r="AX31" s="61"/>
      <c r="AY31" s="61" t="s">
        <v>307</v>
      </c>
      <c r="AZ31" s="61" t="s">
        <v>306</v>
      </c>
      <c r="BA31" s="61" t="s">
        <v>306</v>
      </c>
      <c r="BB31" s="61" t="s">
        <v>315</v>
      </c>
      <c r="BC31" s="61" t="s">
        <v>315</v>
      </c>
      <c r="BD31" s="61" t="s">
        <v>306</v>
      </c>
      <c r="BE31" s="61" t="s">
        <v>306</v>
      </c>
      <c r="BF31" s="61" t="s">
        <v>306</v>
      </c>
      <c r="BG31" s="61" t="s">
        <v>306</v>
      </c>
      <c r="BH31" s="61" t="s">
        <v>306</v>
      </c>
      <c r="BI31" s="61" t="s">
        <v>306</v>
      </c>
      <c r="BJ31" s="61" t="s">
        <v>306</v>
      </c>
      <c r="BK31" s="61" t="s">
        <v>306</v>
      </c>
      <c r="BL31" s="61" t="s">
        <v>306</v>
      </c>
      <c r="BM31" s="61" t="s">
        <v>306</v>
      </c>
      <c r="BN31" s="61" t="s">
        <v>306</v>
      </c>
      <c r="BO31" s="61" t="s">
        <v>306</v>
      </c>
      <c r="BP31" s="61" t="s">
        <v>306</v>
      </c>
      <c r="BQ31" s="61" t="s">
        <v>306</v>
      </c>
      <c r="BR31" s="61" t="s">
        <v>306</v>
      </c>
      <c r="BS31" s="61" t="s">
        <v>306</v>
      </c>
      <c r="BT31" s="61" t="s">
        <v>306</v>
      </c>
      <c r="BU31" s="61" t="s">
        <v>306</v>
      </c>
      <c r="BV31" s="61" t="s">
        <v>306</v>
      </c>
      <c r="BW31" s="61" t="s">
        <v>306</v>
      </c>
      <c r="BX31" s="61" t="s">
        <v>306</v>
      </c>
      <c r="BY31" s="61" t="s">
        <v>306</v>
      </c>
      <c r="BZ31" s="61" t="s">
        <v>306</v>
      </c>
      <c r="CA31" s="61" t="s">
        <v>306</v>
      </c>
      <c r="CB31" s="61" t="s">
        <v>306</v>
      </c>
      <c r="CC31" s="61" t="s">
        <v>306</v>
      </c>
      <c r="CD31" s="61" t="s">
        <v>306</v>
      </c>
      <c r="CE31" s="61" t="s">
        <v>306</v>
      </c>
      <c r="CF31" s="61" t="s">
        <v>306</v>
      </c>
      <c r="CG31" s="61" t="s">
        <v>306</v>
      </c>
      <c r="CH31" s="61" t="s">
        <v>306</v>
      </c>
      <c r="CI31" s="61" t="s">
        <v>306</v>
      </c>
      <c r="CJ31" s="61" t="s">
        <v>306</v>
      </c>
      <c r="CK31" s="61" t="s">
        <v>306</v>
      </c>
      <c r="CL31" s="61" t="s">
        <v>306</v>
      </c>
      <c r="CM31" s="61" t="s">
        <v>306</v>
      </c>
      <c r="CN31" s="61" t="s">
        <v>306</v>
      </c>
      <c r="CO31" s="61" t="s">
        <v>306</v>
      </c>
      <c r="CP31" s="62">
        <f t="shared" si="1"/>
        <v>18</v>
      </c>
      <c r="CQ31" s="56">
        <f t="shared" si="0"/>
        <v>75</v>
      </c>
      <c r="CR31" s="37"/>
      <c r="CS31" s="37"/>
      <c r="CT31" s="37"/>
      <c r="CU31" s="37"/>
      <c r="CV31" s="37"/>
      <c r="CW31" s="37"/>
      <c r="CX31" s="37"/>
    </row>
    <row r="32" spans="1:102" ht="14" x14ac:dyDescent="0.25">
      <c r="A32" s="80">
        <v>23</v>
      </c>
      <c r="B32" s="80" t="s">
        <v>50</v>
      </c>
      <c r="C32" s="80">
        <v>30663</v>
      </c>
      <c r="D32" s="81" t="s">
        <v>51</v>
      </c>
      <c r="E32" s="59" t="s">
        <v>306</v>
      </c>
      <c r="F32" s="61" t="s">
        <v>306</v>
      </c>
      <c r="G32" s="61" t="s">
        <v>306</v>
      </c>
      <c r="H32" s="61" t="s">
        <v>307</v>
      </c>
      <c r="I32" s="61" t="s">
        <v>307</v>
      </c>
      <c r="J32" s="61" t="s">
        <v>307</v>
      </c>
      <c r="K32" s="61"/>
      <c r="L32" s="61" t="s">
        <v>307</v>
      </c>
      <c r="M32" s="61" t="s">
        <v>307</v>
      </c>
      <c r="N32" s="61" t="s">
        <v>307</v>
      </c>
      <c r="O32" s="61" t="s">
        <v>307</v>
      </c>
      <c r="P32" s="61"/>
      <c r="Q32" s="61" t="s">
        <v>307</v>
      </c>
      <c r="R32" s="61"/>
      <c r="S32" s="61" t="s">
        <v>306</v>
      </c>
      <c r="T32" s="61" t="s">
        <v>307</v>
      </c>
      <c r="U32" s="61" t="s">
        <v>307</v>
      </c>
      <c r="V32" s="61"/>
      <c r="W32" s="37"/>
      <c r="X32" s="61"/>
      <c r="Y32" s="61"/>
      <c r="Z32" s="61"/>
      <c r="AA32" s="61" t="s">
        <v>307</v>
      </c>
      <c r="AB32" s="61"/>
      <c r="AC32" s="61" t="s">
        <v>307</v>
      </c>
      <c r="AD32" s="61" t="s">
        <v>307</v>
      </c>
      <c r="AE32" s="61"/>
      <c r="AF32" s="61"/>
      <c r="AG32" s="61"/>
      <c r="AH32" s="61"/>
      <c r="AI32" s="61"/>
      <c r="AJ32" s="61" t="s">
        <v>307</v>
      </c>
      <c r="AK32" s="61" t="s">
        <v>307</v>
      </c>
      <c r="AL32" s="61"/>
      <c r="AM32" s="61"/>
      <c r="AN32" s="61" t="s">
        <v>307</v>
      </c>
      <c r="AO32" s="61" t="s">
        <v>307</v>
      </c>
      <c r="AP32" s="61"/>
      <c r="AQ32" s="61"/>
      <c r="AR32" s="61"/>
      <c r="AS32" s="61"/>
      <c r="AT32" s="61"/>
      <c r="AU32" s="61" t="s">
        <v>306</v>
      </c>
      <c r="AV32" s="61"/>
      <c r="AW32" s="61"/>
      <c r="AX32" s="61"/>
      <c r="AY32" s="61" t="s">
        <v>307</v>
      </c>
      <c r="AZ32" s="61" t="s">
        <v>306</v>
      </c>
      <c r="BA32" s="61" t="s">
        <v>306</v>
      </c>
      <c r="BB32" s="61" t="s">
        <v>306</v>
      </c>
      <c r="BC32" s="61" t="s">
        <v>315</v>
      </c>
      <c r="BD32" s="61" t="s">
        <v>306</v>
      </c>
      <c r="BE32" s="61" t="s">
        <v>306</v>
      </c>
      <c r="BF32" s="61" t="s">
        <v>306</v>
      </c>
      <c r="BG32" s="61" t="s">
        <v>306</v>
      </c>
      <c r="BH32" s="61" t="s">
        <v>306</v>
      </c>
      <c r="BI32" s="61" t="s">
        <v>306</v>
      </c>
      <c r="BJ32" s="61" t="s">
        <v>306</v>
      </c>
      <c r="BK32" s="61" t="s">
        <v>306</v>
      </c>
      <c r="BL32" s="61" t="s">
        <v>306</v>
      </c>
      <c r="BM32" s="61" t="s">
        <v>306</v>
      </c>
      <c r="BN32" s="61" t="s">
        <v>306</v>
      </c>
      <c r="BO32" s="61" t="s">
        <v>306</v>
      </c>
      <c r="BP32" s="61" t="s">
        <v>306</v>
      </c>
      <c r="BQ32" s="61" t="s">
        <v>306</v>
      </c>
      <c r="BR32" s="61" t="s">
        <v>306</v>
      </c>
      <c r="BS32" s="61" t="s">
        <v>306</v>
      </c>
      <c r="BT32" s="61" t="s">
        <v>306</v>
      </c>
      <c r="BU32" s="61" t="s">
        <v>306</v>
      </c>
      <c r="BV32" s="61" t="s">
        <v>306</v>
      </c>
      <c r="BW32" s="61" t="s">
        <v>306</v>
      </c>
      <c r="BX32" s="61" t="s">
        <v>306</v>
      </c>
      <c r="BY32" s="61" t="s">
        <v>306</v>
      </c>
      <c r="BZ32" s="61" t="s">
        <v>306</v>
      </c>
      <c r="CA32" s="61" t="s">
        <v>306</v>
      </c>
      <c r="CB32" s="61" t="s">
        <v>306</v>
      </c>
      <c r="CC32" s="61" t="s">
        <v>306</v>
      </c>
      <c r="CD32" s="61" t="s">
        <v>306</v>
      </c>
      <c r="CE32" s="61" t="s">
        <v>306</v>
      </c>
      <c r="CF32" s="61" t="s">
        <v>306</v>
      </c>
      <c r="CG32" s="61" t="s">
        <v>306</v>
      </c>
      <c r="CH32" s="61" t="s">
        <v>306</v>
      </c>
      <c r="CI32" s="61" t="s">
        <v>306</v>
      </c>
      <c r="CJ32" s="61" t="s">
        <v>306</v>
      </c>
      <c r="CK32" s="61" t="s">
        <v>306</v>
      </c>
      <c r="CL32" s="61" t="s">
        <v>306</v>
      </c>
      <c r="CM32" s="61" t="s">
        <v>306</v>
      </c>
      <c r="CN32" s="61" t="s">
        <v>306</v>
      </c>
      <c r="CO32" s="61" t="s">
        <v>306</v>
      </c>
      <c r="CP32" s="62">
        <f t="shared" si="1"/>
        <v>19</v>
      </c>
      <c r="CQ32" s="56">
        <f t="shared" si="0"/>
        <v>79</v>
      </c>
      <c r="CR32" s="37"/>
      <c r="CS32" s="37"/>
      <c r="CT32" s="37"/>
      <c r="CU32" s="37"/>
      <c r="CV32" s="37"/>
      <c r="CW32" s="37"/>
      <c r="CX32" s="37"/>
    </row>
    <row r="33" spans="1:102" ht="14" x14ac:dyDescent="0.25">
      <c r="A33" s="80">
        <v>24</v>
      </c>
      <c r="B33" s="80" t="s">
        <v>52</v>
      </c>
      <c r="C33" s="80">
        <v>31638</v>
      </c>
      <c r="D33" s="81" t="s">
        <v>53</v>
      </c>
      <c r="E33" s="59" t="s">
        <v>306</v>
      </c>
      <c r="F33" s="61" t="s">
        <v>307</v>
      </c>
      <c r="G33" s="61" t="s">
        <v>307</v>
      </c>
      <c r="H33" s="61" t="s">
        <v>307</v>
      </c>
      <c r="I33" s="61" t="s">
        <v>307</v>
      </c>
      <c r="J33" s="61" t="s">
        <v>307</v>
      </c>
      <c r="K33" s="61"/>
      <c r="L33" s="61" t="s">
        <v>307</v>
      </c>
      <c r="M33" s="61" t="s">
        <v>307</v>
      </c>
      <c r="N33" s="61" t="s">
        <v>307</v>
      </c>
      <c r="O33" s="61" t="s">
        <v>306</v>
      </c>
      <c r="P33" s="61"/>
      <c r="Q33" s="61" t="s">
        <v>307</v>
      </c>
      <c r="R33" s="61"/>
      <c r="S33" s="61" t="s">
        <v>307</v>
      </c>
      <c r="T33" s="61" t="s">
        <v>307</v>
      </c>
      <c r="U33" s="61" t="s">
        <v>307</v>
      </c>
      <c r="V33" s="61"/>
      <c r="W33" s="37"/>
      <c r="X33" s="61"/>
      <c r="Y33" s="61"/>
      <c r="Z33" s="61"/>
      <c r="AA33" s="61" t="s">
        <v>306</v>
      </c>
      <c r="AB33" s="61"/>
      <c r="AC33" s="61" t="s">
        <v>307</v>
      </c>
      <c r="AD33" s="61" t="s">
        <v>307</v>
      </c>
      <c r="AE33" s="61"/>
      <c r="AF33" s="61"/>
      <c r="AG33" s="61"/>
      <c r="AH33" s="61"/>
      <c r="AI33" s="61"/>
      <c r="AJ33" s="61" t="s">
        <v>307</v>
      </c>
      <c r="AK33" s="61" t="s">
        <v>306</v>
      </c>
      <c r="AL33" s="61"/>
      <c r="AM33" s="61"/>
      <c r="AN33" s="61" t="s">
        <v>306</v>
      </c>
      <c r="AO33" s="61" t="s">
        <v>306</v>
      </c>
      <c r="AP33" s="61"/>
      <c r="AQ33" s="61"/>
      <c r="AR33" s="61"/>
      <c r="AS33" s="61"/>
      <c r="AT33" s="61"/>
      <c r="AU33" s="61" t="s">
        <v>306</v>
      </c>
      <c r="AV33" s="61"/>
      <c r="AW33" s="61"/>
      <c r="AX33" s="61"/>
      <c r="AY33" s="61" t="s">
        <v>315</v>
      </c>
      <c r="AZ33" s="61" t="s">
        <v>306</v>
      </c>
      <c r="BA33" s="61" t="s">
        <v>306</v>
      </c>
      <c r="BB33" s="61" t="s">
        <v>306</v>
      </c>
      <c r="BC33" s="61" t="s">
        <v>315</v>
      </c>
      <c r="BD33" s="61" t="s">
        <v>306</v>
      </c>
      <c r="BE33" s="61" t="s">
        <v>306</v>
      </c>
      <c r="BF33" s="61" t="s">
        <v>306</v>
      </c>
      <c r="BG33" s="61" t="s">
        <v>306</v>
      </c>
      <c r="BH33" s="61" t="s">
        <v>306</v>
      </c>
      <c r="BI33" s="61" t="s">
        <v>306</v>
      </c>
      <c r="BJ33" s="61" t="s">
        <v>306</v>
      </c>
      <c r="BK33" s="61" t="s">
        <v>306</v>
      </c>
      <c r="BL33" s="61" t="s">
        <v>306</v>
      </c>
      <c r="BM33" s="61" t="s">
        <v>306</v>
      </c>
      <c r="BN33" s="61" t="s">
        <v>306</v>
      </c>
      <c r="BO33" s="61" t="s">
        <v>306</v>
      </c>
      <c r="BP33" s="61" t="s">
        <v>306</v>
      </c>
      <c r="BQ33" s="61" t="s">
        <v>306</v>
      </c>
      <c r="BR33" s="61" t="s">
        <v>306</v>
      </c>
      <c r="BS33" s="61" t="s">
        <v>306</v>
      </c>
      <c r="BT33" s="61" t="s">
        <v>306</v>
      </c>
      <c r="BU33" s="61" t="s">
        <v>306</v>
      </c>
      <c r="BV33" s="61" t="s">
        <v>306</v>
      </c>
      <c r="BW33" s="61" t="s">
        <v>306</v>
      </c>
      <c r="BX33" s="61" t="s">
        <v>306</v>
      </c>
      <c r="BY33" s="61" t="s">
        <v>306</v>
      </c>
      <c r="BZ33" s="61" t="s">
        <v>306</v>
      </c>
      <c r="CA33" s="61" t="s">
        <v>306</v>
      </c>
      <c r="CB33" s="61" t="s">
        <v>306</v>
      </c>
      <c r="CC33" s="61" t="s">
        <v>306</v>
      </c>
      <c r="CD33" s="61" t="s">
        <v>306</v>
      </c>
      <c r="CE33" s="61" t="s">
        <v>306</v>
      </c>
      <c r="CF33" s="61" t="s">
        <v>306</v>
      </c>
      <c r="CG33" s="61" t="s">
        <v>306</v>
      </c>
      <c r="CH33" s="61" t="s">
        <v>306</v>
      </c>
      <c r="CI33" s="61" t="s">
        <v>306</v>
      </c>
      <c r="CJ33" s="61" t="s">
        <v>306</v>
      </c>
      <c r="CK33" s="61" t="s">
        <v>306</v>
      </c>
      <c r="CL33" s="61" t="s">
        <v>306</v>
      </c>
      <c r="CM33" s="61" t="s">
        <v>306</v>
      </c>
      <c r="CN33" s="61" t="s">
        <v>306</v>
      </c>
      <c r="CO33" s="61" t="s">
        <v>306</v>
      </c>
      <c r="CP33" s="62">
        <f t="shared" si="1"/>
        <v>17</v>
      </c>
      <c r="CQ33" s="56">
        <f t="shared" si="0"/>
        <v>71</v>
      </c>
      <c r="CR33" s="37"/>
      <c r="CS33" s="37"/>
      <c r="CT33" s="37"/>
      <c r="CU33" s="37"/>
      <c r="CV33" s="37"/>
      <c r="CW33" s="37"/>
      <c r="CX33" s="37"/>
    </row>
    <row r="34" spans="1:102" ht="14" x14ac:dyDescent="0.25">
      <c r="A34" s="80">
        <v>25</v>
      </c>
      <c r="B34" s="80" t="s">
        <v>54</v>
      </c>
      <c r="C34" s="80">
        <v>32073</v>
      </c>
      <c r="D34" s="81" t="s">
        <v>55</v>
      </c>
      <c r="E34" s="59" t="s">
        <v>306</v>
      </c>
      <c r="F34" s="61" t="s">
        <v>306</v>
      </c>
      <c r="G34" s="61" t="s">
        <v>306</v>
      </c>
      <c r="H34" s="61" t="s">
        <v>306</v>
      </c>
      <c r="I34" s="61" t="s">
        <v>306</v>
      </c>
      <c r="J34" s="61" t="s">
        <v>306</v>
      </c>
      <c r="K34" s="61"/>
      <c r="L34" s="61" t="s">
        <v>306</v>
      </c>
      <c r="M34" s="61" t="s">
        <v>307</v>
      </c>
      <c r="N34" s="61" t="s">
        <v>307</v>
      </c>
      <c r="O34" s="61" t="s">
        <v>307</v>
      </c>
      <c r="P34" s="61"/>
      <c r="Q34" s="61" t="s">
        <v>306</v>
      </c>
      <c r="R34" s="61"/>
      <c r="S34" s="61" t="s">
        <v>307</v>
      </c>
      <c r="T34" s="61" t="s">
        <v>307</v>
      </c>
      <c r="U34" s="61" t="s">
        <v>306</v>
      </c>
      <c r="V34" s="61"/>
      <c r="W34" s="37"/>
      <c r="X34" s="61"/>
      <c r="Y34" s="61"/>
      <c r="Z34" s="61"/>
      <c r="AA34" s="61" t="s">
        <v>307</v>
      </c>
      <c r="AB34" s="61"/>
      <c r="AC34" s="61" t="s">
        <v>307</v>
      </c>
      <c r="AD34" s="61" t="s">
        <v>307</v>
      </c>
      <c r="AE34" s="61"/>
      <c r="AF34" s="61"/>
      <c r="AG34" s="61"/>
      <c r="AH34" s="61"/>
      <c r="AI34" s="61"/>
      <c r="AJ34" s="61" t="s">
        <v>307</v>
      </c>
      <c r="AK34" s="61" t="s">
        <v>307</v>
      </c>
      <c r="AL34" s="61"/>
      <c r="AM34" s="61"/>
      <c r="AN34" s="61" t="s">
        <v>307</v>
      </c>
      <c r="AO34" s="61" t="s">
        <v>306</v>
      </c>
      <c r="AP34" s="61"/>
      <c r="AQ34" s="61"/>
      <c r="AR34" s="61"/>
      <c r="AS34" s="61"/>
      <c r="AT34" s="61"/>
      <c r="AU34" s="61" t="s">
        <v>306</v>
      </c>
      <c r="AV34" s="61"/>
      <c r="AW34" s="61"/>
      <c r="AX34" s="61"/>
      <c r="AY34" s="61" t="s">
        <v>306</v>
      </c>
      <c r="AZ34" s="61" t="s">
        <v>306</v>
      </c>
      <c r="BA34" s="61" t="s">
        <v>306</v>
      </c>
      <c r="BB34" s="61" t="s">
        <v>306</v>
      </c>
      <c r="BC34" s="61" t="s">
        <v>306</v>
      </c>
      <c r="BD34" s="61" t="s">
        <v>306</v>
      </c>
      <c r="BE34" s="61" t="s">
        <v>306</v>
      </c>
      <c r="BF34" s="61" t="s">
        <v>306</v>
      </c>
      <c r="BG34" s="61" t="s">
        <v>306</v>
      </c>
      <c r="BH34" s="61" t="s">
        <v>306</v>
      </c>
      <c r="BI34" s="61" t="s">
        <v>306</v>
      </c>
      <c r="BJ34" s="61" t="s">
        <v>306</v>
      </c>
      <c r="BK34" s="61" t="s">
        <v>306</v>
      </c>
      <c r="BL34" s="61" t="s">
        <v>306</v>
      </c>
      <c r="BM34" s="61" t="s">
        <v>306</v>
      </c>
      <c r="BN34" s="61" t="s">
        <v>306</v>
      </c>
      <c r="BO34" s="61" t="s">
        <v>306</v>
      </c>
      <c r="BP34" s="61" t="s">
        <v>306</v>
      </c>
      <c r="BQ34" s="61" t="s">
        <v>306</v>
      </c>
      <c r="BR34" s="61" t="s">
        <v>306</v>
      </c>
      <c r="BS34" s="61" t="s">
        <v>306</v>
      </c>
      <c r="BT34" s="61" t="s">
        <v>306</v>
      </c>
      <c r="BU34" s="61" t="s">
        <v>306</v>
      </c>
      <c r="BV34" s="61" t="s">
        <v>306</v>
      </c>
      <c r="BW34" s="61" t="s">
        <v>306</v>
      </c>
      <c r="BX34" s="61" t="s">
        <v>306</v>
      </c>
      <c r="BY34" s="61" t="s">
        <v>306</v>
      </c>
      <c r="BZ34" s="61" t="s">
        <v>306</v>
      </c>
      <c r="CA34" s="61" t="s">
        <v>306</v>
      </c>
      <c r="CB34" s="61" t="s">
        <v>306</v>
      </c>
      <c r="CC34" s="61" t="s">
        <v>306</v>
      </c>
      <c r="CD34" s="61" t="s">
        <v>306</v>
      </c>
      <c r="CE34" s="61" t="s">
        <v>306</v>
      </c>
      <c r="CF34" s="61" t="s">
        <v>306</v>
      </c>
      <c r="CG34" s="61" t="s">
        <v>306</v>
      </c>
      <c r="CH34" s="61" t="s">
        <v>306</v>
      </c>
      <c r="CI34" s="61" t="s">
        <v>306</v>
      </c>
      <c r="CJ34" s="61" t="s">
        <v>306</v>
      </c>
      <c r="CK34" s="61" t="s">
        <v>306</v>
      </c>
      <c r="CL34" s="61" t="s">
        <v>306</v>
      </c>
      <c r="CM34" s="61" t="s">
        <v>306</v>
      </c>
      <c r="CN34" s="61" t="s">
        <v>306</v>
      </c>
      <c r="CO34" s="61" t="s">
        <v>306</v>
      </c>
      <c r="CP34" s="62">
        <f t="shared" si="1"/>
        <v>11</v>
      </c>
      <c r="CQ34" s="56">
        <f t="shared" si="0"/>
        <v>46</v>
      </c>
      <c r="CR34" s="37"/>
      <c r="CS34" s="37"/>
      <c r="CT34" s="37"/>
      <c r="CU34" s="37"/>
      <c r="CV34" s="37"/>
      <c r="CW34" s="37"/>
      <c r="CX34" s="37"/>
    </row>
    <row r="35" spans="1:102" ht="14" x14ac:dyDescent="0.25">
      <c r="A35" s="80">
        <v>26</v>
      </c>
      <c r="B35" s="80" t="s">
        <v>56</v>
      </c>
      <c r="C35" s="80">
        <v>30205</v>
      </c>
      <c r="D35" s="81" t="s">
        <v>57</v>
      </c>
      <c r="E35" s="59" t="s">
        <v>306</v>
      </c>
      <c r="F35" s="61" t="s">
        <v>306</v>
      </c>
      <c r="G35" s="61" t="s">
        <v>306</v>
      </c>
      <c r="H35" s="61" t="s">
        <v>306</v>
      </c>
      <c r="I35" s="61" t="s">
        <v>306</v>
      </c>
      <c r="J35" s="61" t="s">
        <v>306</v>
      </c>
      <c r="K35" s="61"/>
      <c r="L35" s="61" t="s">
        <v>306</v>
      </c>
      <c r="M35" s="61" t="s">
        <v>306</v>
      </c>
      <c r="N35" s="61" t="s">
        <v>307</v>
      </c>
      <c r="O35" s="61" t="s">
        <v>307</v>
      </c>
      <c r="P35" s="61"/>
      <c r="Q35" s="61" t="s">
        <v>307</v>
      </c>
      <c r="R35" s="61"/>
      <c r="S35" s="61" t="s">
        <v>307</v>
      </c>
      <c r="T35" s="61" t="s">
        <v>306</v>
      </c>
      <c r="U35" s="61" t="s">
        <v>306</v>
      </c>
      <c r="V35" s="61"/>
      <c r="W35" s="37"/>
      <c r="X35" s="61"/>
      <c r="Y35" s="61"/>
      <c r="Z35" s="61"/>
      <c r="AA35" s="61" t="s">
        <v>307</v>
      </c>
      <c r="AB35" s="61"/>
      <c r="AC35" s="61" t="s">
        <v>306</v>
      </c>
      <c r="AD35" s="61" t="s">
        <v>307</v>
      </c>
      <c r="AE35" s="61"/>
      <c r="AF35" s="61"/>
      <c r="AG35" s="61"/>
      <c r="AH35" s="61"/>
      <c r="AI35" s="61"/>
      <c r="AJ35" s="61" t="s">
        <v>307</v>
      </c>
      <c r="AK35" s="61" t="s">
        <v>306</v>
      </c>
      <c r="AL35" s="61"/>
      <c r="AM35" s="61"/>
      <c r="AN35" s="61" t="s">
        <v>307</v>
      </c>
      <c r="AO35" s="61" t="s">
        <v>307</v>
      </c>
      <c r="AP35" s="61"/>
      <c r="AQ35" s="61"/>
      <c r="AR35" s="61"/>
      <c r="AS35" s="61"/>
      <c r="AT35" s="61"/>
      <c r="AU35" s="61" t="s">
        <v>306</v>
      </c>
      <c r="AV35" s="61"/>
      <c r="AW35" s="61"/>
      <c r="AX35" s="61"/>
      <c r="AY35" s="61" t="s">
        <v>306</v>
      </c>
      <c r="AZ35" s="61" t="s">
        <v>306</v>
      </c>
      <c r="BA35" s="61" t="s">
        <v>306</v>
      </c>
      <c r="BB35" s="61" t="s">
        <v>315</v>
      </c>
      <c r="BC35" s="61" t="s">
        <v>315</v>
      </c>
      <c r="BD35" s="61" t="s">
        <v>306</v>
      </c>
      <c r="BE35" s="61" t="s">
        <v>306</v>
      </c>
      <c r="BF35" s="61" t="s">
        <v>306</v>
      </c>
      <c r="BG35" s="61" t="s">
        <v>306</v>
      </c>
      <c r="BH35" s="61" t="s">
        <v>306</v>
      </c>
      <c r="BI35" s="61" t="s">
        <v>306</v>
      </c>
      <c r="BJ35" s="61" t="s">
        <v>306</v>
      </c>
      <c r="BK35" s="61" t="s">
        <v>306</v>
      </c>
      <c r="BL35" s="61" t="s">
        <v>306</v>
      </c>
      <c r="BM35" s="61" t="s">
        <v>306</v>
      </c>
      <c r="BN35" s="61" t="s">
        <v>306</v>
      </c>
      <c r="BO35" s="61" t="s">
        <v>306</v>
      </c>
      <c r="BP35" s="61" t="s">
        <v>306</v>
      </c>
      <c r="BQ35" s="61" t="s">
        <v>306</v>
      </c>
      <c r="BR35" s="61" t="s">
        <v>306</v>
      </c>
      <c r="BS35" s="61" t="s">
        <v>306</v>
      </c>
      <c r="BT35" s="61" t="s">
        <v>306</v>
      </c>
      <c r="BU35" s="61" t="s">
        <v>306</v>
      </c>
      <c r="BV35" s="61" t="s">
        <v>306</v>
      </c>
      <c r="BW35" s="61" t="s">
        <v>306</v>
      </c>
      <c r="BX35" s="61" t="s">
        <v>306</v>
      </c>
      <c r="BY35" s="61" t="s">
        <v>306</v>
      </c>
      <c r="BZ35" s="61" t="s">
        <v>306</v>
      </c>
      <c r="CA35" s="61" t="s">
        <v>306</v>
      </c>
      <c r="CB35" s="61" t="s">
        <v>306</v>
      </c>
      <c r="CC35" s="61" t="s">
        <v>306</v>
      </c>
      <c r="CD35" s="61" t="s">
        <v>306</v>
      </c>
      <c r="CE35" s="61" t="s">
        <v>306</v>
      </c>
      <c r="CF35" s="61" t="s">
        <v>306</v>
      </c>
      <c r="CG35" s="61" t="s">
        <v>306</v>
      </c>
      <c r="CH35" s="61" t="s">
        <v>306</v>
      </c>
      <c r="CI35" s="61" t="s">
        <v>306</v>
      </c>
      <c r="CJ35" s="61" t="s">
        <v>306</v>
      </c>
      <c r="CK35" s="61" t="s">
        <v>306</v>
      </c>
      <c r="CL35" s="61" t="s">
        <v>306</v>
      </c>
      <c r="CM35" s="61" t="s">
        <v>306</v>
      </c>
      <c r="CN35" s="61" t="s">
        <v>306</v>
      </c>
      <c r="CO35" s="61" t="s">
        <v>306</v>
      </c>
      <c r="CP35" s="62">
        <f t="shared" si="1"/>
        <v>11</v>
      </c>
      <c r="CQ35" s="56">
        <f t="shared" si="0"/>
        <v>46</v>
      </c>
      <c r="CR35" s="37"/>
      <c r="CS35" s="37"/>
      <c r="CT35" s="37"/>
      <c r="CU35" s="37"/>
      <c r="CV35" s="37"/>
      <c r="CW35" s="37"/>
      <c r="CX35" s="37"/>
    </row>
    <row r="36" spans="1:102" ht="25" x14ac:dyDescent="0.25">
      <c r="A36" s="80">
        <v>27</v>
      </c>
      <c r="B36" s="80" t="s">
        <v>58</v>
      </c>
      <c r="C36" s="80">
        <v>30418</v>
      </c>
      <c r="D36" s="81" t="s">
        <v>59</v>
      </c>
      <c r="E36" s="59" t="s">
        <v>306</v>
      </c>
      <c r="F36" s="61" t="s">
        <v>306</v>
      </c>
      <c r="G36" s="61" t="s">
        <v>306</v>
      </c>
      <c r="H36" s="61" t="s">
        <v>306</v>
      </c>
      <c r="I36" s="61" t="s">
        <v>306</v>
      </c>
      <c r="J36" s="61" t="s">
        <v>306</v>
      </c>
      <c r="K36" s="61"/>
      <c r="L36" s="61" t="s">
        <v>306</v>
      </c>
      <c r="M36" s="61" t="s">
        <v>306</v>
      </c>
      <c r="N36" s="61" t="s">
        <v>306</v>
      </c>
      <c r="O36" s="61" t="s">
        <v>306</v>
      </c>
      <c r="P36" s="61"/>
      <c r="Q36" s="61" t="s">
        <v>306</v>
      </c>
      <c r="R36" s="61"/>
      <c r="S36" s="61" t="s">
        <v>306</v>
      </c>
      <c r="T36" s="61" t="s">
        <v>306</v>
      </c>
      <c r="U36" s="61" t="s">
        <v>306</v>
      </c>
      <c r="V36" s="61"/>
      <c r="W36" s="37"/>
      <c r="X36" s="61"/>
      <c r="Y36" s="61"/>
      <c r="Z36" s="61"/>
      <c r="AA36" s="61" t="s">
        <v>306</v>
      </c>
      <c r="AB36" s="61"/>
      <c r="AC36" s="61" t="s">
        <v>306</v>
      </c>
      <c r="AD36" s="61" t="s">
        <v>306</v>
      </c>
      <c r="AE36" s="61"/>
      <c r="AF36" s="61"/>
      <c r="AG36" s="61"/>
      <c r="AH36" s="61"/>
      <c r="AI36" s="61"/>
      <c r="AJ36" s="61" t="s">
        <v>306</v>
      </c>
      <c r="AK36" s="61" t="s">
        <v>306</v>
      </c>
      <c r="AL36" s="61"/>
      <c r="AM36" s="61"/>
      <c r="AN36" s="61" t="s">
        <v>306</v>
      </c>
      <c r="AO36" s="61" t="s">
        <v>306</v>
      </c>
      <c r="AP36" s="61"/>
      <c r="AQ36" s="61"/>
      <c r="AR36" s="61"/>
      <c r="AS36" s="61"/>
      <c r="AT36" s="61"/>
      <c r="AU36" s="61" t="s">
        <v>306</v>
      </c>
      <c r="AV36" s="61"/>
      <c r="AW36" s="61"/>
      <c r="AX36" s="61"/>
      <c r="AY36" s="61" t="s">
        <v>306</v>
      </c>
      <c r="AZ36" s="61" t="s">
        <v>306</v>
      </c>
      <c r="BA36" s="61" t="s">
        <v>306</v>
      </c>
      <c r="BB36" s="61" t="s">
        <v>306</v>
      </c>
      <c r="BC36" s="61" t="s">
        <v>306</v>
      </c>
      <c r="BD36" s="61" t="s">
        <v>306</v>
      </c>
      <c r="BE36" s="61" t="s">
        <v>306</v>
      </c>
      <c r="BF36" s="61" t="s">
        <v>306</v>
      </c>
      <c r="BG36" s="61" t="s">
        <v>306</v>
      </c>
      <c r="BH36" s="61" t="s">
        <v>306</v>
      </c>
      <c r="BI36" s="61" t="s">
        <v>306</v>
      </c>
      <c r="BJ36" s="61" t="s">
        <v>306</v>
      </c>
      <c r="BK36" s="61" t="s">
        <v>306</v>
      </c>
      <c r="BL36" s="61" t="s">
        <v>306</v>
      </c>
      <c r="BM36" s="61" t="s">
        <v>306</v>
      </c>
      <c r="BN36" s="61" t="s">
        <v>306</v>
      </c>
      <c r="BO36" s="61" t="s">
        <v>306</v>
      </c>
      <c r="BP36" s="61" t="s">
        <v>306</v>
      </c>
      <c r="BQ36" s="61" t="s">
        <v>306</v>
      </c>
      <c r="BR36" s="61" t="s">
        <v>306</v>
      </c>
      <c r="BS36" s="61" t="s">
        <v>306</v>
      </c>
      <c r="BT36" s="61" t="s">
        <v>306</v>
      </c>
      <c r="BU36" s="61" t="s">
        <v>306</v>
      </c>
      <c r="BV36" s="61" t="s">
        <v>306</v>
      </c>
      <c r="BW36" s="61" t="s">
        <v>306</v>
      </c>
      <c r="BX36" s="61" t="s">
        <v>306</v>
      </c>
      <c r="BY36" s="61" t="s">
        <v>306</v>
      </c>
      <c r="BZ36" s="61" t="s">
        <v>306</v>
      </c>
      <c r="CA36" s="61" t="s">
        <v>306</v>
      </c>
      <c r="CB36" s="61" t="s">
        <v>306</v>
      </c>
      <c r="CC36" s="61" t="s">
        <v>306</v>
      </c>
      <c r="CD36" s="61" t="s">
        <v>306</v>
      </c>
      <c r="CE36" s="61" t="s">
        <v>306</v>
      </c>
      <c r="CF36" s="61" t="s">
        <v>306</v>
      </c>
      <c r="CG36" s="61" t="s">
        <v>306</v>
      </c>
      <c r="CH36" s="61" t="s">
        <v>306</v>
      </c>
      <c r="CI36" s="61" t="s">
        <v>306</v>
      </c>
      <c r="CJ36" s="61" t="s">
        <v>306</v>
      </c>
      <c r="CK36" s="61" t="s">
        <v>306</v>
      </c>
      <c r="CL36" s="61" t="s">
        <v>306</v>
      </c>
      <c r="CM36" s="61" t="s">
        <v>306</v>
      </c>
      <c r="CN36" s="61" t="s">
        <v>306</v>
      </c>
      <c r="CO36" s="61" t="s">
        <v>306</v>
      </c>
      <c r="CP36" s="62">
        <f t="shared" si="1"/>
        <v>0</v>
      </c>
      <c r="CQ36" s="56">
        <f t="shared" si="0"/>
        <v>0</v>
      </c>
      <c r="CR36" s="37"/>
      <c r="CS36" s="37"/>
      <c r="CT36" s="37"/>
      <c r="CU36" s="37"/>
      <c r="CV36" s="37"/>
      <c r="CW36" s="37"/>
      <c r="CX36" s="37"/>
    </row>
    <row r="37" spans="1:102" ht="14" x14ac:dyDescent="0.25">
      <c r="A37" s="80">
        <v>28</v>
      </c>
      <c r="B37" s="80" t="s">
        <v>60</v>
      </c>
      <c r="C37" s="80">
        <v>30322</v>
      </c>
      <c r="D37" s="81" t="s">
        <v>61</v>
      </c>
      <c r="E37" s="59" t="s">
        <v>307</v>
      </c>
      <c r="F37" s="61" t="s">
        <v>307</v>
      </c>
      <c r="G37" s="61" t="s">
        <v>307</v>
      </c>
      <c r="H37" s="61" t="s">
        <v>307</v>
      </c>
      <c r="I37" s="61" t="s">
        <v>307</v>
      </c>
      <c r="J37" s="61" t="s">
        <v>307</v>
      </c>
      <c r="K37" s="61"/>
      <c r="L37" s="61" t="s">
        <v>307</v>
      </c>
      <c r="M37" s="61" t="s">
        <v>307</v>
      </c>
      <c r="N37" s="61" t="s">
        <v>307</v>
      </c>
      <c r="O37" s="61" t="s">
        <v>307</v>
      </c>
      <c r="P37" s="61"/>
      <c r="Q37" s="61" t="s">
        <v>307</v>
      </c>
      <c r="R37" s="61"/>
      <c r="S37" s="61" t="s">
        <v>307</v>
      </c>
      <c r="T37" s="61" t="s">
        <v>307</v>
      </c>
      <c r="U37" s="61" t="s">
        <v>307</v>
      </c>
      <c r="V37" s="61"/>
      <c r="W37" s="37"/>
      <c r="X37" s="61"/>
      <c r="Y37" s="61"/>
      <c r="Z37" s="61"/>
      <c r="AA37" s="61" t="s">
        <v>307</v>
      </c>
      <c r="AB37" s="61"/>
      <c r="AC37" s="61" t="s">
        <v>307</v>
      </c>
      <c r="AD37" s="61" t="s">
        <v>307</v>
      </c>
      <c r="AE37" s="61"/>
      <c r="AF37" s="61"/>
      <c r="AG37" s="61"/>
      <c r="AH37" s="61"/>
      <c r="AI37" s="61"/>
      <c r="AJ37" s="61" t="s">
        <v>307</v>
      </c>
      <c r="AK37" s="61" t="s">
        <v>307</v>
      </c>
      <c r="AL37" s="61"/>
      <c r="AM37" s="61"/>
      <c r="AN37" s="61" t="s">
        <v>307</v>
      </c>
      <c r="AO37" s="61" t="s">
        <v>307</v>
      </c>
      <c r="AP37" s="61"/>
      <c r="AQ37" s="61"/>
      <c r="AR37" s="61"/>
      <c r="AS37" s="61"/>
      <c r="AT37" s="61"/>
      <c r="AU37" s="61" t="s">
        <v>306</v>
      </c>
      <c r="AV37" s="61"/>
      <c r="AW37" s="61"/>
      <c r="AX37" s="61"/>
      <c r="AY37" s="61" t="s">
        <v>307</v>
      </c>
      <c r="AZ37" s="61" t="s">
        <v>306</v>
      </c>
      <c r="BA37" s="61" t="s">
        <v>306</v>
      </c>
      <c r="BB37" s="61" t="s">
        <v>315</v>
      </c>
      <c r="BC37" s="61" t="s">
        <v>315</v>
      </c>
      <c r="BD37" s="61" t="s">
        <v>306</v>
      </c>
      <c r="BE37" s="61" t="s">
        <v>306</v>
      </c>
      <c r="BF37" s="61" t="s">
        <v>306</v>
      </c>
      <c r="BG37" s="61" t="s">
        <v>306</v>
      </c>
      <c r="BH37" s="61" t="s">
        <v>306</v>
      </c>
      <c r="BI37" s="61" t="s">
        <v>306</v>
      </c>
      <c r="BJ37" s="61" t="s">
        <v>306</v>
      </c>
      <c r="BK37" s="61" t="s">
        <v>306</v>
      </c>
      <c r="BL37" s="61" t="s">
        <v>306</v>
      </c>
      <c r="BM37" s="61" t="s">
        <v>306</v>
      </c>
      <c r="BN37" s="61" t="s">
        <v>306</v>
      </c>
      <c r="BO37" s="61" t="s">
        <v>306</v>
      </c>
      <c r="BP37" s="61" t="s">
        <v>306</v>
      </c>
      <c r="BQ37" s="61" t="s">
        <v>306</v>
      </c>
      <c r="BR37" s="61" t="s">
        <v>306</v>
      </c>
      <c r="BS37" s="61" t="s">
        <v>306</v>
      </c>
      <c r="BT37" s="61" t="s">
        <v>306</v>
      </c>
      <c r="BU37" s="61" t="s">
        <v>306</v>
      </c>
      <c r="BV37" s="61" t="s">
        <v>306</v>
      </c>
      <c r="BW37" s="61" t="s">
        <v>306</v>
      </c>
      <c r="BX37" s="61" t="s">
        <v>306</v>
      </c>
      <c r="BY37" s="61" t="s">
        <v>306</v>
      </c>
      <c r="BZ37" s="61" t="s">
        <v>306</v>
      </c>
      <c r="CA37" s="61" t="s">
        <v>306</v>
      </c>
      <c r="CB37" s="61" t="s">
        <v>306</v>
      </c>
      <c r="CC37" s="61" t="s">
        <v>306</v>
      </c>
      <c r="CD37" s="61" t="s">
        <v>306</v>
      </c>
      <c r="CE37" s="61" t="s">
        <v>306</v>
      </c>
      <c r="CF37" s="61" t="s">
        <v>306</v>
      </c>
      <c r="CG37" s="61" t="s">
        <v>306</v>
      </c>
      <c r="CH37" s="61" t="s">
        <v>306</v>
      </c>
      <c r="CI37" s="61" t="s">
        <v>306</v>
      </c>
      <c r="CJ37" s="61" t="s">
        <v>306</v>
      </c>
      <c r="CK37" s="61" t="s">
        <v>306</v>
      </c>
      <c r="CL37" s="61" t="s">
        <v>306</v>
      </c>
      <c r="CM37" s="61" t="s">
        <v>306</v>
      </c>
      <c r="CN37" s="61" t="s">
        <v>306</v>
      </c>
      <c r="CO37" s="61" t="s">
        <v>306</v>
      </c>
      <c r="CP37" s="62">
        <f t="shared" si="1"/>
        <v>24</v>
      </c>
      <c r="CQ37" s="56">
        <f t="shared" si="0"/>
        <v>100</v>
      </c>
      <c r="CR37" s="37"/>
      <c r="CS37" s="37"/>
      <c r="CT37" s="37"/>
      <c r="CU37" s="37"/>
      <c r="CV37" s="37"/>
      <c r="CW37" s="37"/>
      <c r="CX37" s="37"/>
    </row>
    <row r="38" spans="1:102" ht="14" x14ac:dyDescent="0.25">
      <c r="A38" s="80">
        <v>29</v>
      </c>
      <c r="B38" s="80" t="s">
        <v>62</v>
      </c>
      <c r="C38" s="80">
        <v>31621</v>
      </c>
      <c r="D38" s="81" t="s">
        <v>63</v>
      </c>
      <c r="E38" s="59" t="s">
        <v>307</v>
      </c>
      <c r="F38" s="61" t="s">
        <v>306</v>
      </c>
      <c r="G38" s="61" t="s">
        <v>307</v>
      </c>
      <c r="H38" s="61" t="s">
        <v>306</v>
      </c>
      <c r="I38" s="61" t="s">
        <v>307</v>
      </c>
      <c r="J38" s="61" t="s">
        <v>306</v>
      </c>
      <c r="K38" s="61"/>
      <c r="L38" s="61" t="s">
        <v>306</v>
      </c>
      <c r="M38" s="61" t="s">
        <v>306</v>
      </c>
      <c r="N38" s="61" t="s">
        <v>306</v>
      </c>
      <c r="O38" s="61" t="s">
        <v>306</v>
      </c>
      <c r="P38" s="61"/>
      <c r="Q38" s="61" t="s">
        <v>306</v>
      </c>
      <c r="R38" s="61"/>
      <c r="S38" s="61" t="s">
        <v>306</v>
      </c>
      <c r="T38" s="61" t="s">
        <v>306</v>
      </c>
      <c r="U38" s="61" t="s">
        <v>306</v>
      </c>
      <c r="V38" s="61"/>
      <c r="W38" s="37"/>
      <c r="X38" s="61"/>
      <c r="Y38" s="61"/>
      <c r="Z38" s="61"/>
      <c r="AA38" s="61" t="s">
        <v>306</v>
      </c>
      <c r="AB38" s="61"/>
      <c r="AC38" s="61" t="s">
        <v>306</v>
      </c>
      <c r="AD38" s="61" t="s">
        <v>306</v>
      </c>
      <c r="AE38" s="61"/>
      <c r="AF38" s="61"/>
      <c r="AG38" s="61"/>
      <c r="AH38" s="61"/>
      <c r="AI38" s="61"/>
      <c r="AJ38" s="61" t="s">
        <v>306</v>
      </c>
      <c r="AK38" s="61" t="s">
        <v>306</v>
      </c>
      <c r="AL38" s="61"/>
      <c r="AM38" s="61"/>
      <c r="AN38" s="61" t="s">
        <v>306</v>
      </c>
      <c r="AO38" s="61" t="s">
        <v>306</v>
      </c>
      <c r="AP38" s="61"/>
      <c r="AQ38" s="61"/>
      <c r="AR38" s="61"/>
      <c r="AS38" s="61"/>
      <c r="AT38" s="61"/>
      <c r="AU38" s="61" t="s">
        <v>306</v>
      </c>
      <c r="AV38" s="61"/>
      <c r="AW38" s="61"/>
      <c r="AX38" s="61"/>
      <c r="AY38" s="61" t="s">
        <v>323</v>
      </c>
      <c r="AZ38" s="61" t="s">
        <v>306</v>
      </c>
      <c r="BA38" s="61" t="s">
        <v>306</v>
      </c>
      <c r="BB38" s="61" t="s">
        <v>306</v>
      </c>
      <c r="BC38" s="61" t="s">
        <v>306</v>
      </c>
      <c r="BD38" s="61" t="s">
        <v>306</v>
      </c>
      <c r="BE38" s="61" t="s">
        <v>306</v>
      </c>
      <c r="BF38" s="61" t="s">
        <v>306</v>
      </c>
      <c r="BG38" s="61" t="s">
        <v>306</v>
      </c>
      <c r="BH38" s="61" t="s">
        <v>306</v>
      </c>
      <c r="BI38" s="61" t="s">
        <v>306</v>
      </c>
      <c r="BJ38" s="61" t="s">
        <v>306</v>
      </c>
      <c r="BK38" s="61" t="s">
        <v>306</v>
      </c>
      <c r="BL38" s="61" t="s">
        <v>306</v>
      </c>
      <c r="BM38" s="61" t="s">
        <v>306</v>
      </c>
      <c r="BN38" s="61" t="s">
        <v>306</v>
      </c>
      <c r="BO38" s="61" t="s">
        <v>306</v>
      </c>
      <c r="BP38" s="61" t="s">
        <v>306</v>
      </c>
      <c r="BQ38" s="61" t="s">
        <v>306</v>
      </c>
      <c r="BR38" s="61" t="s">
        <v>306</v>
      </c>
      <c r="BS38" s="61" t="s">
        <v>306</v>
      </c>
      <c r="BT38" s="61" t="s">
        <v>306</v>
      </c>
      <c r="BU38" s="61" t="s">
        <v>306</v>
      </c>
      <c r="BV38" s="61" t="s">
        <v>306</v>
      </c>
      <c r="BW38" s="61" t="s">
        <v>306</v>
      </c>
      <c r="BX38" s="61" t="s">
        <v>306</v>
      </c>
      <c r="BY38" s="61" t="s">
        <v>306</v>
      </c>
      <c r="BZ38" s="61" t="s">
        <v>306</v>
      </c>
      <c r="CA38" s="61" t="s">
        <v>306</v>
      </c>
      <c r="CB38" s="61" t="s">
        <v>306</v>
      </c>
      <c r="CC38" s="61" t="s">
        <v>306</v>
      </c>
      <c r="CD38" s="61" t="s">
        <v>306</v>
      </c>
      <c r="CE38" s="61" t="s">
        <v>306</v>
      </c>
      <c r="CF38" s="61" t="s">
        <v>306</v>
      </c>
      <c r="CG38" s="61" t="s">
        <v>306</v>
      </c>
      <c r="CH38" s="61" t="s">
        <v>306</v>
      </c>
      <c r="CI38" s="61" t="s">
        <v>306</v>
      </c>
      <c r="CJ38" s="61" t="s">
        <v>306</v>
      </c>
      <c r="CK38" s="61" t="s">
        <v>306</v>
      </c>
      <c r="CL38" s="61" t="s">
        <v>306</v>
      </c>
      <c r="CM38" s="61" t="s">
        <v>306</v>
      </c>
      <c r="CN38" s="61" t="s">
        <v>306</v>
      </c>
      <c r="CO38" s="61" t="s">
        <v>306</v>
      </c>
      <c r="CP38" s="62">
        <f t="shared" si="1"/>
        <v>3</v>
      </c>
      <c r="CQ38" s="56">
        <f t="shared" si="0"/>
        <v>13</v>
      </c>
      <c r="CR38" s="37"/>
      <c r="CS38" s="37"/>
      <c r="CT38" s="37"/>
      <c r="CU38" s="37"/>
      <c r="CV38" s="37"/>
      <c r="CW38" s="37"/>
      <c r="CX38" s="37"/>
    </row>
    <row r="39" spans="1:102" ht="14" x14ac:dyDescent="0.25">
      <c r="A39" s="80">
        <v>30</v>
      </c>
      <c r="B39" s="80" t="s">
        <v>64</v>
      </c>
      <c r="C39" s="80">
        <v>30472</v>
      </c>
      <c r="D39" s="81" t="s">
        <v>65</v>
      </c>
      <c r="E39" s="59" t="s">
        <v>306</v>
      </c>
      <c r="F39" s="61" t="s">
        <v>306</v>
      </c>
      <c r="G39" s="61" t="s">
        <v>306</v>
      </c>
      <c r="H39" s="61" t="s">
        <v>306</v>
      </c>
      <c r="I39" s="61" t="s">
        <v>306</v>
      </c>
      <c r="J39" s="61" t="s">
        <v>306</v>
      </c>
      <c r="K39" s="61"/>
      <c r="L39" s="61" t="s">
        <v>307</v>
      </c>
      <c r="M39" s="61" t="s">
        <v>307</v>
      </c>
      <c r="N39" s="61" t="s">
        <v>307</v>
      </c>
      <c r="O39" s="61" t="s">
        <v>307</v>
      </c>
      <c r="P39" s="61"/>
      <c r="Q39" s="61" t="s">
        <v>307</v>
      </c>
      <c r="R39" s="61"/>
      <c r="S39" s="61" t="s">
        <v>307</v>
      </c>
      <c r="T39" s="61" t="s">
        <v>307</v>
      </c>
      <c r="U39" s="61" t="s">
        <v>307</v>
      </c>
      <c r="V39" s="61"/>
      <c r="W39" s="37"/>
      <c r="X39" s="61"/>
      <c r="Y39" s="61"/>
      <c r="Z39" s="61"/>
      <c r="AA39" s="61" t="s">
        <v>307</v>
      </c>
      <c r="AB39" s="61"/>
      <c r="AC39" s="61" t="s">
        <v>307</v>
      </c>
      <c r="AD39" s="61" t="s">
        <v>306</v>
      </c>
      <c r="AE39" s="61"/>
      <c r="AF39" s="61"/>
      <c r="AG39" s="61"/>
      <c r="AH39" s="61"/>
      <c r="AI39" s="61"/>
      <c r="AJ39" s="61" t="s">
        <v>307</v>
      </c>
      <c r="AK39" s="61" t="s">
        <v>307</v>
      </c>
      <c r="AL39" s="61"/>
      <c r="AM39" s="61"/>
      <c r="AN39" s="61" t="s">
        <v>306</v>
      </c>
      <c r="AO39" s="61" t="s">
        <v>306</v>
      </c>
      <c r="AP39" s="61"/>
      <c r="AQ39" s="61"/>
      <c r="AR39" s="61"/>
      <c r="AS39" s="61"/>
      <c r="AT39" s="61"/>
      <c r="AU39" s="61" t="s">
        <v>306</v>
      </c>
      <c r="AV39" s="61"/>
      <c r="AW39" s="61"/>
      <c r="AX39" s="61"/>
      <c r="AY39" s="61" t="s">
        <v>306</v>
      </c>
      <c r="AZ39" s="61" t="s">
        <v>306</v>
      </c>
      <c r="BA39" s="61" t="s">
        <v>306</v>
      </c>
      <c r="BB39" s="61" t="s">
        <v>315</v>
      </c>
      <c r="BC39" s="61" t="s">
        <v>315</v>
      </c>
      <c r="BD39" s="61" t="s">
        <v>306</v>
      </c>
      <c r="BE39" s="61" t="s">
        <v>306</v>
      </c>
      <c r="BF39" s="61" t="s">
        <v>306</v>
      </c>
      <c r="BG39" s="61" t="s">
        <v>306</v>
      </c>
      <c r="BH39" s="61" t="s">
        <v>306</v>
      </c>
      <c r="BI39" s="61" t="s">
        <v>306</v>
      </c>
      <c r="BJ39" s="61" t="s">
        <v>306</v>
      </c>
      <c r="BK39" s="61" t="s">
        <v>306</v>
      </c>
      <c r="BL39" s="61" t="s">
        <v>306</v>
      </c>
      <c r="BM39" s="61" t="s">
        <v>306</v>
      </c>
      <c r="BN39" s="61" t="s">
        <v>306</v>
      </c>
      <c r="BO39" s="61" t="s">
        <v>306</v>
      </c>
      <c r="BP39" s="61" t="s">
        <v>306</v>
      </c>
      <c r="BQ39" s="61" t="s">
        <v>306</v>
      </c>
      <c r="BR39" s="61" t="s">
        <v>306</v>
      </c>
      <c r="BS39" s="61" t="s">
        <v>306</v>
      </c>
      <c r="BT39" s="61" t="s">
        <v>306</v>
      </c>
      <c r="BU39" s="61" t="s">
        <v>306</v>
      </c>
      <c r="BV39" s="61" t="s">
        <v>306</v>
      </c>
      <c r="BW39" s="61" t="s">
        <v>306</v>
      </c>
      <c r="BX39" s="61" t="s">
        <v>306</v>
      </c>
      <c r="BY39" s="61" t="s">
        <v>306</v>
      </c>
      <c r="BZ39" s="61" t="s">
        <v>306</v>
      </c>
      <c r="CA39" s="61" t="s">
        <v>306</v>
      </c>
      <c r="CB39" s="61" t="s">
        <v>306</v>
      </c>
      <c r="CC39" s="61" t="s">
        <v>306</v>
      </c>
      <c r="CD39" s="61" t="s">
        <v>306</v>
      </c>
      <c r="CE39" s="61" t="s">
        <v>306</v>
      </c>
      <c r="CF39" s="61" t="s">
        <v>306</v>
      </c>
      <c r="CG39" s="61" t="s">
        <v>306</v>
      </c>
      <c r="CH39" s="61" t="s">
        <v>306</v>
      </c>
      <c r="CI39" s="61" t="s">
        <v>306</v>
      </c>
      <c r="CJ39" s="61" t="s">
        <v>306</v>
      </c>
      <c r="CK39" s="61" t="s">
        <v>306</v>
      </c>
      <c r="CL39" s="61" t="s">
        <v>306</v>
      </c>
      <c r="CM39" s="61" t="s">
        <v>306</v>
      </c>
      <c r="CN39" s="61" t="s">
        <v>306</v>
      </c>
      <c r="CO39" s="61" t="s">
        <v>306</v>
      </c>
      <c r="CP39" s="62">
        <f t="shared" si="1"/>
        <v>14</v>
      </c>
      <c r="CQ39" s="56">
        <f t="shared" si="0"/>
        <v>58</v>
      </c>
      <c r="CR39" s="37"/>
      <c r="CS39" s="37"/>
      <c r="CT39" s="37"/>
      <c r="CU39" s="37"/>
      <c r="CV39" s="37"/>
      <c r="CW39" s="37"/>
      <c r="CX39" s="37"/>
    </row>
    <row r="40" spans="1:102" ht="14" x14ac:dyDescent="0.25">
      <c r="A40" s="80">
        <v>31</v>
      </c>
      <c r="B40" s="80" t="s">
        <v>66</v>
      </c>
      <c r="C40" s="80">
        <v>30345</v>
      </c>
      <c r="D40" s="81" t="s">
        <v>67</v>
      </c>
      <c r="E40" s="59" t="s">
        <v>306</v>
      </c>
      <c r="F40" s="61" t="s">
        <v>307</v>
      </c>
      <c r="G40" s="61" t="s">
        <v>307</v>
      </c>
      <c r="H40" s="61" t="s">
        <v>307</v>
      </c>
      <c r="I40" s="61" t="s">
        <v>307</v>
      </c>
      <c r="J40" s="61" t="s">
        <v>306</v>
      </c>
      <c r="K40" s="61"/>
      <c r="L40" s="61" t="s">
        <v>307</v>
      </c>
      <c r="M40" s="61" t="s">
        <v>307</v>
      </c>
      <c r="N40" s="61" t="s">
        <v>307</v>
      </c>
      <c r="O40" s="61" t="s">
        <v>306</v>
      </c>
      <c r="P40" s="61"/>
      <c r="Q40" s="61" t="s">
        <v>307</v>
      </c>
      <c r="R40" s="61"/>
      <c r="S40" s="61" t="s">
        <v>307</v>
      </c>
      <c r="T40" s="61" t="s">
        <v>307</v>
      </c>
      <c r="U40" s="61" t="s">
        <v>307</v>
      </c>
      <c r="V40" s="61"/>
      <c r="W40" s="37"/>
      <c r="X40" s="61"/>
      <c r="Y40" s="61"/>
      <c r="Z40" s="61"/>
      <c r="AA40" s="61" t="s">
        <v>307</v>
      </c>
      <c r="AB40" s="61"/>
      <c r="AC40" s="61" t="s">
        <v>307</v>
      </c>
      <c r="AD40" s="61" t="s">
        <v>307</v>
      </c>
      <c r="AE40" s="61"/>
      <c r="AF40" s="61"/>
      <c r="AG40" s="61"/>
      <c r="AH40" s="61"/>
      <c r="AI40" s="61"/>
      <c r="AJ40" s="61" t="s">
        <v>307</v>
      </c>
      <c r="AK40" s="61" t="s">
        <v>307</v>
      </c>
      <c r="AL40" s="61"/>
      <c r="AM40" s="61"/>
      <c r="AN40" s="61" t="s">
        <v>306</v>
      </c>
      <c r="AO40" s="61" t="s">
        <v>306</v>
      </c>
      <c r="AP40" s="61"/>
      <c r="AQ40" s="61"/>
      <c r="AR40" s="61"/>
      <c r="AS40" s="61"/>
      <c r="AT40" s="61"/>
      <c r="AU40" s="61" t="s">
        <v>306</v>
      </c>
      <c r="AV40" s="61"/>
      <c r="AW40" s="61"/>
      <c r="AX40" s="61"/>
      <c r="AY40" s="61" t="s">
        <v>315</v>
      </c>
      <c r="AZ40" s="61" t="s">
        <v>306</v>
      </c>
      <c r="BA40" s="61" t="s">
        <v>306</v>
      </c>
      <c r="BB40" s="61" t="s">
        <v>306</v>
      </c>
      <c r="BC40" s="61" t="s">
        <v>306</v>
      </c>
      <c r="BD40" s="61" t="s">
        <v>306</v>
      </c>
      <c r="BE40" s="61" t="s">
        <v>306</v>
      </c>
      <c r="BF40" s="61" t="s">
        <v>306</v>
      </c>
      <c r="BG40" s="61" t="s">
        <v>306</v>
      </c>
      <c r="BH40" s="61" t="s">
        <v>306</v>
      </c>
      <c r="BI40" s="61" t="s">
        <v>306</v>
      </c>
      <c r="BJ40" s="61" t="s">
        <v>306</v>
      </c>
      <c r="BK40" s="61" t="s">
        <v>306</v>
      </c>
      <c r="BL40" s="61" t="s">
        <v>306</v>
      </c>
      <c r="BM40" s="61" t="s">
        <v>306</v>
      </c>
      <c r="BN40" s="61" t="s">
        <v>306</v>
      </c>
      <c r="BO40" s="61" t="s">
        <v>306</v>
      </c>
      <c r="BP40" s="61" t="s">
        <v>306</v>
      </c>
      <c r="BQ40" s="61" t="s">
        <v>306</v>
      </c>
      <c r="BR40" s="61" t="s">
        <v>306</v>
      </c>
      <c r="BS40" s="61" t="s">
        <v>306</v>
      </c>
      <c r="BT40" s="61" t="s">
        <v>306</v>
      </c>
      <c r="BU40" s="61" t="s">
        <v>306</v>
      </c>
      <c r="BV40" s="61" t="s">
        <v>306</v>
      </c>
      <c r="BW40" s="61" t="s">
        <v>306</v>
      </c>
      <c r="BX40" s="61" t="s">
        <v>306</v>
      </c>
      <c r="BY40" s="61" t="s">
        <v>306</v>
      </c>
      <c r="BZ40" s="61" t="s">
        <v>306</v>
      </c>
      <c r="CA40" s="61" t="s">
        <v>306</v>
      </c>
      <c r="CB40" s="61" t="s">
        <v>306</v>
      </c>
      <c r="CC40" s="61" t="s">
        <v>306</v>
      </c>
      <c r="CD40" s="61" t="s">
        <v>306</v>
      </c>
      <c r="CE40" s="61" t="s">
        <v>306</v>
      </c>
      <c r="CF40" s="61" t="s">
        <v>306</v>
      </c>
      <c r="CG40" s="61" t="s">
        <v>306</v>
      </c>
      <c r="CH40" s="61" t="s">
        <v>306</v>
      </c>
      <c r="CI40" s="61" t="s">
        <v>306</v>
      </c>
      <c r="CJ40" s="61" t="s">
        <v>306</v>
      </c>
      <c r="CK40" s="61" t="s">
        <v>306</v>
      </c>
      <c r="CL40" s="61" t="s">
        <v>306</v>
      </c>
      <c r="CM40" s="61" t="s">
        <v>306</v>
      </c>
      <c r="CN40" s="61" t="s">
        <v>306</v>
      </c>
      <c r="CO40" s="61" t="s">
        <v>306</v>
      </c>
      <c r="CP40" s="62">
        <f t="shared" si="1"/>
        <v>17</v>
      </c>
      <c r="CQ40" s="56">
        <f t="shared" si="0"/>
        <v>71</v>
      </c>
      <c r="CR40" s="37"/>
      <c r="CS40" s="37"/>
      <c r="CT40" s="37"/>
      <c r="CU40" s="37"/>
      <c r="CV40" s="37"/>
      <c r="CW40" s="37"/>
      <c r="CX40" s="37"/>
    </row>
    <row r="41" spans="1:102" ht="14" x14ac:dyDescent="0.25">
      <c r="A41" s="80">
        <v>32</v>
      </c>
      <c r="B41" s="80" t="s">
        <v>68</v>
      </c>
      <c r="C41" s="80">
        <v>30422</v>
      </c>
      <c r="D41" s="81" t="s">
        <v>69</v>
      </c>
      <c r="E41" s="59" t="s">
        <v>306</v>
      </c>
      <c r="F41" s="61" t="s">
        <v>306</v>
      </c>
      <c r="G41" s="61" t="s">
        <v>306</v>
      </c>
      <c r="H41" s="61" t="s">
        <v>306</v>
      </c>
      <c r="I41" s="61" t="s">
        <v>306</v>
      </c>
      <c r="J41" s="61" t="s">
        <v>307</v>
      </c>
      <c r="K41" s="61"/>
      <c r="L41" s="61" t="s">
        <v>307</v>
      </c>
      <c r="M41" s="61" t="s">
        <v>307</v>
      </c>
      <c r="N41" s="61" t="s">
        <v>307</v>
      </c>
      <c r="O41" s="61" t="s">
        <v>307</v>
      </c>
      <c r="P41" s="61"/>
      <c r="Q41" s="61" t="s">
        <v>306</v>
      </c>
      <c r="R41" s="61"/>
      <c r="S41" s="61" t="s">
        <v>306</v>
      </c>
      <c r="T41" s="61" t="s">
        <v>307</v>
      </c>
      <c r="U41" s="61" t="s">
        <v>307</v>
      </c>
      <c r="V41" s="61"/>
      <c r="W41" s="37"/>
      <c r="X41" s="61"/>
      <c r="Y41" s="61"/>
      <c r="Z41" s="61"/>
      <c r="AA41" s="61" t="s">
        <v>306</v>
      </c>
      <c r="AB41" s="61"/>
      <c r="AC41" s="61" t="s">
        <v>306</v>
      </c>
      <c r="AD41" s="61" t="s">
        <v>307</v>
      </c>
      <c r="AE41" s="61"/>
      <c r="AF41" s="61"/>
      <c r="AG41" s="61"/>
      <c r="AH41" s="61"/>
      <c r="AI41" s="61"/>
      <c r="AJ41" s="61" t="s">
        <v>307</v>
      </c>
      <c r="AK41" s="61" t="s">
        <v>307</v>
      </c>
      <c r="AL41" s="61"/>
      <c r="AM41" s="61"/>
      <c r="AN41" s="61" t="s">
        <v>307</v>
      </c>
      <c r="AO41" s="61" t="s">
        <v>307</v>
      </c>
      <c r="AP41" s="61"/>
      <c r="AQ41" s="61"/>
      <c r="AR41" s="61"/>
      <c r="AS41" s="61"/>
      <c r="AT41" s="61"/>
      <c r="AU41" s="61" t="s">
        <v>306</v>
      </c>
      <c r="AV41" s="61"/>
      <c r="AW41" s="61"/>
      <c r="AX41" s="61"/>
      <c r="AY41" s="61" t="s">
        <v>307</v>
      </c>
      <c r="AZ41" s="61" t="s">
        <v>306</v>
      </c>
      <c r="BA41" s="61" t="s">
        <v>306</v>
      </c>
      <c r="BB41" s="61" t="s">
        <v>315</v>
      </c>
      <c r="BC41" s="61" t="s">
        <v>315</v>
      </c>
      <c r="BD41" s="61" t="s">
        <v>306</v>
      </c>
      <c r="BE41" s="61" t="s">
        <v>306</v>
      </c>
      <c r="BF41" s="61" t="s">
        <v>306</v>
      </c>
      <c r="BG41" s="61" t="s">
        <v>306</v>
      </c>
      <c r="BH41" s="61" t="s">
        <v>306</v>
      </c>
      <c r="BI41" s="61" t="s">
        <v>306</v>
      </c>
      <c r="BJ41" s="61" t="s">
        <v>306</v>
      </c>
      <c r="BK41" s="61" t="s">
        <v>306</v>
      </c>
      <c r="BL41" s="61" t="s">
        <v>306</v>
      </c>
      <c r="BM41" s="61" t="s">
        <v>306</v>
      </c>
      <c r="BN41" s="61" t="s">
        <v>306</v>
      </c>
      <c r="BO41" s="61" t="s">
        <v>306</v>
      </c>
      <c r="BP41" s="61" t="s">
        <v>306</v>
      </c>
      <c r="BQ41" s="61" t="s">
        <v>306</v>
      </c>
      <c r="BR41" s="61" t="s">
        <v>306</v>
      </c>
      <c r="BS41" s="61" t="s">
        <v>306</v>
      </c>
      <c r="BT41" s="61" t="s">
        <v>306</v>
      </c>
      <c r="BU41" s="61" t="s">
        <v>306</v>
      </c>
      <c r="BV41" s="61" t="s">
        <v>306</v>
      </c>
      <c r="BW41" s="61" t="s">
        <v>306</v>
      </c>
      <c r="BX41" s="61" t="s">
        <v>306</v>
      </c>
      <c r="BY41" s="61" t="s">
        <v>306</v>
      </c>
      <c r="BZ41" s="61" t="s">
        <v>306</v>
      </c>
      <c r="CA41" s="61" t="s">
        <v>306</v>
      </c>
      <c r="CB41" s="61" t="s">
        <v>306</v>
      </c>
      <c r="CC41" s="61" t="s">
        <v>306</v>
      </c>
      <c r="CD41" s="61" t="s">
        <v>306</v>
      </c>
      <c r="CE41" s="61" t="s">
        <v>306</v>
      </c>
      <c r="CF41" s="61" t="s">
        <v>306</v>
      </c>
      <c r="CG41" s="61" t="s">
        <v>306</v>
      </c>
      <c r="CH41" s="61" t="s">
        <v>306</v>
      </c>
      <c r="CI41" s="61" t="s">
        <v>306</v>
      </c>
      <c r="CJ41" s="61" t="s">
        <v>306</v>
      </c>
      <c r="CK41" s="61" t="s">
        <v>306</v>
      </c>
      <c r="CL41" s="61" t="s">
        <v>306</v>
      </c>
      <c r="CM41" s="61" t="s">
        <v>306</v>
      </c>
      <c r="CN41" s="61" t="s">
        <v>306</v>
      </c>
      <c r="CO41" s="61" t="s">
        <v>306</v>
      </c>
      <c r="CP41" s="62">
        <f t="shared" si="1"/>
        <v>15</v>
      </c>
      <c r="CQ41" s="56">
        <f t="shared" si="0"/>
        <v>63</v>
      </c>
      <c r="CR41" s="37"/>
      <c r="CS41" s="37"/>
      <c r="CT41" s="37"/>
      <c r="CU41" s="37"/>
      <c r="CV41" s="37"/>
      <c r="CW41" s="37"/>
      <c r="CX41" s="37"/>
    </row>
    <row r="42" spans="1:102" ht="14" x14ac:dyDescent="0.25">
      <c r="A42" s="80">
        <v>33</v>
      </c>
      <c r="B42" s="80" t="s">
        <v>70</v>
      </c>
      <c r="C42" s="80">
        <v>30277</v>
      </c>
      <c r="D42" s="81" t="s">
        <v>71</v>
      </c>
      <c r="E42" s="59" t="s">
        <v>306</v>
      </c>
      <c r="F42" s="61" t="s">
        <v>306</v>
      </c>
      <c r="G42" s="61" t="s">
        <v>306</v>
      </c>
      <c r="H42" s="61" t="s">
        <v>306</v>
      </c>
      <c r="I42" s="61" t="s">
        <v>307</v>
      </c>
      <c r="J42" s="61" t="s">
        <v>307</v>
      </c>
      <c r="K42" s="61"/>
      <c r="L42" s="61" t="s">
        <v>306</v>
      </c>
      <c r="M42" s="61" t="s">
        <v>307</v>
      </c>
      <c r="N42" s="61" t="s">
        <v>307</v>
      </c>
      <c r="O42" s="61" t="s">
        <v>306</v>
      </c>
      <c r="P42" s="61"/>
      <c r="Q42" s="61" t="s">
        <v>307</v>
      </c>
      <c r="R42" s="61"/>
      <c r="S42" s="61" t="s">
        <v>306</v>
      </c>
      <c r="T42" s="61" t="s">
        <v>307</v>
      </c>
      <c r="U42" s="61"/>
      <c r="V42" s="61"/>
      <c r="W42" s="37"/>
      <c r="X42" s="61"/>
      <c r="Y42" s="61"/>
      <c r="Z42" s="61"/>
      <c r="AA42" s="61" t="s">
        <v>307</v>
      </c>
      <c r="AB42" s="61"/>
      <c r="AC42" s="61" t="s">
        <v>307</v>
      </c>
      <c r="AD42" s="61" t="s">
        <v>306</v>
      </c>
      <c r="AE42" s="61"/>
      <c r="AF42" s="61"/>
      <c r="AG42" s="61"/>
      <c r="AH42" s="61"/>
      <c r="AI42" s="61"/>
      <c r="AJ42" s="61" t="s">
        <v>307</v>
      </c>
      <c r="AK42" s="61" t="s">
        <v>306</v>
      </c>
      <c r="AL42" s="61"/>
      <c r="AM42" s="61"/>
      <c r="AN42" s="61" t="s">
        <v>306</v>
      </c>
      <c r="AO42" s="61" t="s">
        <v>306</v>
      </c>
      <c r="AP42" s="61"/>
      <c r="AQ42" s="61"/>
      <c r="AR42" s="61"/>
      <c r="AS42" s="61"/>
      <c r="AT42" s="61"/>
      <c r="AU42" s="61" t="s">
        <v>306</v>
      </c>
      <c r="AV42" s="61"/>
      <c r="AW42" s="61"/>
      <c r="AX42" s="61"/>
      <c r="AY42" s="61" t="s">
        <v>315</v>
      </c>
      <c r="AZ42" s="61" t="s">
        <v>306</v>
      </c>
      <c r="BA42" s="61" t="s">
        <v>306</v>
      </c>
      <c r="BB42" s="61" t="s">
        <v>306</v>
      </c>
      <c r="BC42" s="61" t="s">
        <v>306</v>
      </c>
      <c r="BD42" s="61" t="s">
        <v>306</v>
      </c>
      <c r="BE42" s="61" t="s">
        <v>306</v>
      </c>
      <c r="BF42" s="61" t="s">
        <v>306</v>
      </c>
      <c r="BG42" s="61" t="s">
        <v>306</v>
      </c>
      <c r="BH42" s="61" t="s">
        <v>306</v>
      </c>
      <c r="BI42" s="61" t="s">
        <v>306</v>
      </c>
      <c r="BJ42" s="61" t="s">
        <v>306</v>
      </c>
      <c r="BK42" s="61" t="s">
        <v>306</v>
      </c>
      <c r="BL42" s="61" t="s">
        <v>306</v>
      </c>
      <c r="BM42" s="61" t="s">
        <v>306</v>
      </c>
      <c r="BN42" s="61" t="s">
        <v>306</v>
      </c>
      <c r="BO42" s="61" t="s">
        <v>306</v>
      </c>
      <c r="BP42" s="61" t="s">
        <v>306</v>
      </c>
      <c r="BQ42" s="61" t="s">
        <v>306</v>
      </c>
      <c r="BR42" s="61" t="s">
        <v>306</v>
      </c>
      <c r="BS42" s="61" t="s">
        <v>306</v>
      </c>
      <c r="BT42" s="61" t="s">
        <v>306</v>
      </c>
      <c r="BU42" s="61" t="s">
        <v>306</v>
      </c>
      <c r="BV42" s="61" t="s">
        <v>306</v>
      </c>
      <c r="BW42" s="61" t="s">
        <v>306</v>
      </c>
      <c r="BX42" s="61" t="s">
        <v>306</v>
      </c>
      <c r="BY42" s="61" t="s">
        <v>306</v>
      </c>
      <c r="BZ42" s="61" t="s">
        <v>306</v>
      </c>
      <c r="CA42" s="61" t="s">
        <v>306</v>
      </c>
      <c r="CB42" s="61" t="s">
        <v>306</v>
      </c>
      <c r="CC42" s="61" t="s">
        <v>306</v>
      </c>
      <c r="CD42" s="61" t="s">
        <v>306</v>
      </c>
      <c r="CE42" s="61" t="s">
        <v>306</v>
      </c>
      <c r="CF42" s="61" t="s">
        <v>306</v>
      </c>
      <c r="CG42" s="61" t="s">
        <v>306</v>
      </c>
      <c r="CH42" s="61" t="s">
        <v>306</v>
      </c>
      <c r="CI42" s="61" t="s">
        <v>306</v>
      </c>
      <c r="CJ42" s="61" t="s">
        <v>306</v>
      </c>
      <c r="CK42" s="61" t="s">
        <v>306</v>
      </c>
      <c r="CL42" s="61" t="s">
        <v>306</v>
      </c>
      <c r="CM42" s="61" t="s">
        <v>306</v>
      </c>
      <c r="CN42" s="61" t="s">
        <v>306</v>
      </c>
      <c r="CO42" s="61" t="s">
        <v>306</v>
      </c>
      <c r="CP42" s="62">
        <f t="shared" si="1"/>
        <v>10</v>
      </c>
      <c r="CQ42" s="56">
        <f t="shared" si="0"/>
        <v>42</v>
      </c>
      <c r="CR42" s="37"/>
      <c r="CS42" s="37"/>
      <c r="CT42" s="37"/>
      <c r="CU42" s="37"/>
      <c r="CV42" s="37"/>
      <c r="CW42" s="37"/>
      <c r="CX42" s="37"/>
    </row>
    <row r="43" spans="1:102" ht="14" x14ac:dyDescent="0.25">
      <c r="A43" s="80">
        <v>34</v>
      </c>
      <c r="B43" s="80" t="s">
        <v>72</v>
      </c>
      <c r="C43" s="80">
        <v>30573</v>
      </c>
      <c r="D43" s="81" t="s">
        <v>73</v>
      </c>
      <c r="E43" s="59" t="s">
        <v>307</v>
      </c>
      <c r="F43" s="61" t="s">
        <v>307</v>
      </c>
      <c r="G43" s="61" t="s">
        <v>307</v>
      </c>
      <c r="H43" s="61" t="s">
        <v>307</v>
      </c>
      <c r="I43" s="61" t="s">
        <v>307</v>
      </c>
      <c r="J43" s="61" t="s">
        <v>306</v>
      </c>
      <c r="K43" s="61"/>
      <c r="L43" s="61" t="s">
        <v>307</v>
      </c>
      <c r="M43" s="61" t="s">
        <v>307</v>
      </c>
      <c r="N43" s="61" t="s">
        <v>307</v>
      </c>
      <c r="O43" s="61" t="s">
        <v>307</v>
      </c>
      <c r="P43" s="61"/>
      <c r="Q43" s="61" t="s">
        <v>307</v>
      </c>
      <c r="R43" s="61"/>
      <c r="S43" s="61" t="s">
        <v>306</v>
      </c>
      <c r="T43" s="61" t="s">
        <v>307</v>
      </c>
      <c r="U43" s="61" t="s">
        <v>307</v>
      </c>
      <c r="V43" s="61"/>
      <c r="W43" s="37"/>
      <c r="X43" s="61"/>
      <c r="Y43" s="61"/>
      <c r="Z43" s="61"/>
      <c r="AA43" s="61" t="s">
        <v>307</v>
      </c>
      <c r="AB43" s="61"/>
      <c r="AC43" s="61" t="s">
        <v>307</v>
      </c>
      <c r="AD43" s="61" t="s">
        <v>307</v>
      </c>
      <c r="AE43" s="61"/>
      <c r="AF43" s="61"/>
      <c r="AG43" s="61"/>
      <c r="AH43" s="61"/>
      <c r="AI43" s="61"/>
      <c r="AJ43" s="61" t="s">
        <v>307</v>
      </c>
      <c r="AK43" s="61" t="s">
        <v>307</v>
      </c>
      <c r="AL43" s="61"/>
      <c r="AM43" s="61"/>
      <c r="AN43" s="61" t="s">
        <v>306</v>
      </c>
      <c r="AO43" s="61" t="s">
        <v>307</v>
      </c>
      <c r="AP43" s="61"/>
      <c r="AQ43" s="61"/>
      <c r="AR43" s="61"/>
      <c r="AS43" s="61"/>
      <c r="AT43" s="61"/>
      <c r="AU43" s="61" t="s">
        <v>306</v>
      </c>
      <c r="AV43" s="61"/>
      <c r="AW43" s="61"/>
      <c r="AX43" s="61"/>
      <c r="AY43" s="61" t="s">
        <v>315</v>
      </c>
      <c r="AZ43" s="61" t="s">
        <v>306</v>
      </c>
      <c r="BA43" s="61" t="s">
        <v>306</v>
      </c>
      <c r="BB43" s="61" t="s">
        <v>315</v>
      </c>
      <c r="BC43" s="61" t="s">
        <v>315</v>
      </c>
      <c r="BD43" s="61" t="s">
        <v>306</v>
      </c>
      <c r="BE43" s="61" t="s">
        <v>306</v>
      </c>
      <c r="BF43" s="61" t="s">
        <v>306</v>
      </c>
      <c r="BG43" s="61" t="s">
        <v>306</v>
      </c>
      <c r="BH43" s="61" t="s">
        <v>306</v>
      </c>
      <c r="BI43" s="61" t="s">
        <v>306</v>
      </c>
      <c r="BJ43" s="61" t="s">
        <v>306</v>
      </c>
      <c r="BK43" s="61" t="s">
        <v>306</v>
      </c>
      <c r="BL43" s="61" t="s">
        <v>306</v>
      </c>
      <c r="BM43" s="61" t="s">
        <v>306</v>
      </c>
      <c r="BN43" s="61" t="s">
        <v>306</v>
      </c>
      <c r="BO43" s="61" t="s">
        <v>306</v>
      </c>
      <c r="BP43" s="61" t="s">
        <v>306</v>
      </c>
      <c r="BQ43" s="61" t="s">
        <v>306</v>
      </c>
      <c r="BR43" s="61" t="s">
        <v>306</v>
      </c>
      <c r="BS43" s="61" t="s">
        <v>306</v>
      </c>
      <c r="BT43" s="61" t="s">
        <v>306</v>
      </c>
      <c r="BU43" s="61" t="s">
        <v>306</v>
      </c>
      <c r="BV43" s="61" t="s">
        <v>306</v>
      </c>
      <c r="BW43" s="61" t="s">
        <v>306</v>
      </c>
      <c r="BX43" s="61" t="s">
        <v>306</v>
      </c>
      <c r="BY43" s="61" t="s">
        <v>306</v>
      </c>
      <c r="BZ43" s="61" t="s">
        <v>306</v>
      </c>
      <c r="CA43" s="61" t="s">
        <v>306</v>
      </c>
      <c r="CB43" s="61" t="s">
        <v>306</v>
      </c>
      <c r="CC43" s="61" t="s">
        <v>306</v>
      </c>
      <c r="CD43" s="61" t="s">
        <v>306</v>
      </c>
      <c r="CE43" s="61" t="s">
        <v>306</v>
      </c>
      <c r="CF43" s="61" t="s">
        <v>306</v>
      </c>
      <c r="CG43" s="61" t="s">
        <v>306</v>
      </c>
      <c r="CH43" s="61" t="s">
        <v>306</v>
      </c>
      <c r="CI43" s="61" t="s">
        <v>306</v>
      </c>
      <c r="CJ43" s="61" t="s">
        <v>306</v>
      </c>
      <c r="CK43" s="61" t="s">
        <v>306</v>
      </c>
      <c r="CL43" s="61" t="s">
        <v>306</v>
      </c>
      <c r="CM43" s="61" t="s">
        <v>306</v>
      </c>
      <c r="CN43" s="61" t="s">
        <v>306</v>
      </c>
      <c r="CO43" s="61" t="s">
        <v>306</v>
      </c>
      <c r="CP43" s="62">
        <f t="shared" si="1"/>
        <v>21</v>
      </c>
      <c r="CQ43" s="56">
        <f t="shared" si="0"/>
        <v>88</v>
      </c>
      <c r="CR43" s="37"/>
      <c r="CS43" s="37"/>
      <c r="CT43" s="37"/>
      <c r="CU43" s="37"/>
      <c r="CV43" s="37"/>
      <c r="CW43" s="37"/>
      <c r="CX43" s="37"/>
    </row>
    <row r="44" spans="1:102" ht="14" x14ac:dyDescent="0.25">
      <c r="A44" s="80">
        <v>35</v>
      </c>
      <c r="B44" s="80" t="s">
        <v>74</v>
      </c>
      <c r="C44" s="80">
        <v>30424</v>
      </c>
      <c r="D44" s="81" t="s">
        <v>75</v>
      </c>
      <c r="E44" s="59" t="s">
        <v>306</v>
      </c>
      <c r="F44" s="61" t="s">
        <v>306</v>
      </c>
      <c r="G44" s="61" t="s">
        <v>306</v>
      </c>
      <c r="H44" s="61" t="s">
        <v>306</v>
      </c>
      <c r="I44" s="61" t="s">
        <v>306</v>
      </c>
      <c r="J44" s="61" t="s">
        <v>306</v>
      </c>
      <c r="K44" s="61"/>
      <c r="L44" s="61" t="s">
        <v>306</v>
      </c>
      <c r="M44" s="61" t="s">
        <v>306</v>
      </c>
      <c r="N44" s="61" t="s">
        <v>306</v>
      </c>
      <c r="O44" s="61" t="s">
        <v>306</v>
      </c>
      <c r="P44" s="61"/>
      <c r="Q44" s="61" t="s">
        <v>306</v>
      </c>
      <c r="R44" s="61"/>
      <c r="S44" s="61" t="s">
        <v>306</v>
      </c>
      <c r="T44" s="61" t="s">
        <v>306</v>
      </c>
      <c r="U44" s="61" t="s">
        <v>306</v>
      </c>
      <c r="V44" s="61"/>
      <c r="W44" s="37"/>
      <c r="X44" s="61"/>
      <c r="Y44" s="61"/>
      <c r="Z44" s="61"/>
      <c r="AA44" s="61" t="s">
        <v>306</v>
      </c>
      <c r="AB44" s="61"/>
      <c r="AC44" s="61" t="s">
        <v>306</v>
      </c>
      <c r="AD44" s="61" t="s">
        <v>306</v>
      </c>
      <c r="AE44" s="61"/>
      <c r="AF44" s="61"/>
      <c r="AG44" s="61"/>
      <c r="AH44" s="61"/>
      <c r="AI44" s="61"/>
      <c r="AJ44" s="61" t="s">
        <v>306</v>
      </c>
      <c r="AK44" s="61" t="s">
        <v>306</v>
      </c>
      <c r="AL44" s="61"/>
      <c r="AM44" s="61"/>
      <c r="AN44" s="61" t="s">
        <v>306</v>
      </c>
      <c r="AO44" s="61" t="s">
        <v>306</v>
      </c>
      <c r="AP44" s="61"/>
      <c r="AQ44" s="61"/>
      <c r="AR44" s="61"/>
      <c r="AS44" s="61"/>
      <c r="AT44" s="61"/>
      <c r="AU44" s="61" t="s">
        <v>306</v>
      </c>
      <c r="AV44" s="61"/>
      <c r="AW44" s="61"/>
      <c r="AX44" s="61"/>
      <c r="AY44" s="61" t="s">
        <v>306</v>
      </c>
      <c r="AZ44" s="61" t="s">
        <v>306</v>
      </c>
      <c r="BA44" s="61" t="s">
        <v>306</v>
      </c>
      <c r="BB44" s="61" t="s">
        <v>306</v>
      </c>
      <c r="BC44" s="61" t="s">
        <v>306</v>
      </c>
      <c r="BD44" s="61" t="s">
        <v>306</v>
      </c>
      <c r="BE44" s="61" t="s">
        <v>306</v>
      </c>
      <c r="BF44" s="61" t="s">
        <v>306</v>
      </c>
      <c r="BG44" s="61" t="s">
        <v>306</v>
      </c>
      <c r="BH44" s="61" t="s">
        <v>306</v>
      </c>
      <c r="BI44" s="61" t="s">
        <v>306</v>
      </c>
      <c r="BJ44" s="61" t="s">
        <v>306</v>
      </c>
      <c r="BK44" s="61" t="s">
        <v>306</v>
      </c>
      <c r="BL44" s="61" t="s">
        <v>306</v>
      </c>
      <c r="BM44" s="61" t="s">
        <v>306</v>
      </c>
      <c r="BN44" s="61" t="s">
        <v>306</v>
      </c>
      <c r="BO44" s="61" t="s">
        <v>306</v>
      </c>
      <c r="BP44" s="61" t="s">
        <v>306</v>
      </c>
      <c r="BQ44" s="61" t="s">
        <v>306</v>
      </c>
      <c r="BR44" s="61" t="s">
        <v>306</v>
      </c>
      <c r="BS44" s="61" t="s">
        <v>306</v>
      </c>
      <c r="BT44" s="61" t="s">
        <v>306</v>
      </c>
      <c r="BU44" s="61" t="s">
        <v>306</v>
      </c>
      <c r="BV44" s="61" t="s">
        <v>306</v>
      </c>
      <c r="BW44" s="61" t="s">
        <v>306</v>
      </c>
      <c r="BX44" s="61" t="s">
        <v>306</v>
      </c>
      <c r="BY44" s="61" t="s">
        <v>306</v>
      </c>
      <c r="BZ44" s="61" t="s">
        <v>306</v>
      </c>
      <c r="CA44" s="61" t="s">
        <v>306</v>
      </c>
      <c r="CB44" s="61" t="s">
        <v>306</v>
      </c>
      <c r="CC44" s="61" t="s">
        <v>306</v>
      </c>
      <c r="CD44" s="61" t="s">
        <v>306</v>
      </c>
      <c r="CE44" s="61" t="s">
        <v>306</v>
      </c>
      <c r="CF44" s="61" t="s">
        <v>306</v>
      </c>
      <c r="CG44" s="61" t="s">
        <v>306</v>
      </c>
      <c r="CH44" s="61" t="s">
        <v>306</v>
      </c>
      <c r="CI44" s="61" t="s">
        <v>306</v>
      </c>
      <c r="CJ44" s="61" t="s">
        <v>306</v>
      </c>
      <c r="CK44" s="61" t="s">
        <v>306</v>
      </c>
      <c r="CL44" s="61" t="s">
        <v>306</v>
      </c>
      <c r="CM44" s="61" t="s">
        <v>306</v>
      </c>
      <c r="CN44" s="61" t="s">
        <v>306</v>
      </c>
      <c r="CO44" s="61" t="s">
        <v>306</v>
      </c>
      <c r="CP44" s="62">
        <f t="shared" si="1"/>
        <v>0</v>
      </c>
      <c r="CQ44" s="56">
        <f t="shared" si="0"/>
        <v>0</v>
      </c>
      <c r="CR44" s="37"/>
      <c r="CS44" s="37"/>
      <c r="CT44" s="37"/>
      <c r="CU44" s="37"/>
      <c r="CV44" s="37"/>
      <c r="CW44" s="37"/>
      <c r="CX44" s="37"/>
    </row>
    <row r="45" spans="1:102" ht="14" x14ac:dyDescent="0.25">
      <c r="A45" s="80">
        <v>36</v>
      </c>
      <c r="B45" s="80" t="s">
        <v>76</v>
      </c>
      <c r="C45" s="80">
        <v>30546</v>
      </c>
      <c r="D45" s="81" t="s">
        <v>77</v>
      </c>
      <c r="E45" s="59" t="s">
        <v>306</v>
      </c>
      <c r="F45" s="61" t="s">
        <v>307</v>
      </c>
      <c r="G45" s="61" t="s">
        <v>307</v>
      </c>
      <c r="H45" s="61" t="s">
        <v>307</v>
      </c>
      <c r="I45" s="61" t="s">
        <v>307</v>
      </c>
      <c r="J45" s="61" t="s">
        <v>307</v>
      </c>
      <c r="K45" s="61"/>
      <c r="L45" s="61" t="s">
        <v>307</v>
      </c>
      <c r="M45" s="61" t="s">
        <v>307</v>
      </c>
      <c r="N45" s="61" t="s">
        <v>307</v>
      </c>
      <c r="O45" s="61" t="s">
        <v>306</v>
      </c>
      <c r="P45" s="61"/>
      <c r="Q45" s="61" t="s">
        <v>306</v>
      </c>
      <c r="R45" s="61"/>
      <c r="S45" s="61" t="s">
        <v>306</v>
      </c>
      <c r="T45" s="61" t="s">
        <v>307</v>
      </c>
      <c r="U45" s="61" t="s">
        <v>307</v>
      </c>
      <c r="V45" s="61"/>
      <c r="W45" s="37"/>
      <c r="X45" s="61"/>
      <c r="Y45" s="61"/>
      <c r="Z45" s="61"/>
      <c r="AA45" s="61" t="s">
        <v>307</v>
      </c>
      <c r="AB45" s="61"/>
      <c r="AC45" s="61" t="s">
        <v>307</v>
      </c>
      <c r="AD45" s="61" t="s">
        <v>307</v>
      </c>
      <c r="AE45" s="61"/>
      <c r="AF45" s="61"/>
      <c r="AG45" s="61"/>
      <c r="AH45" s="61"/>
      <c r="AI45" s="61"/>
      <c r="AJ45" s="61" t="s">
        <v>307</v>
      </c>
      <c r="AK45" s="61" t="s">
        <v>307</v>
      </c>
      <c r="AL45" s="61"/>
      <c r="AM45" s="61"/>
      <c r="AN45" s="61" t="s">
        <v>307</v>
      </c>
      <c r="AO45" s="61" t="s">
        <v>306</v>
      </c>
      <c r="AP45" s="61"/>
      <c r="AQ45" s="61"/>
      <c r="AR45" s="61"/>
      <c r="AS45" s="61"/>
      <c r="AT45" s="61"/>
      <c r="AU45" s="61" t="s">
        <v>306</v>
      </c>
      <c r="AV45" s="61"/>
      <c r="AW45" s="61"/>
      <c r="AX45" s="61"/>
      <c r="AY45" s="61" t="s">
        <v>307</v>
      </c>
      <c r="AZ45" s="61" t="s">
        <v>306</v>
      </c>
      <c r="BA45" s="61" t="s">
        <v>306</v>
      </c>
      <c r="BB45" s="61" t="s">
        <v>315</v>
      </c>
      <c r="BC45" s="61" t="s">
        <v>315</v>
      </c>
      <c r="BD45" s="61" t="s">
        <v>306</v>
      </c>
      <c r="BE45" s="61" t="s">
        <v>306</v>
      </c>
      <c r="BF45" s="61" t="s">
        <v>306</v>
      </c>
      <c r="BG45" s="61" t="s">
        <v>306</v>
      </c>
      <c r="BH45" s="61" t="s">
        <v>306</v>
      </c>
      <c r="BI45" s="61" t="s">
        <v>306</v>
      </c>
      <c r="BJ45" s="61" t="s">
        <v>306</v>
      </c>
      <c r="BK45" s="61" t="s">
        <v>306</v>
      </c>
      <c r="BL45" s="61" t="s">
        <v>306</v>
      </c>
      <c r="BM45" s="61" t="s">
        <v>306</v>
      </c>
      <c r="BN45" s="61" t="s">
        <v>306</v>
      </c>
      <c r="BO45" s="61" t="s">
        <v>306</v>
      </c>
      <c r="BP45" s="61" t="s">
        <v>306</v>
      </c>
      <c r="BQ45" s="61" t="s">
        <v>306</v>
      </c>
      <c r="BR45" s="61" t="s">
        <v>306</v>
      </c>
      <c r="BS45" s="61" t="s">
        <v>306</v>
      </c>
      <c r="BT45" s="61" t="s">
        <v>306</v>
      </c>
      <c r="BU45" s="61" t="s">
        <v>306</v>
      </c>
      <c r="BV45" s="61" t="s">
        <v>306</v>
      </c>
      <c r="BW45" s="61" t="s">
        <v>306</v>
      </c>
      <c r="BX45" s="61" t="s">
        <v>306</v>
      </c>
      <c r="BY45" s="61" t="s">
        <v>306</v>
      </c>
      <c r="BZ45" s="61" t="s">
        <v>306</v>
      </c>
      <c r="CA45" s="61" t="s">
        <v>306</v>
      </c>
      <c r="CB45" s="61" t="s">
        <v>306</v>
      </c>
      <c r="CC45" s="61" t="s">
        <v>306</v>
      </c>
      <c r="CD45" s="61" t="s">
        <v>306</v>
      </c>
      <c r="CE45" s="61" t="s">
        <v>306</v>
      </c>
      <c r="CF45" s="61" t="s">
        <v>306</v>
      </c>
      <c r="CG45" s="61" t="s">
        <v>306</v>
      </c>
      <c r="CH45" s="61" t="s">
        <v>306</v>
      </c>
      <c r="CI45" s="61" t="s">
        <v>306</v>
      </c>
      <c r="CJ45" s="61" t="s">
        <v>306</v>
      </c>
      <c r="CK45" s="61" t="s">
        <v>306</v>
      </c>
      <c r="CL45" s="61" t="s">
        <v>306</v>
      </c>
      <c r="CM45" s="61" t="s">
        <v>306</v>
      </c>
      <c r="CN45" s="61" t="s">
        <v>306</v>
      </c>
      <c r="CO45" s="61" t="s">
        <v>306</v>
      </c>
      <c r="CP45" s="62">
        <f t="shared" si="1"/>
        <v>19</v>
      </c>
      <c r="CQ45" s="56">
        <f t="shared" si="0"/>
        <v>79</v>
      </c>
      <c r="CR45" s="37"/>
      <c r="CS45" s="37"/>
      <c r="CT45" s="37"/>
      <c r="CU45" s="37"/>
      <c r="CV45" s="37"/>
      <c r="CW45" s="37"/>
      <c r="CX45" s="37"/>
    </row>
    <row r="46" spans="1:102" ht="14" x14ac:dyDescent="0.25">
      <c r="A46" s="80">
        <v>37</v>
      </c>
      <c r="B46" s="80" t="s">
        <v>78</v>
      </c>
      <c r="C46" s="80">
        <v>30342</v>
      </c>
      <c r="D46" s="81" t="s">
        <v>79</v>
      </c>
      <c r="E46" s="59" t="s">
        <v>306</v>
      </c>
      <c r="F46" s="61" t="s">
        <v>306</v>
      </c>
      <c r="G46" s="61" t="s">
        <v>307</v>
      </c>
      <c r="H46" s="61" t="s">
        <v>307</v>
      </c>
      <c r="I46" s="61" t="s">
        <v>306</v>
      </c>
      <c r="J46" s="61" t="s">
        <v>306</v>
      </c>
      <c r="K46" s="61"/>
      <c r="L46" s="61" t="s">
        <v>307</v>
      </c>
      <c r="M46" s="61" t="s">
        <v>307</v>
      </c>
      <c r="N46" s="61" t="s">
        <v>307</v>
      </c>
      <c r="O46" s="61" t="s">
        <v>307</v>
      </c>
      <c r="P46" s="61"/>
      <c r="Q46" s="61" t="s">
        <v>306</v>
      </c>
      <c r="R46" s="61"/>
      <c r="S46" s="61" t="s">
        <v>307</v>
      </c>
      <c r="T46" s="61" t="s">
        <v>307</v>
      </c>
      <c r="U46" s="61" t="s">
        <v>307</v>
      </c>
      <c r="V46" s="61"/>
      <c r="W46" s="37"/>
      <c r="X46" s="61"/>
      <c r="Y46" s="61"/>
      <c r="Z46" s="61"/>
      <c r="AA46" s="61"/>
      <c r="AB46" s="61"/>
      <c r="AC46" s="61" t="s">
        <v>307</v>
      </c>
      <c r="AD46" s="61" t="s">
        <v>307</v>
      </c>
      <c r="AE46" s="61"/>
      <c r="AF46" s="61"/>
      <c r="AG46" s="61"/>
      <c r="AH46" s="61"/>
      <c r="AI46" s="61"/>
      <c r="AJ46" s="61" t="s">
        <v>307</v>
      </c>
      <c r="AK46" s="61" t="s">
        <v>307</v>
      </c>
      <c r="AL46" s="61"/>
      <c r="AM46" s="61"/>
      <c r="AN46" s="61" t="s">
        <v>306</v>
      </c>
      <c r="AO46" s="61" t="s">
        <v>306</v>
      </c>
      <c r="AP46" s="61"/>
      <c r="AQ46" s="61"/>
      <c r="AR46" s="61"/>
      <c r="AS46" s="61"/>
      <c r="AT46" s="61"/>
      <c r="AU46" s="61" t="s">
        <v>306</v>
      </c>
      <c r="AV46" s="61"/>
      <c r="AW46" s="61"/>
      <c r="AX46" s="61"/>
      <c r="AY46" s="61" t="s">
        <v>315</v>
      </c>
      <c r="AZ46" s="61" t="s">
        <v>306</v>
      </c>
      <c r="BA46" s="61" t="s">
        <v>306</v>
      </c>
      <c r="BB46" s="61" t="s">
        <v>306</v>
      </c>
      <c r="BC46" s="61" t="s">
        <v>315</v>
      </c>
      <c r="BD46" s="61" t="s">
        <v>306</v>
      </c>
      <c r="BE46" s="61" t="s">
        <v>306</v>
      </c>
      <c r="BF46" s="61" t="s">
        <v>306</v>
      </c>
      <c r="BG46" s="61" t="s">
        <v>306</v>
      </c>
      <c r="BH46" s="61" t="s">
        <v>306</v>
      </c>
      <c r="BI46" s="61" t="s">
        <v>306</v>
      </c>
      <c r="BJ46" s="61" t="s">
        <v>306</v>
      </c>
      <c r="BK46" s="61" t="s">
        <v>306</v>
      </c>
      <c r="BL46" s="61" t="s">
        <v>306</v>
      </c>
      <c r="BM46" s="61" t="s">
        <v>306</v>
      </c>
      <c r="BN46" s="61" t="s">
        <v>306</v>
      </c>
      <c r="BO46" s="61" t="s">
        <v>306</v>
      </c>
      <c r="BP46" s="61" t="s">
        <v>306</v>
      </c>
      <c r="BQ46" s="61" t="s">
        <v>306</v>
      </c>
      <c r="BR46" s="61" t="s">
        <v>306</v>
      </c>
      <c r="BS46" s="61" t="s">
        <v>306</v>
      </c>
      <c r="BT46" s="61" t="s">
        <v>306</v>
      </c>
      <c r="BU46" s="61" t="s">
        <v>306</v>
      </c>
      <c r="BV46" s="61" t="s">
        <v>306</v>
      </c>
      <c r="BW46" s="61" t="s">
        <v>306</v>
      </c>
      <c r="BX46" s="61" t="s">
        <v>306</v>
      </c>
      <c r="BY46" s="61" t="s">
        <v>306</v>
      </c>
      <c r="BZ46" s="61" t="s">
        <v>306</v>
      </c>
      <c r="CA46" s="61" t="s">
        <v>306</v>
      </c>
      <c r="CB46" s="61" t="s">
        <v>306</v>
      </c>
      <c r="CC46" s="61" t="s">
        <v>306</v>
      </c>
      <c r="CD46" s="61" t="s">
        <v>306</v>
      </c>
      <c r="CE46" s="61" t="s">
        <v>306</v>
      </c>
      <c r="CF46" s="61" t="s">
        <v>306</v>
      </c>
      <c r="CG46" s="61" t="s">
        <v>306</v>
      </c>
      <c r="CH46" s="61" t="s">
        <v>306</v>
      </c>
      <c r="CI46" s="61" t="s">
        <v>306</v>
      </c>
      <c r="CJ46" s="61" t="s">
        <v>306</v>
      </c>
      <c r="CK46" s="61" t="s">
        <v>306</v>
      </c>
      <c r="CL46" s="61" t="s">
        <v>306</v>
      </c>
      <c r="CM46" s="61" t="s">
        <v>306</v>
      </c>
      <c r="CN46" s="61" t="s">
        <v>306</v>
      </c>
      <c r="CO46" s="61" t="s">
        <v>306</v>
      </c>
      <c r="CP46" s="62">
        <f t="shared" si="1"/>
        <v>15</v>
      </c>
      <c r="CQ46" s="56">
        <f t="shared" si="0"/>
        <v>63</v>
      </c>
      <c r="CR46" s="37"/>
      <c r="CS46" s="37"/>
      <c r="CT46" s="37"/>
      <c r="CU46" s="37"/>
      <c r="CV46" s="37"/>
      <c r="CW46" s="37"/>
      <c r="CX46" s="37"/>
    </row>
    <row r="47" spans="1:102" ht="14" x14ac:dyDescent="0.25">
      <c r="A47" s="80">
        <v>38</v>
      </c>
      <c r="B47" s="80" t="s">
        <v>80</v>
      </c>
      <c r="C47" s="80">
        <v>30519</v>
      </c>
      <c r="D47" s="81" t="s">
        <v>81</v>
      </c>
      <c r="E47" s="59" t="s">
        <v>306</v>
      </c>
      <c r="F47" s="61" t="s">
        <v>306</v>
      </c>
      <c r="G47" s="61" t="s">
        <v>306</v>
      </c>
      <c r="H47" s="61" t="s">
        <v>306</v>
      </c>
      <c r="I47" s="61" t="s">
        <v>306</v>
      </c>
      <c r="J47" s="61" t="s">
        <v>306</v>
      </c>
      <c r="K47" s="61"/>
      <c r="L47" s="61" t="s">
        <v>307</v>
      </c>
      <c r="M47" s="61" t="s">
        <v>307</v>
      </c>
      <c r="N47" s="61" t="s">
        <v>306</v>
      </c>
      <c r="O47" s="61" t="s">
        <v>307</v>
      </c>
      <c r="P47" s="61"/>
      <c r="Q47" s="61" t="s">
        <v>307</v>
      </c>
      <c r="R47" s="61"/>
      <c r="S47" s="61" t="s">
        <v>307</v>
      </c>
      <c r="T47" s="61" t="s">
        <v>307</v>
      </c>
      <c r="U47" s="61"/>
      <c r="V47" s="61"/>
      <c r="W47" s="37"/>
      <c r="X47" s="61"/>
      <c r="Y47" s="61"/>
      <c r="Z47" s="61"/>
      <c r="AA47" s="61" t="s">
        <v>307</v>
      </c>
      <c r="AB47" s="61"/>
      <c r="AC47" s="61" t="s">
        <v>307</v>
      </c>
      <c r="AD47" s="61" t="s">
        <v>307</v>
      </c>
      <c r="AE47" s="61"/>
      <c r="AF47" s="61"/>
      <c r="AG47" s="61"/>
      <c r="AH47" s="61"/>
      <c r="AI47" s="61"/>
      <c r="AJ47" s="61" t="s">
        <v>306</v>
      </c>
      <c r="AK47" s="61" t="s">
        <v>307</v>
      </c>
      <c r="AL47" s="61"/>
      <c r="AM47" s="61"/>
      <c r="AN47" s="61" t="s">
        <v>306</v>
      </c>
      <c r="AO47" s="61" t="s">
        <v>306</v>
      </c>
      <c r="AP47" s="61"/>
      <c r="AQ47" s="61"/>
      <c r="AR47" s="61"/>
      <c r="AS47" s="61"/>
      <c r="AT47" s="61"/>
      <c r="AU47" s="61" t="s">
        <v>306</v>
      </c>
      <c r="AV47" s="61"/>
      <c r="AW47" s="61"/>
      <c r="AX47" s="61"/>
      <c r="AY47" s="61" t="s">
        <v>315</v>
      </c>
      <c r="AZ47" s="61" t="s">
        <v>306</v>
      </c>
      <c r="BA47" s="61" t="s">
        <v>306</v>
      </c>
      <c r="BB47" s="61" t="s">
        <v>315</v>
      </c>
      <c r="BC47" s="61" t="s">
        <v>306</v>
      </c>
      <c r="BD47" s="61" t="s">
        <v>306</v>
      </c>
      <c r="BE47" s="61" t="s">
        <v>306</v>
      </c>
      <c r="BF47" s="61" t="s">
        <v>306</v>
      </c>
      <c r="BG47" s="61" t="s">
        <v>306</v>
      </c>
      <c r="BH47" s="61" t="s">
        <v>306</v>
      </c>
      <c r="BI47" s="61" t="s">
        <v>306</v>
      </c>
      <c r="BJ47" s="61" t="s">
        <v>306</v>
      </c>
      <c r="BK47" s="61" t="s">
        <v>306</v>
      </c>
      <c r="BL47" s="61" t="s">
        <v>306</v>
      </c>
      <c r="BM47" s="61" t="s">
        <v>306</v>
      </c>
      <c r="BN47" s="61" t="s">
        <v>306</v>
      </c>
      <c r="BO47" s="61" t="s">
        <v>306</v>
      </c>
      <c r="BP47" s="61" t="s">
        <v>306</v>
      </c>
      <c r="BQ47" s="61" t="s">
        <v>306</v>
      </c>
      <c r="BR47" s="61" t="s">
        <v>306</v>
      </c>
      <c r="BS47" s="61" t="s">
        <v>306</v>
      </c>
      <c r="BT47" s="61" t="s">
        <v>306</v>
      </c>
      <c r="BU47" s="61" t="s">
        <v>306</v>
      </c>
      <c r="BV47" s="61" t="s">
        <v>306</v>
      </c>
      <c r="BW47" s="61" t="s">
        <v>306</v>
      </c>
      <c r="BX47" s="61" t="s">
        <v>306</v>
      </c>
      <c r="BY47" s="61" t="s">
        <v>306</v>
      </c>
      <c r="BZ47" s="61" t="s">
        <v>306</v>
      </c>
      <c r="CA47" s="61" t="s">
        <v>306</v>
      </c>
      <c r="CB47" s="61" t="s">
        <v>306</v>
      </c>
      <c r="CC47" s="61" t="s">
        <v>306</v>
      </c>
      <c r="CD47" s="61" t="s">
        <v>306</v>
      </c>
      <c r="CE47" s="61" t="s">
        <v>306</v>
      </c>
      <c r="CF47" s="61" t="s">
        <v>306</v>
      </c>
      <c r="CG47" s="61" t="s">
        <v>306</v>
      </c>
      <c r="CH47" s="61" t="s">
        <v>306</v>
      </c>
      <c r="CI47" s="61" t="s">
        <v>306</v>
      </c>
      <c r="CJ47" s="61" t="s">
        <v>306</v>
      </c>
      <c r="CK47" s="61" t="s">
        <v>306</v>
      </c>
      <c r="CL47" s="61" t="s">
        <v>306</v>
      </c>
      <c r="CM47" s="61" t="s">
        <v>306</v>
      </c>
      <c r="CN47" s="61" t="s">
        <v>306</v>
      </c>
      <c r="CO47" s="61" t="s">
        <v>306</v>
      </c>
      <c r="CP47" s="62">
        <f t="shared" si="1"/>
        <v>12</v>
      </c>
      <c r="CQ47" s="56">
        <f t="shared" si="0"/>
        <v>50</v>
      </c>
      <c r="CR47" s="37"/>
      <c r="CS47" s="37"/>
      <c r="CT47" s="37"/>
      <c r="CU47" s="37"/>
      <c r="CV47" s="37"/>
      <c r="CW47" s="37"/>
      <c r="CX47" s="37"/>
    </row>
    <row r="48" spans="1:102" ht="14" x14ac:dyDescent="0.25">
      <c r="A48" s="80">
        <v>39</v>
      </c>
      <c r="B48" s="80" t="s">
        <v>82</v>
      </c>
      <c r="C48" s="80">
        <v>32012</v>
      </c>
      <c r="D48" s="81" t="s">
        <v>83</v>
      </c>
      <c r="E48" s="59" t="s">
        <v>306</v>
      </c>
      <c r="F48" s="61" t="s">
        <v>306</v>
      </c>
      <c r="G48" s="61" t="s">
        <v>306</v>
      </c>
      <c r="H48" s="61" t="s">
        <v>306</v>
      </c>
      <c r="I48" s="61" t="s">
        <v>306</v>
      </c>
      <c r="J48" s="61" t="s">
        <v>306</v>
      </c>
      <c r="K48" s="61"/>
      <c r="L48" s="61" t="s">
        <v>306</v>
      </c>
      <c r="M48" s="61" t="s">
        <v>306</v>
      </c>
      <c r="N48" s="61" t="s">
        <v>306</v>
      </c>
      <c r="O48" s="61" t="s">
        <v>306</v>
      </c>
      <c r="P48" s="61"/>
      <c r="Q48" s="61" t="s">
        <v>306</v>
      </c>
      <c r="R48" s="61"/>
      <c r="S48" s="61" t="s">
        <v>306</v>
      </c>
      <c r="T48" s="61" t="s">
        <v>306</v>
      </c>
      <c r="U48" s="61"/>
      <c r="V48" s="61"/>
      <c r="W48" s="37"/>
      <c r="X48" s="61"/>
      <c r="Y48" s="61"/>
      <c r="Z48" s="61"/>
      <c r="AA48" s="61" t="s">
        <v>306</v>
      </c>
      <c r="AB48" s="61"/>
      <c r="AC48" s="61" t="s">
        <v>306</v>
      </c>
      <c r="AD48" s="61" t="s">
        <v>306</v>
      </c>
      <c r="AE48" s="61"/>
      <c r="AF48" s="61"/>
      <c r="AG48" s="61"/>
      <c r="AH48" s="61"/>
      <c r="AI48" s="61"/>
      <c r="AJ48" s="61" t="s">
        <v>306</v>
      </c>
      <c r="AK48" s="61" t="s">
        <v>306</v>
      </c>
      <c r="AL48" s="61"/>
      <c r="AM48" s="61"/>
      <c r="AN48" s="61" t="s">
        <v>306</v>
      </c>
      <c r="AO48" s="61" t="s">
        <v>306</v>
      </c>
      <c r="AP48" s="61"/>
      <c r="AQ48" s="61"/>
      <c r="AR48" s="61"/>
      <c r="AS48" s="61"/>
      <c r="AT48" s="61"/>
      <c r="AU48" s="61" t="s">
        <v>306</v>
      </c>
      <c r="AV48" s="61"/>
      <c r="AW48" s="61"/>
      <c r="AX48" s="61"/>
      <c r="AY48" s="61" t="s">
        <v>323</v>
      </c>
      <c r="AZ48" s="61" t="s">
        <v>306</v>
      </c>
      <c r="BA48" s="61" t="s">
        <v>306</v>
      </c>
      <c r="BB48" s="61" t="s">
        <v>306</v>
      </c>
      <c r="BC48" s="61" t="s">
        <v>306</v>
      </c>
      <c r="BD48" s="61" t="s">
        <v>306</v>
      </c>
      <c r="BE48" s="61" t="s">
        <v>306</v>
      </c>
      <c r="BF48" s="61" t="s">
        <v>306</v>
      </c>
      <c r="BG48" s="61" t="s">
        <v>306</v>
      </c>
      <c r="BH48" s="61" t="s">
        <v>306</v>
      </c>
      <c r="BI48" s="61" t="s">
        <v>306</v>
      </c>
      <c r="BJ48" s="61" t="s">
        <v>306</v>
      </c>
      <c r="BK48" s="61" t="s">
        <v>306</v>
      </c>
      <c r="BL48" s="61" t="s">
        <v>306</v>
      </c>
      <c r="BM48" s="61" t="s">
        <v>306</v>
      </c>
      <c r="BN48" s="61" t="s">
        <v>306</v>
      </c>
      <c r="BO48" s="61" t="s">
        <v>306</v>
      </c>
      <c r="BP48" s="61" t="s">
        <v>306</v>
      </c>
      <c r="BQ48" s="61" t="s">
        <v>306</v>
      </c>
      <c r="BR48" s="61" t="s">
        <v>306</v>
      </c>
      <c r="BS48" s="61" t="s">
        <v>306</v>
      </c>
      <c r="BT48" s="61" t="s">
        <v>306</v>
      </c>
      <c r="BU48" s="61" t="s">
        <v>306</v>
      </c>
      <c r="BV48" s="61" t="s">
        <v>306</v>
      </c>
      <c r="BW48" s="61" t="s">
        <v>306</v>
      </c>
      <c r="BX48" s="61" t="s">
        <v>306</v>
      </c>
      <c r="BY48" s="61" t="s">
        <v>306</v>
      </c>
      <c r="BZ48" s="61" t="s">
        <v>306</v>
      </c>
      <c r="CA48" s="61" t="s">
        <v>306</v>
      </c>
      <c r="CB48" s="61" t="s">
        <v>306</v>
      </c>
      <c r="CC48" s="61" t="s">
        <v>306</v>
      </c>
      <c r="CD48" s="61" t="s">
        <v>306</v>
      </c>
      <c r="CE48" s="61" t="s">
        <v>306</v>
      </c>
      <c r="CF48" s="61" t="s">
        <v>306</v>
      </c>
      <c r="CG48" s="61" t="s">
        <v>306</v>
      </c>
      <c r="CH48" s="61" t="s">
        <v>306</v>
      </c>
      <c r="CI48" s="61" t="s">
        <v>306</v>
      </c>
      <c r="CJ48" s="61" t="s">
        <v>306</v>
      </c>
      <c r="CK48" s="61" t="s">
        <v>306</v>
      </c>
      <c r="CL48" s="61" t="s">
        <v>306</v>
      </c>
      <c r="CM48" s="61" t="s">
        <v>306</v>
      </c>
      <c r="CN48" s="61" t="s">
        <v>306</v>
      </c>
      <c r="CO48" s="61" t="s">
        <v>306</v>
      </c>
      <c r="CP48" s="62">
        <f t="shared" si="1"/>
        <v>0</v>
      </c>
      <c r="CQ48" s="56">
        <f t="shared" si="0"/>
        <v>0</v>
      </c>
      <c r="CR48" s="37"/>
      <c r="CS48" s="37"/>
      <c r="CT48" s="37"/>
      <c r="CU48" s="37"/>
      <c r="CV48" s="37"/>
      <c r="CW48" s="37"/>
      <c r="CX48" s="37"/>
    </row>
    <row r="49" spans="1:102" ht="14" x14ac:dyDescent="0.25">
      <c r="A49" s="80">
        <v>40</v>
      </c>
      <c r="B49" s="80" t="s">
        <v>84</v>
      </c>
      <c r="C49" s="80">
        <v>30462</v>
      </c>
      <c r="D49" s="81" t="s">
        <v>85</v>
      </c>
      <c r="E49" s="59" t="s">
        <v>306</v>
      </c>
      <c r="F49" s="61" t="s">
        <v>307</v>
      </c>
      <c r="G49" s="61" t="s">
        <v>307</v>
      </c>
      <c r="H49" s="61" t="s">
        <v>307</v>
      </c>
      <c r="I49" s="61" t="s">
        <v>307</v>
      </c>
      <c r="J49" s="61" t="s">
        <v>307</v>
      </c>
      <c r="K49" s="61"/>
      <c r="L49" s="61" t="s">
        <v>307</v>
      </c>
      <c r="M49" s="61" t="s">
        <v>307</v>
      </c>
      <c r="N49" s="61" t="s">
        <v>307</v>
      </c>
      <c r="O49" s="61" t="s">
        <v>307</v>
      </c>
      <c r="P49" s="61"/>
      <c r="Q49" s="61" t="s">
        <v>307</v>
      </c>
      <c r="R49" s="61"/>
      <c r="S49" s="61" t="s">
        <v>307</v>
      </c>
      <c r="T49" s="61" t="s">
        <v>307</v>
      </c>
      <c r="U49" s="61"/>
      <c r="V49" s="61"/>
      <c r="W49" s="37"/>
      <c r="X49" s="61"/>
      <c r="Y49" s="61"/>
      <c r="Z49" s="61"/>
      <c r="AA49" s="61" t="s">
        <v>306</v>
      </c>
      <c r="AB49" s="61"/>
      <c r="AC49" s="61" t="s">
        <v>307</v>
      </c>
      <c r="AD49" s="61" t="s">
        <v>307</v>
      </c>
      <c r="AE49" s="61"/>
      <c r="AF49" s="61"/>
      <c r="AG49" s="61"/>
      <c r="AH49" s="61"/>
      <c r="AI49" s="61"/>
      <c r="AJ49" s="61" t="s">
        <v>306</v>
      </c>
      <c r="AK49" s="61" t="s">
        <v>307</v>
      </c>
      <c r="AL49" s="61"/>
      <c r="AM49" s="61"/>
      <c r="AN49" s="61" t="s">
        <v>306</v>
      </c>
      <c r="AO49" s="61" t="s">
        <v>306</v>
      </c>
      <c r="AP49" s="61"/>
      <c r="AQ49" s="61"/>
      <c r="AR49" s="61"/>
      <c r="AS49" s="61"/>
      <c r="AT49" s="61"/>
      <c r="AU49" s="61" t="s">
        <v>306</v>
      </c>
      <c r="AV49" s="61"/>
      <c r="AW49" s="61"/>
      <c r="AX49" s="61"/>
      <c r="AY49" s="61" t="s">
        <v>323</v>
      </c>
      <c r="AZ49" s="61" t="s">
        <v>306</v>
      </c>
      <c r="BA49" s="61" t="s">
        <v>306</v>
      </c>
      <c r="BB49" s="61" t="s">
        <v>306</v>
      </c>
      <c r="BC49" s="61" t="s">
        <v>306</v>
      </c>
      <c r="BD49" s="61" t="s">
        <v>306</v>
      </c>
      <c r="BE49" s="61" t="s">
        <v>306</v>
      </c>
      <c r="BF49" s="61" t="s">
        <v>306</v>
      </c>
      <c r="BG49" s="61" t="s">
        <v>306</v>
      </c>
      <c r="BH49" s="61" t="s">
        <v>306</v>
      </c>
      <c r="BI49" s="61" t="s">
        <v>306</v>
      </c>
      <c r="BJ49" s="61" t="s">
        <v>306</v>
      </c>
      <c r="BK49" s="61" t="s">
        <v>306</v>
      </c>
      <c r="BL49" s="61" t="s">
        <v>306</v>
      </c>
      <c r="BM49" s="61" t="s">
        <v>306</v>
      </c>
      <c r="BN49" s="61" t="s">
        <v>306</v>
      </c>
      <c r="BO49" s="61" t="s">
        <v>306</v>
      </c>
      <c r="BP49" s="61" t="s">
        <v>306</v>
      </c>
      <c r="BQ49" s="61" t="s">
        <v>306</v>
      </c>
      <c r="BR49" s="61" t="s">
        <v>306</v>
      </c>
      <c r="BS49" s="61" t="s">
        <v>306</v>
      </c>
      <c r="BT49" s="61" t="s">
        <v>306</v>
      </c>
      <c r="BU49" s="61" t="s">
        <v>306</v>
      </c>
      <c r="BV49" s="61" t="s">
        <v>306</v>
      </c>
      <c r="BW49" s="61" t="s">
        <v>306</v>
      </c>
      <c r="BX49" s="61" t="s">
        <v>306</v>
      </c>
      <c r="BY49" s="61" t="s">
        <v>306</v>
      </c>
      <c r="BZ49" s="61" t="s">
        <v>306</v>
      </c>
      <c r="CA49" s="61" t="s">
        <v>306</v>
      </c>
      <c r="CB49" s="61" t="s">
        <v>306</v>
      </c>
      <c r="CC49" s="61" t="s">
        <v>306</v>
      </c>
      <c r="CD49" s="61" t="s">
        <v>306</v>
      </c>
      <c r="CE49" s="61" t="s">
        <v>306</v>
      </c>
      <c r="CF49" s="61" t="s">
        <v>306</v>
      </c>
      <c r="CG49" s="61" t="s">
        <v>306</v>
      </c>
      <c r="CH49" s="61" t="s">
        <v>306</v>
      </c>
      <c r="CI49" s="61" t="s">
        <v>306</v>
      </c>
      <c r="CJ49" s="61" t="s">
        <v>306</v>
      </c>
      <c r="CK49" s="61" t="s">
        <v>306</v>
      </c>
      <c r="CL49" s="61" t="s">
        <v>306</v>
      </c>
      <c r="CM49" s="61" t="s">
        <v>306</v>
      </c>
      <c r="CN49" s="61" t="s">
        <v>306</v>
      </c>
      <c r="CO49" s="61" t="s">
        <v>306</v>
      </c>
      <c r="CP49" s="62">
        <f t="shared" si="1"/>
        <v>15</v>
      </c>
      <c r="CQ49" s="56">
        <f t="shared" si="0"/>
        <v>63</v>
      </c>
      <c r="CR49" s="37"/>
      <c r="CS49" s="37"/>
      <c r="CT49" s="37"/>
      <c r="CU49" s="37"/>
      <c r="CV49" s="37"/>
      <c r="CW49" s="37"/>
      <c r="CX49" s="37"/>
    </row>
    <row r="50" spans="1:102" ht="14" x14ac:dyDescent="0.25">
      <c r="A50" s="80">
        <v>41</v>
      </c>
      <c r="B50" s="80" t="s">
        <v>86</v>
      </c>
      <c r="C50" s="80">
        <v>30157</v>
      </c>
      <c r="D50" s="81" t="s">
        <v>87</v>
      </c>
      <c r="E50" s="59" t="s">
        <v>306</v>
      </c>
      <c r="F50" s="61" t="s">
        <v>306</v>
      </c>
      <c r="G50" s="61" t="s">
        <v>306</v>
      </c>
      <c r="H50" s="61" t="s">
        <v>306</v>
      </c>
      <c r="I50" s="61" t="s">
        <v>306</v>
      </c>
      <c r="J50" s="61" t="s">
        <v>306</v>
      </c>
      <c r="K50" s="61"/>
      <c r="L50" s="61" t="s">
        <v>306</v>
      </c>
      <c r="M50" s="61" t="s">
        <v>306</v>
      </c>
      <c r="N50" s="61" t="s">
        <v>306</v>
      </c>
      <c r="O50" s="61" t="s">
        <v>307</v>
      </c>
      <c r="P50" s="61"/>
      <c r="Q50" s="61" t="s">
        <v>307</v>
      </c>
      <c r="R50" s="61"/>
      <c r="S50" s="61" t="s">
        <v>306</v>
      </c>
      <c r="T50" s="61" t="s">
        <v>307</v>
      </c>
      <c r="U50" s="61"/>
      <c r="V50" s="61"/>
      <c r="W50" s="37"/>
      <c r="X50" s="61"/>
      <c r="Y50" s="61"/>
      <c r="Z50" s="61"/>
      <c r="AA50" s="61" t="s">
        <v>307</v>
      </c>
      <c r="AB50" s="61"/>
      <c r="AC50" s="61" t="s">
        <v>306</v>
      </c>
      <c r="AD50" s="61" t="s">
        <v>306</v>
      </c>
      <c r="AE50" s="61"/>
      <c r="AF50" s="61"/>
      <c r="AG50" s="61"/>
      <c r="AH50" s="61"/>
      <c r="AI50" s="61"/>
      <c r="AJ50" s="61" t="s">
        <v>306</v>
      </c>
      <c r="AK50" s="61" t="s">
        <v>306</v>
      </c>
      <c r="AL50" s="61"/>
      <c r="AM50" s="61"/>
      <c r="AN50" s="61" t="s">
        <v>306</v>
      </c>
      <c r="AO50" s="61" t="s">
        <v>306</v>
      </c>
      <c r="AP50" s="61"/>
      <c r="AQ50" s="61"/>
      <c r="AR50" s="61"/>
      <c r="AS50" s="61"/>
      <c r="AT50" s="61"/>
      <c r="AU50" s="61" t="s">
        <v>307</v>
      </c>
      <c r="AV50" s="61"/>
      <c r="AW50" s="61"/>
      <c r="AX50" s="61"/>
      <c r="AY50" s="61" t="s">
        <v>323</v>
      </c>
      <c r="AZ50" s="61" t="s">
        <v>306</v>
      </c>
      <c r="BA50" s="61" t="s">
        <v>306</v>
      </c>
      <c r="BB50" s="61" t="s">
        <v>306</v>
      </c>
      <c r="BC50" s="61" t="s">
        <v>306</v>
      </c>
      <c r="BD50" s="61" t="s">
        <v>306</v>
      </c>
      <c r="BE50" s="61" t="s">
        <v>306</v>
      </c>
      <c r="BF50" s="61" t="s">
        <v>306</v>
      </c>
      <c r="BG50" s="61" t="s">
        <v>306</v>
      </c>
      <c r="BH50" s="61" t="s">
        <v>306</v>
      </c>
      <c r="BI50" s="61" t="s">
        <v>306</v>
      </c>
      <c r="BJ50" s="61" t="s">
        <v>306</v>
      </c>
      <c r="BK50" s="61" t="s">
        <v>306</v>
      </c>
      <c r="BL50" s="61" t="s">
        <v>306</v>
      </c>
      <c r="BM50" s="61" t="s">
        <v>306</v>
      </c>
      <c r="BN50" s="61" t="s">
        <v>306</v>
      </c>
      <c r="BO50" s="61" t="s">
        <v>306</v>
      </c>
      <c r="BP50" s="61" t="s">
        <v>306</v>
      </c>
      <c r="BQ50" s="61" t="s">
        <v>306</v>
      </c>
      <c r="BR50" s="61" t="s">
        <v>306</v>
      </c>
      <c r="BS50" s="61" t="s">
        <v>306</v>
      </c>
      <c r="BT50" s="61" t="s">
        <v>306</v>
      </c>
      <c r="BU50" s="61" t="s">
        <v>306</v>
      </c>
      <c r="BV50" s="61" t="s">
        <v>306</v>
      </c>
      <c r="BW50" s="61" t="s">
        <v>306</v>
      </c>
      <c r="BX50" s="61" t="s">
        <v>306</v>
      </c>
      <c r="BY50" s="61" t="s">
        <v>306</v>
      </c>
      <c r="BZ50" s="61" t="s">
        <v>306</v>
      </c>
      <c r="CA50" s="61" t="s">
        <v>306</v>
      </c>
      <c r="CB50" s="61" t="s">
        <v>306</v>
      </c>
      <c r="CC50" s="61" t="s">
        <v>306</v>
      </c>
      <c r="CD50" s="61" t="s">
        <v>306</v>
      </c>
      <c r="CE50" s="61" t="s">
        <v>306</v>
      </c>
      <c r="CF50" s="61" t="s">
        <v>306</v>
      </c>
      <c r="CG50" s="61" t="s">
        <v>306</v>
      </c>
      <c r="CH50" s="61" t="s">
        <v>306</v>
      </c>
      <c r="CI50" s="61" t="s">
        <v>306</v>
      </c>
      <c r="CJ50" s="61" t="s">
        <v>306</v>
      </c>
      <c r="CK50" s="61" t="s">
        <v>306</v>
      </c>
      <c r="CL50" s="61" t="s">
        <v>306</v>
      </c>
      <c r="CM50" s="61" t="s">
        <v>306</v>
      </c>
      <c r="CN50" s="61" t="s">
        <v>306</v>
      </c>
      <c r="CO50" s="61" t="s">
        <v>306</v>
      </c>
      <c r="CP50" s="62">
        <f t="shared" si="1"/>
        <v>5</v>
      </c>
      <c r="CQ50" s="56">
        <f t="shared" si="0"/>
        <v>21</v>
      </c>
      <c r="CR50" s="37"/>
      <c r="CS50" s="37"/>
      <c r="CT50" s="37"/>
      <c r="CU50" s="37"/>
      <c r="CV50" s="37"/>
      <c r="CW50" s="37"/>
      <c r="CX50" s="37"/>
    </row>
    <row r="51" spans="1:102" ht="14" x14ac:dyDescent="0.25">
      <c r="A51" s="80">
        <v>42</v>
      </c>
      <c r="B51" s="80" t="s">
        <v>88</v>
      </c>
      <c r="C51" s="80">
        <v>30166</v>
      </c>
      <c r="D51" s="81" t="s">
        <v>89</v>
      </c>
      <c r="E51" s="59" t="s">
        <v>306</v>
      </c>
      <c r="F51" s="61" t="s">
        <v>306</v>
      </c>
      <c r="G51" s="61" t="s">
        <v>306</v>
      </c>
      <c r="H51" s="61" t="s">
        <v>306</v>
      </c>
      <c r="I51" s="61" t="s">
        <v>307</v>
      </c>
      <c r="J51" s="61" t="s">
        <v>306</v>
      </c>
      <c r="K51" s="61"/>
      <c r="L51" s="61" t="s">
        <v>307</v>
      </c>
      <c r="M51" s="61" t="s">
        <v>307</v>
      </c>
      <c r="N51" s="61" t="s">
        <v>307</v>
      </c>
      <c r="O51" s="61" t="s">
        <v>307</v>
      </c>
      <c r="P51" s="61"/>
      <c r="Q51" s="61" t="s">
        <v>307</v>
      </c>
      <c r="R51" s="61"/>
      <c r="S51" s="61" t="s">
        <v>307</v>
      </c>
      <c r="T51" s="61" t="s">
        <v>306</v>
      </c>
      <c r="U51" s="61" t="s">
        <v>307</v>
      </c>
      <c r="V51" s="61"/>
      <c r="W51" s="37"/>
      <c r="X51" s="61"/>
      <c r="Y51" s="61"/>
      <c r="Z51" s="61"/>
      <c r="AA51" s="61" t="s">
        <v>307</v>
      </c>
      <c r="AB51" s="61"/>
      <c r="AC51" s="61" t="s">
        <v>307</v>
      </c>
      <c r="AD51" s="61" t="s">
        <v>307</v>
      </c>
      <c r="AE51" s="61"/>
      <c r="AF51" s="61"/>
      <c r="AG51" s="61"/>
      <c r="AH51" s="61"/>
      <c r="AI51" s="61"/>
      <c r="AJ51" s="61" t="s">
        <v>307</v>
      </c>
      <c r="AK51" s="61" t="s">
        <v>306</v>
      </c>
      <c r="AL51" s="61"/>
      <c r="AM51" s="61"/>
      <c r="AN51" s="61" t="s">
        <v>306</v>
      </c>
      <c r="AO51" s="61" t="s">
        <v>306</v>
      </c>
      <c r="AP51" s="61"/>
      <c r="AQ51" s="61"/>
      <c r="AR51" s="61"/>
      <c r="AS51" s="61"/>
      <c r="AT51" s="61"/>
      <c r="AU51" s="61" t="s">
        <v>306</v>
      </c>
      <c r="AV51" s="61"/>
      <c r="AW51" s="61"/>
      <c r="AX51" s="61"/>
      <c r="AY51" s="61" t="s">
        <v>315</v>
      </c>
      <c r="AZ51" s="61" t="s">
        <v>306</v>
      </c>
      <c r="BA51" s="61" t="s">
        <v>306</v>
      </c>
      <c r="BB51" s="61" t="s">
        <v>315</v>
      </c>
      <c r="BC51" s="61" t="s">
        <v>315</v>
      </c>
      <c r="BD51" s="61" t="s">
        <v>306</v>
      </c>
      <c r="BE51" s="61" t="s">
        <v>306</v>
      </c>
      <c r="BF51" s="61" t="s">
        <v>306</v>
      </c>
      <c r="BG51" s="61" t="s">
        <v>306</v>
      </c>
      <c r="BH51" s="61" t="s">
        <v>306</v>
      </c>
      <c r="BI51" s="61" t="s">
        <v>306</v>
      </c>
      <c r="BJ51" s="61" t="s">
        <v>306</v>
      </c>
      <c r="BK51" s="61" t="s">
        <v>306</v>
      </c>
      <c r="BL51" s="61" t="s">
        <v>306</v>
      </c>
      <c r="BM51" s="61" t="s">
        <v>306</v>
      </c>
      <c r="BN51" s="61" t="s">
        <v>306</v>
      </c>
      <c r="BO51" s="61" t="s">
        <v>306</v>
      </c>
      <c r="BP51" s="61" t="s">
        <v>306</v>
      </c>
      <c r="BQ51" s="61" t="s">
        <v>306</v>
      </c>
      <c r="BR51" s="61" t="s">
        <v>306</v>
      </c>
      <c r="BS51" s="61" t="s">
        <v>306</v>
      </c>
      <c r="BT51" s="61" t="s">
        <v>306</v>
      </c>
      <c r="BU51" s="61" t="s">
        <v>306</v>
      </c>
      <c r="BV51" s="61" t="s">
        <v>306</v>
      </c>
      <c r="BW51" s="61" t="s">
        <v>306</v>
      </c>
      <c r="BX51" s="61" t="s">
        <v>306</v>
      </c>
      <c r="BY51" s="61" t="s">
        <v>306</v>
      </c>
      <c r="BZ51" s="61" t="s">
        <v>306</v>
      </c>
      <c r="CA51" s="61" t="s">
        <v>306</v>
      </c>
      <c r="CB51" s="61" t="s">
        <v>306</v>
      </c>
      <c r="CC51" s="61" t="s">
        <v>306</v>
      </c>
      <c r="CD51" s="61" t="s">
        <v>306</v>
      </c>
      <c r="CE51" s="61" t="s">
        <v>306</v>
      </c>
      <c r="CF51" s="61" t="s">
        <v>306</v>
      </c>
      <c r="CG51" s="61" t="s">
        <v>306</v>
      </c>
      <c r="CH51" s="61" t="s">
        <v>306</v>
      </c>
      <c r="CI51" s="61" t="s">
        <v>306</v>
      </c>
      <c r="CJ51" s="61" t="s">
        <v>306</v>
      </c>
      <c r="CK51" s="61" t="s">
        <v>306</v>
      </c>
      <c r="CL51" s="61" t="s">
        <v>306</v>
      </c>
      <c r="CM51" s="61" t="s">
        <v>306</v>
      </c>
      <c r="CN51" s="61" t="s">
        <v>306</v>
      </c>
      <c r="CO51" s="61" t="s">
        <v>306</v>
      </c>
      <c r="CP51" s="62">
        <f t="shared" si="1"/>
        <v>15</v>
      </c>
      <c r="CQ51" s="56">
        <f t="shared" si="0"/>
        <v>63</v>
      </c>
      <c r="CR51" s="37"/>
      <c r="CS51" s="37"/>
      <c r="CT51" s="37"/>
      <c r="CU51" s="37"/>
      <c r="CV51" s="37"/>
      <c r="CW51" s="37"/>
      <c r="CX51" s="37"/>
    </row>
    <row r="52" spans="1:102" ht="14" x14ac:dyDescent="0.25">
      <c r="A52" s="80">
        <v>43</v>
      </c>
      <c r="B52" s="80" t="s">
        <v>90</v>
      </c>
      <c r="C52" s="80">
        <v>30468</v>
      </c>
      <c r="D52" s="81" t="s">
        <v>91</v>
      </c>
      <c r="E52" s="59" t="s">
        <v>306</v>
      </c>
      <c r="F52" s="61" t="s">
        <v>306</v>
      </c>
      <c r="G52" s="61" t="s">
        <v>306</v>
      </c>
      <c r="H52" s="61" t="s">
        <v>306</v>
      </c>
      <c r="I52" s="61" t="s">
        <v>306</v>
      </c>
      <c r="J52" s="61" t="s">
        <v>306</v>
      </c>
      <c r="K52" s="61"/>
      <c r="L52" s="61" t="s">
        <v>306</v>
      </c>
      <c r="M52" s="61" t="s">
        <v>306</v>
      </c>
      <c r="N52" s="61" t="s">
        <v>306</v>
      </c>
      <c r="O52" s="61" t="s">
        <v>306</v>
      </c>
      <c r="P52" s="61"/>
      <c r="Q52" s="61" t="s">
        <v>307</v>
      </c>
      <c r="R52" s="61"/>
      <c r="S52" s="61" t="s">
        <v>307</v>
      </c>
      <c r="T52" s="61" t="s">
        <v>307</v>
      </c>
      <c r="U52" s="61" t="s">
        <v>307</v>
      </c>
      <c r="V52" s="61"/>
      <c r="W52" s="37"/>
      <c r="X52" s="61"/>
      <c r="Y52" s="61"/>
      <c r="Z52" s="61"/>
      <c r="AA52" s="61" t="s">
        <v>307</v>
      </c>
      <c r="AB52" s="61"/>
      <c r="AC52" s="61" t="s">
        <v>307</v>
      </c>
      <c r="AD52" s="61" t="s">
        <v>306</v>
      </c>
      <c r="AE52" s="61"/>
      <c r="AF52" s="61"/>
      <c r="AG52" s="61"/>
      <c r="AH52" s="61"/>
      <c r="AI52" s="61"/>
      <c r="AJ52" s="61" t="s">
        <v>306</v>
      </c>
      <c r="AK52" s="61" t="s">
        <v>307</v>
      </c>
      <c r="AL52" s="61"/>
      <c r="AM52" s="61"/>
      <c r="AN52" s="61" t="s">
        <v>306</v>
      </c>
      <c r="AO52" s="61" t="s">
        <v>306</v>
      </c>
      <c r="AP52" s="61"/>
      <c r="AQ52" s="61"/>
      <c r="AR52" s="61"/>
      <c r="AS52" s="61"/>
      <c r="AT52" s="61"/>
      <c r="AU52" s="61" t="s">
        <v>306</v>
      </c>
      <c r="AV52" s="61"/>
      <c r="AW52" s="61"/>
      <c r="AX52" s="61"/>
      <c r="AY52" s="61" t="s">
        <v>315</v>
      </c>
      <c r="AZ52" s="61" t="s">
        <v>306</v>
      </c>
      <c r="BA52" s="61" t="s">
        <v>306</v>
      </c>
      <c r="BB52" s="61" t="s">
        <v>315</v>
      </c>
      <c r="BC52" s="61" t="s">
        <v>306</v>
      </c>
      <c r="BD52" s="61" t="s">
        <v>306</v>
      </c>
      <c r="BE52" s="61" t="s">
        <v>306</v>
      </c>
      <c r="BF52" s="61" t="s">
        <v>306</v>
      </c>
      <c r="BG52" s="61" t="s">
        <v>306</v>
      </c>
      <c r="BH52" s="61" t="s">
        <v>306</v>
      </c>
      <c r="BI52" s="61" t="s">
        <v>306</v>
      </c>
      <c r="BJ52" s="61" t="s">
        <v>306</v>
      </c>
      <c r="BK52" s="61" t="s">
        <v>306</v>
      </c>
      <c r="BL52" s="61" t="s">
        <v>306</v>
      </c>
      <c r="BM52" s="61" t="s">
        <v>306</v>
      </c>
      <c r="BN52" s="61" t="s">
        <v>306</v>
      </c>
      <c r="BO52" s="61" t="s">
        <v>306</v>
      </c>
      <c r="BP52" s="61" t="s">
        <v>306</v>
      </c>
      <c r="BQ52" s="61" t="s">
        <v>306</v>
      </c>
      <c r="BR52" s="61" t="s">
        <v>306</v>
      </c>
      <c r="BS52" s="61" t="s">
        <v>306</v>
      </c>
      <c r="BT52" s="61" t="s">
        <v>306</v>
      </c>
      <c r="BU52" s="61" t="s">
        <v>306</v>
      </c>
      <c r="BV52" s="61" t="s">
        <v>306</v>
      </c>
      <c r="BW52" s="61" t="s">
        <v>306</v>
      </c>
      <c r="BX52" s="61" t="s">
        <v>306</v>
      </c>
      <c r="BY52" s="61" t="s">
        <v>306</v>
      </c>
      <c r="BZ52" s="61" t="s">
        <v>306</v>
      </c>
      <c r="CA52" s="61" t="s">
        <v>306</v>
      </c>
      <c r="CB52" s="61" t="s">
        <v>306</v>
      </c>
      <c r="CC52" s="61" t="s">
        <v>306</v>
      </c>
      <c r="CD52" s="61" t="s">
        <v>306</v>
      </c>
      <c r="CE52" s="61" t="s">
        <v>306</v>
      </c>
      <c r="CF52" s="61" t="s">
        <v>306</v>
      </c>
      <c r="CG52" s="61" t="s">
        <v>306</v>
      </c>
      <c r="CH52" s="61" t="s">
        <v>306</v>
      </c>
      <c r="CI52" s="61" t="s">
        <v>306</v>
      </c>
      <c r="CJ52" s="61" t="s">
        <v>306</v>
      </c>
      <c r="CK52" s="61" t="s">
        <v>306</v>
      </c>
      <c r="CL52" s="61" t="s">
        <v>306</v>
      </c>
      <c r="CM52" s="61" t="s">
        <v>306</v>
      </c>
      <c r="CN52" s="61" t="s">
        <v>306</v>
      </c>
      <c r="CO52" s="61" t="s">
        <v>306</v>
      </c>
      <c r="CP52" s="62">
        <f t="shared" si="1"/>
        <v>9</v>
      </c>
      <c r="CQ52" s="56">
        <f t="shared" si="0"/>
        <v>38</v>
      </c>
      <c r="CR52" s="37"/>
      <c r="CS52" s="37"/>
      <c r="CT52" s="37"/>
      <c r="CU52" s="37"/>
      <c r="CV52" s="37"/>
      <c r="CW52" s="37"/>
      <c r="CX52" s="37"/>
    </row>
    <row r="53" spans="1:102" ht="14" x14ac:dyDescent="0.25">
      <c r="A53" s="80">
        <v>44</v>
      </c>
      <c r="B53" s="80" t="s">
        <v>92</v>
      </c>
      <c r="C53" s="80">
        <v>30496</v>
      </c>
      <c r="D53" s="81" t="s">
        <v>93</v>
      </c>
      <c r="E53" s="59" t="s">
        <v>306</v>
      </c>
      <c r="F53" s="61" t="s">
        <v>306</v>
      </c>
      <c r="G53" s="61" t="s">
        <v>306</v>
      </c>
      <c r="H53" s="61" t="s">
        <v>306</v>
      </c>
      <c r="I53" s="61" t="s">
        <v>306</v>
      </c>
      <c r="J53" s="61" t="s">
        <v>307</v>
      </c>
      <c r="K53" s="61"/>
      <c r="L53" s="61" t="s">
        <v>307</v>
      </c>
      <c r="M53" s="61" t="s">
        <v>307</v>
      </c>
      <c r="N53" s="61" t="s">
        <v>306</v>
      </c>
      <c r="O53" s="61" t="s">
        <v>306</v>
      </c>
      <c r="P53" s="61"/>
      <c r="Q53" s="61" t="s">
        <v>307</v>
      </c>
      <c r="R53" s="61"/>
      <c r="S53" s="61" t="s">
        <v>307</v>
      </c>
      <c r="T53" s="61" t="s">
        <v>306</v>
      </c>
      <c r="U53" s="61"/>
      <c r="V53" s="61"/>
      <c r="W53" s="37"/>
      <c r="X53" s="61"/>
      <c r="Y53" s="61"/>
      <c r="Z53" s="61"/>
      <c r="AA53" s="61" t="s">
        <v>307</v>
      </c>
      <c r="AB53" s="61"/>
      <c r="AC53" s="61" t="s">
        <v>306</v>
      </c>
      <c r="AD53" s="61" t="s">
        <v>307</v>
      </c>
      <c r="AE53" s="61"/>
      <c r="AF53" s="61"/>
      <c r="AG53" s="61"/>
      <c r="AH53" s="61"/>
      <c r="AI53" s="61"/>
      <c r="AJ53" s="61" t="s">
        <v>307</v>
      </c>
      <c r="AK53" s="61" t="s">
        <v>306</v>
      </c>
      <c r="AL53" s="61"/>
      <c r="AM53" s="61"/>
      <c r="AN53" s="61" t="s">
        <v>307</v>
      </c>
      <c r="AO53" s="61" t="s">
        <v>306</v>
      </c>
      <c r="AP53" s="61"/>
      <c r="AQ53" s="61"/>
      <c r="AR53" s="61"/>
      <c r="AS53" s="61"/>
      <c r="AT53" s="61"/>
      <c r="AU53" s="61" t="s">
        <v>306</v>
      </c>
      <c r="AV53" s="61"/>
      <c r="AW53" s="61"/>
      <c r="AX53" s="61"/>
      <c r="AY53" s="61" t="s">
        <v>315</v>
      </c>
      <c r="AZ53" s="61" t="s">
        <v>306</v>
      </c>
      <c r="BA53" s="61" t="s">
        <v>306</v>
      </c>
      <c r="BB53" s="61" t="s">
        <v>315</v>
      </c>
      <c r="BC53" s="61" t="s">
        <v>315</v>
      </c>
      <c r="BD53" s="61" t="s">
        <v>306</v>
      </c>
      <c r="BE53" s="61" t="s">
        <v>306</v>
      </c>
      <c r="BF53" s="61" t="s">
        <v>306</v>
      </c>
      <c r="BG53" s="61" t="s">
        <v>306</v>
      </c>
      <c r="BH53" s="61" t="s">
        <v>306</v>
      </c>
      <c r="BI53" s="61" t="s">
        <v>306</v>
      </c>
      <c r="BJ53" s="61" t="s">
        <v>306</v>
      </c>
      <c r="BK53" s="61" t="s">
        <v>306</v>
      </c>
      <c r="BL53" s="61" t="s">
        <v>306</v>
      </c>
      <c r="BM53" s="61" t="s">
        <v>306</v>
      </c>
      <c r="BN53" s="61" t="s">
        <v>306</v>
      </c>
      <c r="BO53" s="61" t="s">
        <v>306</v>
      </c>
      <c r="BP53" s="61" t="s">
        <v>306</v>
      </c>
      <c r="BQ53" s="61" t="s">
        <v>306</v>
      </c>
      <c r="BR53" s="61" t="s">
        <v>306</v>
      </c>
      <c r="BS53" s="61" t="s">
        <v>306</v>
      </c>
      <c r="BT53" s="61" t="s">
        <v>306</v>
      </c>
      <c r="BU53" s="61" t="s">
        <v>306</v>
      </c>
      <c r="BV53" s="61" t="s">
        <v>306</v>
      </c>
      <c r="BW53" s="61" t="s">
        <v>306</v>
      </c>
      <c r="BX53" s="61" t="s">
        <v>306</v>
      </c>
      <c r="BY53" s="61" t="s">
        <v>306</v>
      </c>
      <c r="BZ53" s="61" t="s">
        <v>306</v>
      </c>
      <c r="CA53" s="61" t="s">
        <v>306</v>
      </c>
      <c r="CB53" s="61" t="s">
        <v>306</v>
      </c>
      <c r="CC53" s="61" t="s">
        <v>306</v>
      </c>
      <c r="CD53" s="61" t="s">
        <v>306</v>
      </c>
      <c r="CE53" s="61" t="s">
        <v>306</v>
      </c>
      <c r="CF53" s="61" t="s">
        <v>306</v>
      </c>
      <c r="CG53" s="61" t="s">
        <v>306</v>
      </c>
      <c r="CH53" s="61" t="s">
        <v>306</v>
      </c>
      <c r="CI53" s="61" t="s">
        <v>306</v>
      </c>
      <c r="CJ53" s="61" t="s">
        <v>306</v>
      </c>
      <c r="CK53" s="61" t="s">
        <v>306</v>
      </c>
      <c r="CL53" s="61" t="s">
        <v>306</v>
      </c>
      <c r="CM53" s="61" t="s">
        <v>306</v>
      </c>
      <c r="CN53" s="61" t="s">
        <v>306</v>
      </c>
      <c r="CO53" s="61" t="s">
        <v>306</v>
      </c>
      <c r="CP53" s="62">
        <f t="shared" si="1"/>
        <v>12</v>
      </c>
      <c r="CQ53" s="56">
        <f t="shared" si="0"/>
        <v>50</v>
      </c>
      <c r="CR53" s="37"/>
      <c r="CS53" s="37"/>
      <c r="CT53" s="37"/>
      <c r="CU53" s="37"/>
      <c r="CV53" s="37"/>
      <c r="CW53" s="37"/>
      <c r="CX53" s="37"/>
    </row>
    <row r="54" spans="1:102" ht="14" x14ac:dyDescent="0.25">
      <c r="A54" s="80">
        <v>45</v>
      </c>
      <c r="B54" s="80" t="s">
        <v>94</v>
      </c>
      <c r="C54" s="80">
        <v>30389</v>
      </c>
      <c r="D54" s="81" t="s">
        <v>95</v>
      </c>
      <c r="E54" s="59" t="s">
        <v>306</v>
      </c>
      <c r="F54" s="61" t="s">
        <v>306</v>
      </c>
      <c r="G54" s="61" t="s">
        <v>306</v>
      </c>
      <c r="H54" s="61" t="s">
        <v>306</v>
      </c>
      <c r="I54" s="61" t="s">
        <v>306</v>
      </c>
      <c r="J54" s="61" t="s">
        <v>306</v>
      </c>
      <c r="K54" s="61"/>
      <c r="L54" s="61" t="s">
        <v>306</v>
      </c>
      <c r="M54" s="61" t="s">
        <v>306</v>
      </c>
      <c r="N54" s="61" t="s">
        <v>306</v>
      </c>
      <c r="O54" s="61" t="s">
        <v>306</v>
      </c>
      <c r="P54" s="61"/>
      <c r="Q54" s="61" t="s">
        <v>306</v>
      </c>
      <c r="R54" s="61"/>
      <c r="S54" s="61" t="s">
        <v>306</v>
      </c>
      <c r="T54" s="61" t="s">
        <v>306</v>
      </c>
      <c r="U54" s="61"/>
      <c r="V54" s="61"/>
      <c r="W54" s="37"/>
      <c r="X54" s="61"/>
      <c r="Y54" s="61"/>
      <c r="Z54" s="61"/>
      <c r="AA54" s="61" t="s">
        <v>306</v>
      </c>
      <c r="AB54" s="61"/>
      <c r="AC54" s="61" t="s">
        <v>306</v>
      </c>
      <c r="AD54" s="61" t="s">
        <v>306</v>
      </c>
      <c r="AE54" s="61"/>
      <c r="AF54" s="61"/>
      <c r="AG54" s="61"/>
      <c r="AH54" s="61"/>
      <c r="AI54" s="61"/>
      <c r="AJ54" s="61" t="s">
        <v>306</v>
      </c>
      <c r="AK54" s="61" t="s">
        <v>306</v>
      </c>
      <c r="AL54" s="61"/>
      <c r="AM54" s="61"/>
      <c r="AN54" s="61" t="s">
        <v>306</v>
      </c>
      <c r="AO54" s="61" t="s">
        <v>306</v>
      </c>
      <c r="AP54" s="61"/>
      <c r="AQ54" s="61"/>
      <c r="AR54" s="61"/>
      <c r="AS54" s="61"/>
      <c r="AT54" s="61"/>
      <c r="AU54" s="61" t="s">
        <v>306</v>
      </c>
      <c r="AV54" s="61"/>
      <c r="AW54" s="61"/>
      <c r="AX54" s="61"/>
      <c r="AY54" s="61" t="s">
        <v>315</v>
      </c>
      <c r="AZ54" s="61" t="s">
        <v>306</v>
      </c>
      <c r="BA54" s="61" t="s">
        <v>306</v>
      </c>
      <c r="BB54" s="61" t="s">
        <v>315</v>
      </c>
      <c r="BC54" s="61" t="s">
        <v>315</v>
      </c>
      <c r="BD54" s="61" t="s">
        <v>306</v>
      </c>
      <c r="BE54" s="61" t="s">
        <v>306</v>
      </c>
      <c r="BF54" s="61" t="s">
        <v>306</v>
      </c>
      <c r="BG54" s="61" t="s">
        <v>306</v>
      </c>
      <c r="BH54" s="61" t="s">
        <v>306</v>
      </c>
      <c r="BI54" s="61" t="s">
        <v>306</v>
      </c>
      <c r="BJ54" s="61" t="s">
        <v>306</v>
      </c>
      <c r="BK54" s="61" t="s">
        <v>306</v>
      </c>
      <c r="BL54" s="61" t="s">
        <v>306</v>
      </c>
      <c r="BM54" s="61" t="s">
        <v>306</v>
      </c>
      <c r="BN54" s="61" t="s">
        <v>306</v>
      </c>
      <c r="BO54" s="61" t="s">
        <v>306</v>
      </c>
      <c r="BP54" s="61" t="s">
        <v>306</v>
      </c>
      <c r="BQ54" s="61" t="s">
        <v>306</v>
      </c>
      <c r="BR54" s="61" t="s">
        <v>306</v>
      </c>
      <c r="BS54" s="61" t="s">
        <v>306</v>
      </c>
      <c r="BT54" s="61" t="s">
        <v>306</v>
      </c>
      <c r="BU54" s="61" t="s">
        <v>306</v>
      </c>
      <c r="BV54" s="61" t="s">
        <v>306</v>
      </c>
      <c r="BW54" s="61" t="s">
        <v>306</v>
      </c>
      <c r="BX54" s="61" t="s">
        <v>306</v>
      </c>
      <c r="BY54" s="61" t="s">
        <v>306</v>
      </c>
      <c r="BZ54" s="61" t="s">
        <v>306</v>
      </c>
      <c r="CA54" s="61" t="s">
        <v>306</v>
      </c>
      <c r="CB54" s="61" t="s">
        <v>306</v>
      </c>
      <c r="CC54" s="61" t="s">
        <v>306</v>
      </c>
      <c r="CD54" s="61" t="s">
        <v>306</v>
      </c>
      <c r="CE54" s="61" t="s">
        <v>306</v>
      </c>
      <c r="CF54" s="61" t="s">
        <v>306</v>
      </c>
      <c r="CG54" s="61" t="s">
        <v>306</v>
      </c>
      <c r="CH54" s="61" t="s">
        <v>306</v>
      </c>
      <c r="CI54" s="61" t="s">
        <v>306</v>
      </c>
      <c r="CJ54" s="61" t="s">
        <v>306</v>
      </c>
      <c r="CK54" s="61" t="s">
        <v>306</v>
      </c>
      <c r="CL54" s="61" t="s">
        <v>306</v>
      </c>
      <c r="CM54" s="61" t="s">
        <v>306</v>
      </c>
      <c r="CN54" s="61" t="s">
        <v>306</v>
      </c>
      <c r="CO54" s="61" t="s">
        <v>306</v>
      </c>
      <c r="CP54" s="62">
        <f t="shared" si="1"/>
        <v>3</v>
      </c>
      <c r="CQ54" s="56">
        <f t="shared" si="0"/>
        <v>13</v>
      </c>
      <c r="CR54" s="37"/>
      <c r="CS54" s="37"/>
      <c r="CT54" s="37"/>
      <c r="CU54" s="37"/>
      <c r="CV54" s="37"/>
      <c r="CW54" s="37"/>
      <c r="CX54" s="37"/>
    </row>
    <row r="55" spans="1:102" ht="14" x14ac:dyDescent="0.25">
      <c r="A55" s="80">
        <v>46</v>
      </c>
      <c r="B55" s="80" t="s">
        <v>96</v>
      </c>
      <c r="C55" s="80">
        <v>30203</v>
      </c>
      <c r="D55" s="81" t="s">
        <v>97</v>
      </c>
      <c r="E55" s="59" t="s">
        <v>306</v>
      </c>
      <c r="F55" s="61" t="s">
        <v>306</v>
      </c>
      <c r="G55" s="61" t="s">
        <v>306</v>
      </c>
      <c r="H55" s="61" t="s">
        <v>306</v>
      </c>
      <c r="I55" s="61" t="s">
        <v>307</v>
      </c>
      <c r="J55" s="61" t="s">
        <v>307</v>
      </c>
      <c r="K55" s="61"/>
      <c r="L55" s="61" t="s">
        <v>307</v>
      </c>
      <c r="M55" s="61" t="s">
        <v>307</v>
      </c>
      <c r="N55" s="61" t="s">
        <v>307</v>
      </c>
      <c r="O55" s="61" t="s">
        <v>307</v>
      </c>
      <c r="P55" s="61"/>
      <c r="Q55" s="61" t="s">
        <v>307</v>
      </c>
      <c r="R55" s="61"/>
      <c r="S55" s="61" t="s">
        <v>307</v>
      </c>
      <c r="T55" s="61" t="s">
        <v>307</v>
      </c>
      <c r="U55" s="61" t="s">
        <v>307</v>
      </c>
      <c r="V55" s="61"/>
      <c r="W55" s="37"/>
      <c r="X55" s="61"/>
      <c r="Y55" s="61"/>
      <c r="Z55" s="61"/>
      <c r="AA55" s="61" t="s">
        <v>307</v>
      </c>
      <c r="AB55" s="61"/>
      <c r="AC55" s="61" t="s">
        <v>307</v>
      </c>
      <c r="AD55" s="61" t="s">
        <v>307</v>
      </c>
      <c r="AE55" s="61"/>
      <c r="AF55" s="61"/>
      <c r="AG55" s="61"/>
      <c r="AH55" s="61"/>
      <c r="AI55" s="61"/>
      <c r="AJ55" s="61" t="s">
        <v>307</v>
      </c>
      <c r="AK55" s="61" t="s">
        <v>307</v>
      </c>
      <c r="AL55" s="61"/>
      <c r="AM55" s="61"/>
      <c r="AN55" s="61" t="s">
        <v>307</v>
      </c>
      <c r="AO55" s="61" t="s">
        <v>307</v>
      </c>
      <c r="AP55" s="61"/>
      <c r="AQ55" s="61"/>
      <c r="AR55" s="61"/>
      <c r="AS55" s="61"/>
      <c r="AT55" s="61"/>
      <c r="AU55" s="61" t="s">
        <v>306</v>
      </c>
      <c r="AV55" s="61"/>
      <c r="AW55" s="61"/>
      <c r="AX55" s="61"/>
      <c r="AY55" s="61" t="s">
        <v>315</v>
      </c>
      <c r="AZ55" s="61" t="s">
        <v>306</v>
      </c>
      <c r="BA55" s="61" t="s">
        <v>306</v>
      </c>
      <c r="BB55" s="61" t="s">
        <v>315</v>
      </c>
      <c r="BC55" s="61" t="s">
        <v>315</v>
      </c>
      <c r="BD55" s="61" t="s">
        <v>306</v>
      </c>
      <c r="BE55" s="61" t="s">
        <v>306</v>
      </c>
      <c r="BF55" s="61" t="s">
        <v>306</v>
      </c>
      <c r="BG55" s="61" t="s">
        <v>306</v>
      </c>
      <c r="BH55" s="61" t="s">
        <v>306</v>
      </c>
      <c r="BI55" s="61" t="s">
        <v>306</v>
      </c>
      <c r="BJ55" s="61" t="s">
        <v>306</v>
      </c>
      <c r="BK55" s="61" t="s">
        <v>306</v>
      </c>
      <c r="BL55" s="61" t="s">
        <v>306</v>
      </c>
      <c r="BM55" s="61" t="s">
        <v>306</v>
      </c>
      <c r="BN55" s="61" t="s">
        <v>306</v>
      </c>
      <c r="BO55" s="61" t="s">
        <v>306</v>
      </c>
      <c r="BP55" s="61" t="s">
        <v>306</v>
      </c>
      <c r="BQ55" s="61" t="s">
        <v>306</v>
      </c>
      <c r="BR55" s="61" t="s">
        <v>306</v>
      </c>
      <c r="BS55" s="61" t="s">
        <v>306</v>
      </c>
      <c r="BT55" s="61" t="s">
        <v>306</v>
      </c>
      <c r="BU55" s="61" t="s">
        <v>306</v>
      </c>
      <c r="BV55" s="61" t="s">
        <v>306</v>
      </c>
      <c r="BW55" s="61" t="s">
        <v>306</v>
      </c>
      <c r="BX55" s="61" t="s">
        <v>306</v>
      </c>
      <c r="BY55" s="61" t="s">
        <v>306</v>
      </c>
      <c r="BZ55" s="61" t="s">
        <v>306</v>
      </c>
      <c r="CA55" s="61" t="s">
        <v>306</v>
      </c>
      <c r="CB55" s="61" t="s">
        <v>306</v>
      </c>
      <c r="CC55" s="61" t="s">
        <v>306</v>
      </c>
      <c r="CD55" s="61" t="s">
        <v>306</v>
      </c>
      <c r="CE55" s="61" t="s">
        <v>306</v>
      </c>
      <c r="CF55" s="61" t="s">
        <v>306</v>
      </c>
      <c r="CG55" s="61" t="s">
        <v>306</v>
      </c>
      <c r="CH55" s="61" t="s">
        <v>306</v>
      </c>
      <c r="CI55" s="61" t="s">
        <v>306</v>
      </c>
      <c r="CJ55" s="61" t="s">
        <v>306</v>
      </c>
      <c r="CK55" s="61" t="s">
        <v>306</v>
      </c>
      <c r="CL55" s="61" t="s">
        <v>306</v>
      </c>
      <c r="CM55" s="61" t="s">
        <v>306</v>
      </c>
      <c r="CN55" s="61" t="s">
        <v>306</v>
      </c>
      <c r="CO55" s="61" t="s">
        <v>306</v>
      </c>
      <c r="CP55" s="62">
        <f t="shared" si="1"/>
        <v>20</v>
      </c>
      <c r="CQ55" s="56">
        <f t="shared" si="0"/>
        <v>83</v>
      </c>
      <c r="CR55" s="37"/>
      <c r="CS55" s="37"/>
      <c r="CT55" s="37"/>
      <c r="CU55" s="37"/>
      <c r="CV55" s="37"/>
      <c r="CW55" s="37"/>
      <c r="CX55" s="37"/>
    </row>
    <row r="56" spans="1:102" ht="14" x14ac:dyDescent="0.25">
      <c r="A56" s="80">
        <v>47</v>
      </c>
      <c r="B56" s="80" t="s">
        <v>98</v>
      </c>
      <c r="C56" s="80">
        <v>30575</v>
      </c>
      <c r="D56" s="81" t="s">
        <v>99</v>
      </c>
      <c r="E56" s="59" t="s">
        <v>306</v>
      </c>
      <c r="F56" s="61" t="s">
        <v>306</v>
      </c>
      <c r="G56" s="61" t="s">
        <v>306</v>
      </c>
      <c r="H56" s="61" t="s">
        <v>306</v>
      </c>
      <c r="I56" s="61" t="s">
        <v>307</v>
      </c>
      <c r="J56" s="61" t="s">
        <v>307</v>
      </c>
      <c r="K56" s="61"/>
      <c r="L56" s="61" t="s">
        <v>307</v>
      </c>
      <c r="M56" s="61" t="s">
        <v>307</v>
      </c>
      <c r="N56" s="61" t="s">
        <v>307</v>
      </c>
      <c r="O56" s="61" t="s">
        <v>306</v>
      </c>
      <c r="P56" s="61"/>
      <c r="Q56" s="61" t="s">
        <v>307</v>
      </c>
      <c r="R56" s="61"/>
      <c r="S56" s="61" t="s">
        <v>307</v>
      </c>
      <c r="T56" s="61" t="s">
        <v>307</v>
      </c>
      <c r="U56" s="61" t="s">
        <v>307</v>
      </c>
      <c r="V56" s="61"/>
      <c r="W56" s="37"/>
      <c r="X56" s="61"/>
      <c r="Y56" s="61"/>
      <c r="Z56" s="61"/>
      <c r="AA56" s="61" t="s">
        <v>307</v>
      </c>
      <c r="AB56" s="61"/>
      <c r="AC56" s="61" t="s">
        <v>307</v>
      </c>
      <c r="AD56" s="61" t="s">
        <v>306</v>
      </c>
      <c r="AE56" s="61"/>
      <c r="AF56" s="61"/>
      <c r="AG56" s="61"/>
      <c r="AH56" s="61"/>
      <c r="AI56" s="61"/>
      <c r="AJ56" s="61" t="s">
        <v>307</v>
      </c>
      <c r="AK56" s="61" t="s">
        <v>307</v>
      </c>
      <c r="AL56" s="61"/>
      <c r="AM56" s="61"/>
      <c r="AN56" s="61" t="s">
        <v>306</v>
      </c>
      <c r="AO56" s="61" t="s">
        <v>306</v>
      </c>
      <c r="AP56" s="61"/>
      <c r="AQ56" s="61"/>
      <c r="AR56" s="61"/>
      <c r="AS56" s="61"/>
      <c r="AT56" s="61"/>
      <c r="AU56" s="61" t="s">
        <v>306</v>
      </c>
      <c r="AV56" s="61"/>
      <c r="AW56" s="61"/>
      <c r="AX56" s="61"/>
      <c r="AY56" s="61" t="s">
        <v>315</v>
      </c>
      <c r="AZ56" s="61" t="s">
        <v>306</v>
      </c>
      <c r="BA56" s="61" t="s">
        <v>306</v>
      </c>
      <c r="BB56" s="61" t="s">
        <v>306</v>
      </c>
      <c r="BC56" s="61" t="s">
        <v>306</v>
      </c>
      <c r="BD56" s="61" t="s">
        <v>306</v>
      </c>
      <c r="BE56" s="61" t="s">
        <v>306</v>
      </c>
      <c r="BF56" s="61" t="s">
        <v>306</v>
      </c>
      <c r="BG56" s="61" t="s">
        <v>306</v>
      </c>
      <c r="BH56" s="61" t="s">
        <v>306</v>
      </c>
      <c r="BI56" s="61" t="s">
        <v>306</v>
      </c>
      <c r="BJ56" s="61" t="s">
        <v>306</v>
      </c>
      <c r="BK56" s="61" t="s">
        <v>306</v>
      </c>
      <c r="BL56" s="61" t="s">
        <v>306</v>
      </c>
      <c r="BM56" s="61" t="s">
        <v>306</v>
      </c>
      <c r="BN56" s="61" t="s">
        <v>306</v>
      </c>
      <c r="BO56" s="61" t="s">
        <v>306</v>
      </c>
      <c r="BP56" s="61" t="s">
        <v>306</v>
      </c>
      <c r="BQ56" s="61" t="s">
        <v>306</v>
      </c>
      <c r="BR56" s="61" t="s">
        <v>306</v>
      </c>
      <c r="BS56" s="61" t="s">
        <v>306</v>
      </c>
      <c r="BT56" s="61" t="s">
        <v>306</v>
      </c>
      <c r="BU56" s="61" t="s">
        <v>306</v>
      </c>
      <c r="BV56" s="61" t="s">
        <v>306</v>
      </c>
      <c r="BW56" s="61" t="s">
        <v>306</v>
      </c>
      <c r="BX56" s="61" t="s">
        <v>306</v>
      </c>
      <c r="BY56" s="61" t="s">
        <v>306</v>
      </c>
      <c r="BZ56" s="61" t="s">
        <v>306</v>
      </c>
      <c r="CA56" s="61" t="s">
        <v>306</v>
      </c>
      <c r="CB56" s="61" t="s">
        <v>306</v>
      </c>
      <c r="CC56" s="61" t="s">
        <v>306</v>
      </c>
      <c r="CD56" s="61" t="s">
        <v>306</v>
      </c>
      <c r="CE56" s="61" t="s">
        <v>306</v>
      </c>
      <c r="CF56" s="61" t="s">
        <v>306</v>
      </c>
      <c r="CG56" s="61" t="s">
        <v>306</v>
      </c>
      <c r="CH56" s="61" t="s">
        <v>306</v>
      </c>
      <c r="CI56" s="61" t="s">
        <v>306</v>
      </c>
      <c r="CJ56" s="61" t="s">
        <v>306</v>
      </c>
      <c r="CK56" s="61" t="s">
        <v>306</v>
      </c>
      <c r="CL56" s="61" t="s">
        <v>306</v>
      </c>
      <c r="CM56" s="61" t="s">
        <v>306</v>
      </c>
      <c r="CN56" s="61" t="s">
        <v>306</v>
      </c>
      <c r="CO56" s="61" t="s">
        <v>306</v>
      </c>
      <c r="CP56" s="62">
        <f t="shared" si="1"/>
        <v>14</v>
      </c>
      <c r="CQ56" s="56">
        <f t="shared" si="0"/>
        <v>58</v>
      </c>
      <c r="CR56" s="37"/>
      <c r="CS56" s="37"/>
      <c r="CT56" s="37"/>
      <c r="CU56" s="37"/>
      <c r="CV56" s="37"/>
      <c r="CW56" s="37"/>
      <c r="CX56" s="37"/>
    </row>
    <row r="57" spans="1:102" ht="14" x14ac:dyDescent="0.25">
      <c r="A57" s="80">
        <v>48</v>
      </c>
      <c r="B57" s="80" t="s">
        <v>100</v>
      </c>
      <c r="C57" s="80">
        <v>30281</v>
      </c>
      <c r="D57" s="81" t="s">
        <v>101</v>
      </c>
      <c r="E57" s="59" t="s">
        <v>307</v>
      </c>
      <c r="F57" s="61" t="s">
        <v>306</v>
      </c>
      <c r="G57" s="61" t="s">
        <v>307</v>
      </c>
      <c r="H57" s="61" t="s">
        <v>307</v>
      </c>
      <c r="I57" s="61" t="s">
        <v>307</v>
      </c>
      <c r="J57" s="61" t="s">
        <v>306</v>
      </c>
      <c r="K57" s="61"/>
      <c r="L57" s="61" t="s">
        <v>307</v>
      </c>
      <c r="M57" s="61" t="s">
        <v>307</v>
      </c>
      <c r="N57" s="61" t="s">
        <v>307</v>
      </c>
      <c r="O57" s="61" t="s">
        <v>307</v>
      </c>
      <c r="P57" s="61"/>
      <c r="Q57" s="61" t="s">
        <v>306</v>
      </c>
      <c r="R57" s="61"/>
      <c r="S57" s="61" t="s">
        <v>307</v>
      </c>
      <c r="T57" s="61" t="s">
        <v>306</v>
      </c>
      <c r="U57" s="61"/>
      <c r="V57" s="61"/>
      <c r="W57" s="37"/>
      <c r="X57" s="61"/>
      <c r="Y57" s="61"/>
      <c r="Z57" s="61"/>
      <c r="AA57" s="61" t="s">
        <v>306</v>
      </c>
      <c r="AB57" s="61"/>
      <c r="AC57" s="61" t="s">
        <v>306</v>
      </c>
      <c r="AD57" s="61" t="s">
        <v>307</v>
      </c>
      <c r="AE57" s="61"/>
      <c r="AF57" s="61"/>
      <c r="AG57" s="61"/>
      <c r="AH57" s="61"/>
      <c r="AI57" s="61"/>
      <c r="AJ57" s="61" t="s">
        <v>306</v>
      </c>
      <c r="AK57" s="61" t="s">
        <v>306</v>
      </c>
      <c r="AL57" s="61"/>
      <c r="AM57" s="61"/>
      <c r="AN57" s="61" t="s">
        <v>307</v>
      </c>
      <c r="AO57" s="61" t="s">
        <v>306</v>
      </c>
      <c r="AP57" s="61"/>
      <c r="AQ57" s="61"/>
      <c r="AR57" s="61"/>
      <c r="AS57" s="61"/>
      <c r="AT57" s="61"/>
      <c r="AU57" s="61" t="s">
        <v>306</v>
      </c>
      <c r="AV57" s="61"/>
      <c r="AW57" s="61"/>
      <c r="AX57" s="61"/>
      <c r="AY57" s="61" t="s">
        <v>323</v>
      </c>
      <c r="AZ57" s="61" t="s">
        <v>306</v>
      </c>
      <c r="BA57" s="61" t="s">
        <v>306</v>
      </c>
      <c r="BB57" s="61" t="s">
        <v>306</v>
      </c>
      <c r="BC57" s="61" t="s">
        <v>306</v>
      </c>
      <c r="BD57" s="61" t="s">
        <v>306</v>
      </c>
      <c r="BE57" s="61" t="s">
        <v>306</v>
      </c>
      <c r="BF57" s="61" t="s">
        <v>306</v>
      </c>
      <c r="BG57" s="61" t="s">
        <v>306</v>
      </c>
      <c r="BH57" s="61" t="s">
        <v>306</v>
      </c>
      <c r="BI57" s="61" t="s">
        <v>306</v>
      </c>
      <c r="BJ57" s="61" t="s">
        <v>306</v>
      </c>
      <c r="BK57" s="61" t="s">
        <v>306</v>
      </c>
      <c r="BL57" s="61" t="s">
        <v>306</v>
      </c>
      <c r="BM57" s="61" t="s">
        <v>306</v>
      </c>
      <c r="BN57" s="61" t="s">
        <v>306</v>
      </c>
      <c r="BO57" s="61" t="s">
        <v>306</v>
      </c>
      <c r="BP57" s="61" t="s">
        <v>306</v>
      </c>
      <c r="BQ57" s="61" t="s">
        <v>306</v>
      </c>
      <c r="BR57" s="61" t="s">
        <v>306</v>
      </c>
      <c r="BS57" s="61" t="s">
        <v>306</v>
      </c>
      <c r="BT57" s="61" t="s">
        <v>306</v>
      </c>
      <c r="BU57" s="61" t="s">
        <v>306</v>
      </c>
      <c r="BV57" s="61" t="s">
        <v>306</v>
      </c>
      <c r="BW57" s="61" t="s">
        <v>306</v>
      </c>
      <c r="BX57" s="61" t="s">
        <v>306</v>
      </c>
      <c r="BY57" s="61" t="s">
        <v>306</v>
      </c>
      <c r="BZ57" s="61" t="s">
        <v>306</v>
      </c>
      <c r="CA57" s="61" t="s">
        <v>306</v>
      </c>
      <c r="CB57" s="61" t="s">
        <v>306</v>
      </c>
      <c r="CC57" s="61" t="s">
        <v>306</v>
      </c>
      <c r="CD57" s="61" t="s">
        <v>306</v>
      </c>
      <c r="CE57" s="61" t="s">
        <v>306</v>
      </c>
      <c r="CF57" s="61" t="s">
        <v>306</v>
      </c>
      <c r="CG57" s="61" t="s">
        <v>306</v>
      </c>
      <c r="CH57" s="61" t="s">
        <v>306</v>
      </c>
      <c r="CI57" s="61" t="s">
        <v>306</v>
      </c>
      <c r="CJ57" s="61" t="s">
        <v>306</v>
      </c>
      <c r="CK57" s="61" t="s">
        <v>306</v>
      </c>
      <c r="CL57" s="61" t="s">
        <v>306</v>
      </c>
      <c r="CM57" s="61" t="s">
        <v>306</v>
      </c>
      <c r="CN57" s="61" t="s">
        <v>306</v>
      </c>
      <c r="CO57" s="61" t="s">
        <v>306</v>
      </c>
      <c r="CP57" s="62">
        <f t="shared" si="1"/>
        <v>11</v>
      </c>
      <c r="CQ57" s="56">
        <f t="shared" si="0"/>
        <v>46</v>
      </c>
      <c r="CR57" s="37"/>
      <c r="CS57" s="37"/>
      <c r="CT57" s="37"/>
      <c r="CU57" s="37"/>
      <c r="CV57" s="37"/>
      <c r="CW57" s="37"/>
      <c r="CX57" s="37"/>
    </row>
    <row r="58" spans="1:102" ht="14" x14ac:dyDescent="0.25">
      <c r="A58" s="80">
        <v>49</v>
      </c>
      <c r="B58" s="80" t="s">
        <v>102</v>
      </c>
      <c r="C58" s="80">
        <v>30063</v>
      </c>
      <c r="D58" s="81" t="s">
        <v>103</v>
      </c>
      <c r="E58" s="59" t="s">
        <v>306</v>
      </c>
      <c r="F58" s="61" t="s">
        <v>306</v>
      </c>
      <c r="G58" s="61" t="s">
        <v>306</v>
      </c>
      <c r="H58" s="61" t="s">
        <v>306</v>
      </c>
      <c r="I58" s="61" t="s">
        <v>306</v>
      </c>
      <c r="J58" s="61" t="s">
        <v>306</v>
      </c>
      <c r="K58" s="61"/>
      <c r="L58" s="61" t="s">
        <v>306</v>
      </c>
      <c r="M58" s="61" t="s">
        <v>307</v>
      </c>
      <c r="N58" s="61" t="s">
        <v>307</v>
      </c>
      <c r="O58" s="61" t="s">
        <v>307</v>
      </c>
      <c r="P58" s="61"/>
      <c r="Q58" s="61" t="s">
        <v>307</v>
      </c>
      <c r="R58" s="61"/>
      <c r="S58" s="61" t="s">
        <v>307</v>
      </c>
      <c r="T58" s="61" t="s">
        <v>307</v>
      </c>
      <c r="U58" s="61" t="s">
        <v>307</v>
      </c>
      <c r="V58" s="61"/>
      <c r="W58" s="37"/>
      <c r="X58" s="61"/>
      <c r="Y58" s="61"/>
      <c r="Z58" s="61"/>
      <c r="AA58" s="61" t="s">
        <v>307</v>
      </c>
      <c r="AB58" s="61"/>
      <c r="AC58" s="61" t="s">
        <v>307</v>
      </c>
      <c r="AD58" s="61" t="s">
        <v>307</v>
      </c>
      <c r="AE58" s="61"/>
      <c r="AF58" s="61"/>
      <c r="AG58" s="61"/>
      <c r="AH58" s="61"/>
      <c r="AI58" s="61"/>
      <c r="AJ58" s="61" t="s">
        <v>307</v>
      </c>
      <c r="AK58" s="61" t="s">
        <v>307</v>
      </c>
      <c r="AL58" s="61"/>
      <c r="AM58" s="61"/>
      <c r="AN58" s="61" t="s">
        <v>307</v>
      </c>
      <c r="AO58" s="61" t="s">
        <v>307</v>
      </c>
      <c r="AP58" s="61"/>
      <c r="AQ58" s="61"/>
      <c r="AR58" s="61"/>
      <c r="AS58" s="61"/>
      <c r="AT58" s="61"/>
      <c r="AU58" s="61" t="s">
        <v>307</v>
      </c>
      <c r="AV58" s="61"/>
      <c r="AW58" s="61"/>
      <c r="AX58" s="61"/>
      <c r="AY58" s="61" t="s">
        <v>315</v>
      </c>
      <c r="AZ58" s="61" t="s">
        <v>306</v>
      </c>
      <c r="BA58" s="61" t="s">
        <v>306</v>
      </c>
      <c r="BB58" s="61" t="s">
        <v>315</v>
      </c>
      <c r="BC58" s="61" t="s">
        <v>315</v>
      </c>
      <c r="BD58" s="61" t="s">
        <v>306</v>
      </c>
      <c r="BE58" s="61" t="s">
        <v>306</v>
      </c>
      <c r="BF58" s="61" t="s">
        <v>306</v>
      </c>
      <c r="BG58" s="61" t="s">
        <v>306</v>
      </c>
      <c r="BH58" s="61" t="s">
        <v>306</v>
      </c>
      <c r="BI58" s="61" t="s">
        <v>306</v>
      </c>
      <c r="BJ58" s="61" t="s">
        <v>306</v>
      </c>
      <c r="BK58" s="61" t="s">
        <v>306</v>
      </c>
      <c r="BL58" s="61" t="s">
        <v>306</v>
      </c>
      <c r="BM58" s="61" t="s">
        <v>306</v>
      </c>
      <c r="BN58" s="61" t="s">
        <v>306</v>
      </c>
      <c r="BO58" s="61" t="s">
        <v>306</v>
      </c>
      <c r="BP58" s="61" t="s">
        <v>306</v>
      </c>
      <c r="BQ58" s="61" t="s">
        <v>306</v>
      </c>
      <c r="BR58" s="61" t="s">
        <v>306</v>
      </c>
      <c r="BS58" s="61" t="s">
        <v>306</v>
      </c>
      <c r="BT58" s="61" t="s">
        <v>306</v>
      </c>
      <c r="BU58" s="61" t="s">
        <v>306</v>
      </c>
      <c r="BV58" s="61" t="s">
        <v>306</v>
      </c>
      <c r="BW58" s="61" t="s">
        <v>306</v>
      </c>
      <c r="BX58" s="61" t="s">
        <v>306</v>
      </c>
      <c r="BY58" s="61" t="s">
        <v>306</v>
      </c>
      <c r="BZ58" s="61" t="s">
        <v>306</v>
      </c>
      <c r="CA58" s="61" t="s">
        <v>306</v>
      </c>
      <c r="CB58" s="61" t="s">
        <v>306</v>
      </c>
      <c r="CC58" s="61" t="s">
        <v>306</v>
      </c>
      <c r="CD58" s="61" t="s">
        <v>306</v>
      </c>
      <c r="CE58" s="61" t="s">
        <v>306</v>
      </c>
      <c r="CF58" s="61" t="s">
        <v>306</v>
      </c>
      <c r="CG58" s="61" t="s">
        <v>306</v>
      </c>
      <c r="CH58" s="61" t="s">
        <v>306</v>
      </c>
      <c r="CI58" s="61" t="s">
        <v>306</v>
      </c>
      <c r="CJ58" s="61" t="s">
        <v>306</v>
      </c>
      <c r="CK58" s="61" t="s">
        <v>306</v>
      </c>
      <c r="CL58" s="61" t="s">
        <v>306</v>
      </c>
      <c r="CM58" s="61" t="s">
        <v>306</v>
      </c>
      <c r="CN58" s="61" t="s">
        <v>306</v>
      </c>
      <c r="CO58" s="61" t="s">
        <v>306</v>
      </c>
      <c r="CP58" s="62">
        <f t="shared" si="1"/>
        <v>18</v>
      </c>
      <c r="CQ58" s="56">
        <f t="shared" si="0"/>
        <v>75</v>
      </c>
      <c r="CR58" s="37"/>
      <c r="CS58" s="37"/>
      <c r="CT58" s="37"/>
      <c r="CU58" s="37"/>
      <c r="CV58" s="37"/>
      <c r="CW58" s="37"/>
      <c r="CX58" s="37"/>
    </row>
    <row r="59" spans="1:102" ht="14" x14ac:dyDescent="0.25">
      <c r="A59" s="80">
        <v>50</v>
      </c>
      <c r="B59" s="80" t="s">
        <v>104</v>
      </c>
      <c r="C59" s="80">
        <v>30511</v>
      </c>
      <c r="D59" s="81" t="s">
        <v>105</v>
      </c>
      <c r="E59" s="59" t="s">
        <v>306</v>
      </c>
      <c r="F59" s="61" t="s">
        <v>306</v>
      </c>
      <c r="G59" s="61" t="s">
        <v>306</v>
      </c>
      <c r="H59" s="61" t="s">
        <v>307</v>
      </c>
      <c r="I59" s="61" t="s">
        <v>307</v>
      </c>
      <c r="J59" s="61" t="s">
        <v>307</v>
      </c>
      <c r="K59" s="61"/>
      <c r="L59" s="61" t="s">
        <v>307</v>
      </c>
      <c r="M59" s="61" t="s">
        <v>307</v>
      </c>
      <c r="N59" s="61" t="s">
        <v>307</v>
      </c>
      <c r="O59" s="61" t="s">
        <v>307</v>
      </c>
      <c r="P59" s="61"/>
      <c r="Q59" s="61" t="s">
        <v>307</v>
      </c>
      <c r="R59" s="61"/>
      <c r="S59" s="61" t="s">
        <v>307</v>
      </c>
      <c r="T59" s="61" t="s">
        <v>307</v>
      </c>
      <c r="U59" s="61" t="s">
        <v>307</v>
      </c>
      <c r="V59" s="61"/>
      <c r="W59" s="37"/>
      <c r="X59" s="61"/>
      <c r="Y59" s="61"/>
      <c r="Z59" s="61"/>
      <c r="AA59" s="61" t="s">
        <v>307</v>
      </c>
      <c r="AB59" s="61"/>
      <c r="AC59" s="61" t="s">
        <v>307</v>
      </c>
      <c r="AD59" s="61" t="s">
        <v>307</v>
      </c>
      <c r="AE59" s="61"/>
      <c r="AF59" s="61"/>
      <c r="AG59" s="61"/>
      <c r="AH59" s="61"/>
      <c r="AI59" s="61"/>
      <c r="AJ59" s="61" t="s">
        <v>307</v>
      </c>
      <c r="AK59" s="61" t="s">
        <v>307</v>
      </c>
      <c r="AL59" s="61"/>
      <c r="AM59" s="61"/>
      <c r="AN59" s="61" t="s">
        <v>306</v>
      </c>
      <c r="AO59" s="61" t="s">
        <v>306</v>
      </c>
      <c r="AP59" s="61"/>
      <c r="AQ59" s="61"/>
      <c r="AR59" s="61"/>
      <c r="AS59" s="61"/>
      <c r="AT59" s="61"/>
      <c r="AU59" s="61" t="s">
        <v>306</v>
      </c>
      <c r="AV59" s="61"/>
      <c r="AW59" s="61"/>
      <c r="AX59" s="61"/>
      <c r="AY59" s="61" t="s">
        <v>315</v>
      </c>
      <c r="AZ59" s="61" t="s">
        <v>306</v>
      </c>
      <c r="BA59" s="61" t="s">
        <v>306</v>
      </c>
      <c r="BB59" s="61" t="s">
        <v>315</v>
      </c>
      <c r="BC59" s="61" t="s">
        <v>315</v>
      </c>
      <c r="BD59" s="61" t="s">
        <v>306</v>
      </c>
      <c r="BE59" s="61" t="s">
        <v>306</v>
      </c>
      <c r="BF59" s="61" t="s">
        <v>306</v>
      </c>
      <c r="BG59" s="61" t="s">
        <v>306</v>
      </c>
      <c r="BH59" s="61" t="s">
        <v>306</v>
      </c>
      <c r="BI59" s="61" t="s">
        <v>306</v>
      </c>
      <c r="BJ59" s="61" t="s">
        <v>306</v>
      </c>
      <c r="BK59" s="61" t="s">
        <v>306</v>
      </c>
      <c r="BL59" s="61" t="s">
        <v>306</v>
      </c>
      <c r="BM59" s="61" t="s">
        <v>306</v>
      </c>
      <c r="BN59" s="61" t="s">
        <v>306</v>
      </c>
      <c r="BO59" s="61" t="s">
        <v>306</v>
      </c>
      <c r="BP59" s="61" t="s">
        <v>306</v>
      </c>
      <c r="BQ59" s="61" t="s">
        <v>306</v>
      </c>
      <c r="BR59" s="61" t="s">
        <v>306</v>
      </c>
      <c r="BS59" s="61" t="s">
        <v>306</v>
      </c>
      <c r="BT59" s="61" t="s">
        <v>306</v>
      </c>
      <c r="BU59" s="61" t="s">
        <v>306</v>
      </c>
      <c r="BV59" s="61" t="s">
        <v>306</v>
      </c>
      <c r="BW59" s="61" t="s">
        <v>306</v>
      </c>
      <c r="BX59" s="61" t="s">
        <v>306</v>
      </c>
      <c r="BY59" s="61" t="s">
        <v>306</v>
      </c>
      <c r="BZ59" s="61" t="s">
        <v>306</v>
      </c>
      <c r="CA59" s="61" t="s">
        <v>306</v>
      </c>
      <c r="CB59" s="61" t="s">
        <v>306</v>
      </c>
      <c r="CC59" s="61" t="s">
        <v>306</v>
      </c>
      <c r="CD59" s="61" t="s">
        <v>306</v>
      </c>
      <c r="CE59" s="61" t="s">
        <v>306</v>
      </c>
      <c r="CF59" s="61" t="s">
        <v>306</v>
      </c>
      <c r="CG59" s="61" t="s">
        <v>306</v>
      </c>
      <c r="CH59" s="61" t="s">
        <v>306</v>
      </c>
      <c r="CI59" s="61" t="s">
        <v>306</v>
      </c>
      <c r="CJ59" s="61" t="s">
        <v>306</v>
      </c>
      <c r="CK59" s="61" t="s">
        <v>306</v>
      </c>
      <c r="CL59" s="61" t="s">
        <v>306</v>
      </c>
      <c r="CM59" s="61" t="s">
        <v>306</v>
      </c>
      <c r="CN59" s="61" t="s">
        <v>306</v>
      </c>
      <c r="CO59" s="61" t="s">
        <v>306</v>
      </c>
      <c r="CP59" s="62">
        <f t="shared" si="1"/>
        <v>19</v>
      </c>
      <c r="CQ59" s="56">
        <f t="shared" si="0"/>
        <v>79</v>
      </c>
      <c r="CR59" s="37"/>
      <c r="CS59" s="37"/>
      <c r="CT59" s="37"/>
      <c r="CU59" s="37"/>
      <c r="CV59" s="37"/>
      <c r="CW59" s="37"/>
      <c r="CX59" s="37"/>
    </row>
    <row r="60" spans="1:102" ht="14" x14ac:dyDescent="0.25">
      <c r="A60" s="80">
        <v>51</v>
      </c>
      <c r="B60" s="80" t="s">
        <v>106</v>
      </c>
      <c r="C60" s="80">
        <v>30253</v>
      </c>
      <c r="D60" s="81" t="s">
        <v>107</v>
      </c>
      <c r="E60" s="59" t="s">
        <v>306</v>
      </c>
      <c r="F60" s="61" t="s">
        <v>306</v>
      </c>
      <c r="G60" s="61" t="s">
        <v>306</v>
      </c>
      <c r="H60" s="61" t="s">
        <v>306</v>
      </c>
      <c r="I60" s="61" t="s">
        <v>306</v>
      </c>
      <c r="J60" s="61" t="s">
        <v>306</v>
      </c>
      <c r="K60" s="61"/>
      <c r="L60" s="61" t="s">
        <v>306</v>
      </c>
      <c r="M60" s="61" t="s">
        <v>307</v>
      </c>
      <c r="N60" s="61" t="s">
        <v>307</v>
      </c>
      <c r="O60" s="61" t="s">
        <v>306</v>
      </c>
      <c r="P60" s="61"/>
      <c r="Q60" s="61" t="s">
        <v>307</v>
      </c>
      <c r="R60" s="61"/>
      <c r="S60" s="61" t="s">
        <v>307</v>
      </c>
      <c r="T60" s="61" t="s">
        <v>307</v>
      </c>
      <c r="U60" s="61"/>
      <c r="V60" s="61"/>
      <c r="W60" s="37"/>
      <c r="X60" s="61"/>
      <c r="Y60" s="61"/>
      <c r="Z60" s="61"/>
      <c r="AA60" s="61" t="s">
        <v>307</v>
      </c>
      <c r="AB60" s="61"/>
      <c r="AC60" s="61" t="s">
        <v>306</v>
      </c>
      <c r="AD60" s="61" t="s">
        <v>307</v>
      </c>
      <c r="AE60" s="61"/>
      <c r="AF60" s="61"/>
      <c r="AG60" s="61"/>
      <c r="AH60" s="61"/>
      <c r="AI60" s="61"/>
      <c r="AJ60" s="61" t="s">
        <v>306</v>
      </c>
      <c r="AK60" s="61" t="s">
        <v>307</v>
      </c>
      <c r="AL60" s="61"/>
      <c r="AM60" s="61"/>
      <c r="AN60" s="61" t="s">
        <v>307</v>
      </c>
      <c r="AO60" s="61" t="s">
        <v>306</v>
      </c>
      <c r="AP60" s="61"/>
      <c r="AQ60" s="61"/>
      <c r="AR60" s="61"/>
      <c r="AS60" s="61"/>
      <c r="AT60" s="61"/>
      <c r="AU60" s="61" t="s">
        <v>306</v>
      </c>
      <c r="AV60" s="61"/>
      <c r="AW60" s="61"/>
      <c r="AX60" s="61"/>
      <c r="AY60" s="61" t="s">
        <v>323</v>
      </c>
      <c r="AZ60" s="61" t="s">
        <v>306</v>
      </c>
      <c r="BA60" s="61" t="s">
        <v>306</v>
      </c>
      <c r="BB60" s="61" t="s">
        <v>306</v>
      </c>
      <c r="BC60" s="61" t="s">
        <v>315</v>
      </c>
      <c r="BD60" s="61" t="s">
        <v>306</v>
      </c>
      <c r="BE60" s="61" t="s">
        <v>306</v>
      </c>
      <c r="BF60" s="61" t="s">
        <v>306</v>
      </c>
      <c r="BG60" s="61" t="s">
        <v>306</v>
      </c>
      <c r="BH60" s="61" t="s">
        <v>306</v>
      </c>
      <c r="BI60" s="61" t="s">
        <v>306</v>
      </c>
      <c r="BJ60" s="61" t="s">
        <v>306</v>
      </c>
      <c r="BK60" s="61" t="s">
        <v>306</v>
      </c>
      <c r="BL60" s="61" t="s">
        <v>306</v>
      </c>
      <c r="BM60" s="61" t="s">
        <v>306</v>
      </c>
      <c r="BN60" s="61" t="s">
        <v>306</v>
      </c>
      <c r="BO60" s="61" t="s">
        <v>306</v>
      </c>
      <c r="BP60" s="61" t="s">
        <v>306</v>
      </c>
      <c r="BQ60" s="61" t="s">
        <v>306</v>
      </c>
      <c r="BR60" s="61" t="s">
        <v>306</v>
      </c>
      <c r="BS60" s="61" t="s">
        <v>306</v>
      </c>
      <c r="BT60" s="61" t="s">
        <v>306</v>
      </c>
      <c r="BU60" s="61" t="s">
        <v>306</v>
      </c>
      <c r="BV60" s="61" t="s">
        <v>306</v>
      </c>
      <c r="BW60" s="61" t="s">
        <v>306</v>
      </c>
      <c r="BX60" s="61" t="s">
        <v>306</v>
      </c>
      <c r="BY60" s="61" t="s">
        <v>306</v>
      </c>
      <c r="BZ60" s="61" t="s">
        <v>306</v>
      </c>
      <c r="CA60" s="61" t="s">
        <v>306</v>
      </c>
      <c r="CB60" s="61" t="s">
        <v>306</v>
      </c>
      <c r="CC60" s="61" t="s">
        <v>306</v>
      </c>
      <c r="CD60" s="61" t="s">
        <v>306</v>
      </c>
      <c r="CE60" s="61" t="s">
        <v>306</v>
      </c>
      <c r="CF60" s="61" t="s">
        <v>306</v>
      </c>
      <c r="CG60" s="61" t="s">
        <v>306</v>
      </c>
      <c r="CH60" s="61" t="s">
        <v>306</v>
      </c>
      <c r="CI60" s="61" t="s">
        <v>306</v>
      </c>
      <c r="CJ60" s="61" t="s">
        <v>306</v>
      </c>
      <c r="CK60" s="61" t="s">
        <v>306</v>
      </c>
      <c r="CL60" s="61" t="s">
        <v>306</v>
      </c>
      <c r="CM60" s="61" t="s">
        <v>306</v>
      </c>
      <c r="CN60" s="61" t="s">
        <v>306</v>
      </c>
      <c r="CO60" s="61" t="s">
        <v>306</v>
      </c>
      <c r="CP60" s="62">
        <f t="shared" si="1"/>
        <v>10</v>
      </c>
      <c r="CQ60" s="56">
        <f t="shared" si="0"/>
        <v>42</v>
      </c>
      <c r="CR60" s="37"/>
      <c r="CS60" s="37"/>
      <c r="CT60" s="37"/>
      <c r="CU60" s="37"/>
      <c r="CV60" s="37"/>
      <c r="CW60" s="37"/>
      <c r="CX60" s="37"/>
    </row>
    <row r="61" spans="1:102" ht="14" x14ac:dyDescent="0.25">
      <c r="A61" s="80">
        <v>52</v>
      </c>
      <c r="B61" s="80" t="s">
        <v>108</v>
      </c>
      <c r="C61" s="80">
        <v>32253</v>
      </c>
      <c r="D61" s="81" t="s">
        <v>109</v>
      </c>
      <c r="E61" s="59" t="s">
        <v>306</v>
      </c>
      <c r="F61" s="61" t="s">
        <v>306</v>
      </c>
      <c r="G61" s="61" t="s">
        <v>306</v>
      </c>
      <c r="H61" s="61" t="s">
        <v>306</v>
      </c>
      <c r="I61" s="61" t="s">
        <v>306</v>
      </c>
      <c r="J61" s="61" t="s">
        <v>306</v>
      </c>
      <c r="K61" s="61"/>
      <c r="L61" s="61" t="s">
        <v>306</v>
      </c>
      <c r="M61" s="61" t="s">
        <v>306</v>
      </c>
      <c r="N61" s="61" t="s">
        <v>307</v>
      </c>
      <c r="O61" s="61" t="s">
        <v>307</v>
      </c>
      <c r="P61" s="61"/>
      <c r="Q61" s="61" t="s">
        <v>307</v>
      </c>
      <c r="R61" s="61"/>
      <c r="S61" s="61" t="s">
        <v>307</v>
      </c>
      <c r="T61" s="61" t="s">
        <v>307</v>
      </c>
      <c r="U61" s="61" t="s">
        <v>307</v>
      </c>
      <c r="V61" s="61"/>
      <c r="W61" s="37"/>
      <c r="X61" s="61"/>
      <c r="Y61" s="61"/>
      <c r="Z61" s="61"/>
      <c r="AA61" s="61" t="s">
        <v>307</v>
      </c>
      <c r="AB61" s="61"/>
      <c r="AC61" s="61" t="s">
        <v>307</v>
      </c>
      <c r="AD61" s="61" t="s">
        <v>307</v>
      </c>
      <c r="AE61" s="61"/>
      <c r="AF61" s="61"/>
      <c r="AG61" s="61"/>
      <c r="AH61" s="61"/>
      <c r="AI61" s="61"/>
      <c r="AJ61" s="61" t="s">
        <v>307</v>
      </c>
      <c r="AK61" s="61" t="s">
        <v>306</v>
      </c>
      <c r="AL61" s="61"/>
      <c r="AM61" s="61"/>
      <c r="AN61" s="61" t="s">
        <v>306</v>
      </c>
      <c r="AO61" s="61" t="s">
        <v>306</v>
      </c>
      <c r="AP61" s="61"/>
      <c r="AQ61" s="61"/>
      <c r="AR61" s="61"/>
      <c r="AS61" s="61"/>
      <c r="AT61" s="61"/>
      <c r="AU61" s="61" t="s">
        <v>306</v>
      </c>
      <c r="AV61" s="61"/>
      <c r="AW61" s="61"/>
      <c r="AX61" s="61"/>
      <c r="AY61" s="61" t="s">
        <v>315</v>
      </c>
      <c r="AZ61" s="61" t="s">
        <v>306</v>
      </c>
      <c r="BA61" s="61" t="s">
        <v>306</v>
      </c>
      <c r="BB61" s="61" t="s">
        <v>306</v>
      </c>
      <c r="BC61" s="61" t="s">
        <v>315</v>
      </c>
      <c r="BD61" s="61" t="s">
        <v>306</v>
      </c>
      <c r="BE61" s="61" t="s">
        <v>306</v>
      </c>
      <c r="BF61" s="61" t="s">
        <v>306</v>
      </c>
      <c r="BG61" s="61" t="s">
        <v>306</v>
      </c>
      <c r="BH61" s="61" t="s">
        <v>306</v>
      </c>
      <c r="BI61" s="61" t="s">
        <v>306</v>
      </c>
      <c r="BJ61" s="61" t="s">
        <v>306</v>
      </c>
      <c r="BK61" s="61" t="s">
        <v>306</v>
      </c>
      <c r="BL61" s="61" t="s">
        <v>306</v>
      </c>
      <c r="BM61" s="61" t="s">
        <v>306</v>
      </c>
      <c r="BN61" s="61" t="s">
        <v>306</v>
      </c>
      <c r="BO61" s="61" t="s">
        <v>306</v>
      </c>
      <c r="BP61" s="61" t="s">
        <v>306</v>
      </c>
      <c r="BQ61" s="61" t="s">
        <v>306</v>
      </c>
      <c r="BR61" s="61" t="s">
        <v>306</v>
      </c>
      <c r="BS61" s="61" t="s">
        <v>306</v>
      </c>
      <c r="BT61" s="61" t="s">
        <v>306</v>
      </c>
      <c r="BU61" s="61" t="s">
        <v>306</v>
      </c>
      <c r="BV61" s="61" t="s">
        <v>306</v>
      </c>
      <c r="BW61" s="61" t="s">
        <v>306</v>
      </c>
      <c r="BX61" s="61" t="s">
        <v>306</v>
      </c>
      <c r="BY61" s="61" t="s">
        <v>306</v>
      </c>
      <c r="BZ61" s="61" t="s">
        <v>306</v>
      </c>
      <c r="CA61" s="61" t="s">
        <v>306</v>
      </c>
      <c r="CB61" s="61" t="s">
        <v>306</v>
      </c>
      <c r="CC61" s="61" t="s">
        <v>306</v>
      </c>
      <c r="CD61" s="61" t="s">
        <v>306</v>
      </c>
      <c r="CE61" s="61" t="s">
        <v>306</v>
      </c>
      <c r="CF61" s="61" t="s">
        <v>306</v>
      </c>
      <c r="CG61" s="61" t="s">
        <v>306</v>
      </c>
      <c r="CH61" s="61" t="s">
        <v>306</v>
      </c>
      <c r="CI61" s="61" t="s">
        <v>306</v>
      </c>
      <c r="CJ61" s="61" t="s">
        <v>306</v>
      </c>
      <c r="CK61" s="61" t="s">
        <v>306</v>
      </c>
      <c r="CL61" s="61" t="s">
        <v>306</v>
      </c>
      <c r="CM61" s="61" t="s">
        <v>306</v>
      </c>
      <c r="CN61" s="61" t="s">
        <v>306</v>
      </c>
      <c r="CO61" s="61" t="s">
        <v>306</v>
      </c>
      <c r="CP61" s="62">
        <f t="shared" si="1"/>
        <v>12</v>
      </c>
      <c r="CQ61" s="56">
        <f t="shared" si="0"/>
        <v>50</v>
      </c>
      <c r="CR61" s="37"/>
      <c r="CS61" s="37"/>
      <c r="CT61" s="37"/>
      <c r="CU61" s="37"/>
      <c r="CV61" s="37"/>
      <c r="CW61" s="37"/>
      <c r="CX61" s="37"/>
    </row>
    <row r="62" spans="1:102" ht="14" x14ac:dyDescent="0.25">
      <c r="A62" s="80">
        <v>53</v>
      </c>
      <c r="B62" s="80" t="s">
        <v>110</v>
      </c>
      <c r="C62" s="80">
        <v>30648</v>
      </c>
      <c r="D62" s="81" t="s">
        <v>111</v>
      </c>
      <c r="E62" s="59" t="s">
        <v>306</v>
      </c>
      <c r="F62" s="61" t="s">
        <v>307</v>
      </c>
      <c r="G62" s="61" t="s">
        <v>307</v>
      </c>
      <c r="H62" s="61" t="s">
        <v>307</v>
      </c>
      <c r="I62" s="61" t="s">
        <v>307</v>
      </c>
      <c r="J62" s="61" t="s">
        <v>307</v>
      </c>
      <c r="K62" s="61"/>
      <c r="L62" s="61" t="s">
        <v>307</v>
      </c>
      <c r="M62" s="61" t="s">
        <v>307</v>
      </c>
      <c r="N62" s="61" t="s">
        <v>307</v>
      </c>
      <c r="O62" s="61" t="s">
        <v>307</v>
      </c>
      <c r="P62" s="61"/>
      <c r="Q62" s="61" t="s">
        <v>307</v>
      </c>
      <c r="R62" s="61"/>
      <c r="S62" s="61" t="s">
        <v>307</v>
      </c>
      <c r="T62" s="61" t="s">
        <v>307</v>
      </c>
      <c r="U62" s="61" t="s">
        <v>307</v>
      </c>
      <c r="V62" s="61"/>
      <c r="W62" s="37"/>
      <c r="X62" s="61"/>
      <c r="Y62" s="61"/>
      <c r="Z62" s="61"/>
      <c r="AA62" s="61" t="s">
        <v>307</v>
      </c>
      <c r="AB62" s="61"/>
      <c r="AC62" s="61" t="s">
        <v>307</v>
      </c>
      <c r="AD62" s="61" t="s">
        <v>307</v>
      </c>
      <c r="AE62" s="61"/>
      <c r="AF62" s="61"/>
      <c r="AG62" s="61"/>
      <c r="AH62" s="61"/>
      <c r="AI62" s="61"/>
      <c r="AJ62" s="61" t="s">
        <v>307</v>
      </c>
      <c r="AK62" s="61" t="s">
        <v>307</v>
      </c>
      <c r="AL62" s="61"/>
      <c r="AM62" s="61"/>
      <c r="AN62" s="61" t="s">
        <v>307</v>
      </c>
      <c r="AO62" s="61" t="s">
        <v>306</v>
      </c>
      <c r="AP62" s="61"/>
      <c r="AQ62" s="61"/>
      <c r="AR62" s="61"/>
      <c r="AS62" s="61"/>
      <c r="AT62" s="61"/>
      <c r="AU62" s="61" t="s">
        <v>306</v>
      </c>
      <c r="AV62" s="61"/>
      <c r="AW62" s="61"/>
      <c r="AX62" s="61"/>
      <c r="AY62" s="61" t="s">
        <v>315</v>
      </c>
      <c r="AZ62" s="61" t="s">
        <v>306</v>
      </c>
      <c r="BA62" s="61" t="s">
        <v>306</v>
      </c>
      <c r="BB62" s="61" t="s">
        <v>315</v>
      </c>
      <c r="BC62" s="61" t="s">
        <v>315</v>
      </c>
      <c r="BD62" s="61" t="s">
        <v>306</v>
      </c>
      <c r="BE62" s="61" t="s">
        <v>306</v>
      </c>
      <c r="BF62" s="61" t="s">
        <v>306</v>
      </c>
      <c r="BG62" s="61" t="s">
        <v>306</v>
      </c>
      <c r="BH62" s="61" t="s">
        <v>306</v>
      </c>
      <c r="BI62" s="61" t="s">
        <v>306</v>
      </c>
      <c r="BJ62" s="61" t="s">
        <v>306</v>
      </c>
      <c r="BK62" s="61" t="s">
        <v>306</v>
      </c>
      <c r="BL62" s="61" t="s">
        <v>306</v>
      </c>
      <c r="BM62" s="61" t="s">
        <v>306</v>
      </c>
      <c r="BN62" s="61" t="s">
        <v>306</v>
      </c>
      <c r="BO62" s="61" t="s">
        <v>306</v>
      </c>
      <c r="BP62" s="61" t="s">
        <v>306</v>
      </c>
      <c r="BQ62" s="61" t="s">
        <v>306</v>
      </c>
      <c r="BR62" s="61" t="s">
        <v>306</v>
      </c>
      <c r="BS62" s="61" t="s">
        <v>306</v>
      </c>
      <c r="BT62" s="61" t="s">
        <v>306</v>
      </c>
      <c r="BU62" s="61" t="s">
        <v>306</v>
      </c>
      <c r="BV62" s="61" t="s">
        <v>306</v>
      </c>
      <c r="BW62" s="61" t="s">
        <v>306</v>
      </c>
      <c r="BX62" s="61" t="s">
        <v>306</v>
      </c>
      <c r="BY62" s="61" t="s">
        <v>306</v>
      </c>
      <c r="BZ62" s="61" t="s">
        <v>306</v>
      </c>
      <c r="CA62" s="61" t="s">
        <v>306</v>
      </c>
      <c r="CB62" s="61" t="s">
        <v>306</v>
      </c>
      <c r="CC62" s="61" t="s">
        <v>306</v>
      </c>
      <c r="CD62" s="61" t="s">
        <v>306</v>
      </c>
      <c r="CE62" s="61" t="s">
        <v>306</v>
      </c>
      <c r="CF62" s="61" t="s">
        <v>306</v>
      </c>
      <c r="CG62" s="61" t="s">
        <v>306</v>
      </c>
      <c r="CH62" s="61" t="s">
        <v>306</v>
      </c>
      <c r="CI62" s="61" t="s">
        <v>306</v>
      </c>
      <c r="CJ62" s="61" t="s">
        <v>306</v>
      </c>
      <c r="CK62" s="61" t="s">
        <v>306</v>
      </c>
      <c r="CL62" s="61" t="s">
        <v>306</v>
      </c>
      <c r="CM62" s="61" t="s">
        <v>306</v>
      </c>
      <c r="CN62" s="61" t="s">
        <v>306</v>
      </c>
      <c r="CO62" s="61" t="s">
        <v>306</v>
      </c>
      <c r="CP62" s="62">
        <f t="shared" si="1"/>
        <v>22</v>
      </c>
      <c r="CQ62" s="56">
        <f t="shared" si="0"/>
        <v>92</v>
      </c>
      <c r="CR62" s="37"/>
      <c r="CS62" s="37"/>
      <c r="CT62" s="37"/>
      <c r="CU62" s="37"/>
      <c r="CV62" s="37"/>
      <c r="CW62" s="37"/>
      <c r="CX62" s="37"/>
    </row>
    <row r="63" spans="1:102" ht="14" x14ac:dyDescent="0.25">
      <c r="A63" s="80">
        <v>54</v>
      </c>
      <c r="B63" s="80" t="s">
        <v>112</v>
      </c>
      <c r="C63" s="80">
        <v>30356</v>
      </c>
      <c r="D63" s="81" t="s">
        <v>113</v>
      </c>
      <c r="E63" s="59" t="s">
        <v>306</v>
      </c>
      <c r="F63" s="61" t="s">
        <v>306</v>
      </c>
      <c r="G63" s="61" t="s">
        <v>306</v>
      </c>
      <c r="H63" s="61" t="s">
        <v>306</v>
      </c>
      <c r="I63" s="61" t="s">
        <v>306</v>
      </c>
      <c r="J63" s="61" t="s">
        <v>306</v>
      </c>
      <c r="K63" s="61"/>
      <c r="L63" s="61" t="s">
        <v>306</v>
      </c>
      <c r="M63" s="61" t="s">
        <v>306</v>
      </c>
      <c r="N63" s="61" t="s">
        <v>306</v>
      </c>
      <c r="O63" s="61" t="s">
        <v>306</v>
      </c>
      <c r="P63" s="61"/>
      <c r="Q63" s="61" t="s">
        <v>306</v>
      </c>
      <c r="R63" s="61"/>
      <c r="S63" s="61" t="s">
        <v>306</v>
      </c>
      <c r="T63" s="61" t="s">
        <v>306</v>
      </c>
      <c r="U63" s="61"/>
      <c r="V63" s="61"/>
      <c r="W63" s="37"/>
      <c r="X63" s="61"/>
      <c r="Y63" s="61"/>
      <c r="Z63" s="61"/>
      <c r="AA63" s="61" t="s">
        <v>307</v>
      </c>
      <c r="AB63" s="61"/>
      <c r="AC63" s="61" t="s">
        <v>307</v>
      </c>
      <c r="AD63" s="61" t="s">
        <v>307</v>
      </c>
      <c r="AE63" s="61"/>
      <c r="AF63" s="61"/>
      <c r="AG63" s="61"/>
      <c r="AH63" s="61"/>
      <c r="AI63" s="61"/>
      <c r="AJ63" s="61" t="s">
        <v>307</v>
      </c>
      <c r="AK63" s="61" t="s">
        <v>307</v>
      </c>
      <c r="AL63" s="61"/>
      <c r="AM63" s="61"/>
      <c r="AN63" s="61" t="s">
        <v>306</v>
      </c>
      <c r="AO63" s="61" t="s">
        <v>306</v>
      </c>
      <c r="AP63" s="61"/>
      <c r="AQ63" s="61"/>
      <c r="AR63" s="61"/>
      <c r="AS63" s="61"/>
      <c r="AT63" s="61"/>
      <c r="AU63" s="61" t="s">
        <v>306</v>
      </c>
      <c r="AV63" s="61"/>
      <c r="AW63" s="61"/>
      <c r="AX63" s="61"/>
      <c r="AY63" s="61" t="s">
        <v>306</v>
      </c>
      <c r="AZ63" s="61" t="s">
        <v>306</v>
      </c>
      <c r="BA63" s="61" t="s">
        <v>306</v>
      </c>
      <c r="BB63" s="61" t="s">
        <v>306</v>
      </c>
      <c r="BC63" s="61" t="s">
        <v>306</v>
      </c>
      <c r="BD63" s="61" t="s">
        <v>306</v>
      </c>
      <c r="BE63" s="61" t="s">
        <v>306</v>
      </c>
      <c r="BF63" s="61" t="s">
        <v>306</v>
      </c>
      <c r="BG63" s="61" t="s">
        <v>306</v>
      </c>
      <c r="BH63" s="61" t="s">
        <v>306</v>
      </c>
      <c r="BI63" s="61" t="s">
        <v>306</v>
      </c>
      <c r="BJ63" s="61" t="s">
        <v>306</v>
      </c>
      <c r="BK63" s="61" t="s">
        <v>306</v>
      </c>
      <c r="BL63" s="61" t="s">
        <v>306</v>
      </c>
      <c r="BM63" s="61" t="s">
        <v>306</v>
      </c>
      <c r="BN63" s="61" t="s">
        <v>306</v>
      </c>
      <c r="BO63" s="61" t="s">
        <v>306</v>
      </c>
      <c r="BP63" s="61" t="s">
        <v>306</v>
      </c>
      <c r="BQ63" s="61" t="s">
        <v>306</v>
      </c>
      <c r="BR63" s="61" t="s">
        <v>306</v>
      </c>
      <c r="BS63" s="61" t="s">
        <v>306</v>
      </c>
      <c r="BT63" s="61" t="s">
        <v>306</v>
      </c>
      <c r="BU63" s="61" t="s">
        <v>306</v>
      </c>
      <c r="BV63" s="61" t="s">
        <v>306</v>
      </c>
      <c r="BW63" s="61" t="s">
        <v>306</v>
      </c>
      <c r="BX63" s="61" t="s">
        <v>306</v>
      </c>
      <c r="BY63" s="61" t="s">
        <v>306</v>
      </c>
      <c r="BZ63" s="61" t="s">
        <v>306</v>
      </c>
      <c r="CA63" s="61" t="s">
        <v>306</v>
      </c>
      <c r="CB63" s="61" t="s">
        <v>306</v>
      </c>
      <c r="CC63" s="61" t="s">
        <v>306</v>
      </c>
      <c r="CD63" s="61" t="s">
        <v>306</v>
      </c>
      <c r="CE63" s="61" t="s">
        <v>306</v>
      </c>
      <c r="CF63" s="61" t="s">
        <v>306</v>
      </c>
      <c r="CG63" s="61" t="s">
        <v>306</v>
      </c>
      <c r="CH63" s="61" t="s">
        <v>306</v>
      </c>
      <c r="CI63" s="61" t="s">
        <v>306</v>
      </c>
      <c r="CJ63" s="61" t="s">
        <v>306</v>
      </c>
      <c r="CK63" s="61" t="s">
        <v>306</v>
      </c>
      <c r="CL63" s="61" t="s">
        <v>306</v>
      </c>
      <c r="CM63" s="61" t="s">
        <v>306</v>
      </c>
      <c r="CN63" s="61" t="s">
        <v>306</v>
      </c>
      <c r="CO63" s="61" t="s">
        <v>306</v>
      </c>
      <c r="CP63" s="62">
        <f t="shared" si="1"/>
        <v>5</v>
      </c>
      <c r="CQ63" s="56">
        <f t="shared" si="0"/>
        <v>21</v>
      </c>
      <c r="CR63" s="37"/>
      <c r="CS63" s="37"/>
      <c r="CT63" s="37"/>
      <c r="CU63" s="37"/>
      <c r="CV63" s="37"/>
      <c r="CW63" s="37"/>
      <c r="CX63" s="37"/>
    </row>
    <row r="64" spans="1:102" ht="14" x14ac:dyDescent="0.25">
      <c r="A64" s="80">
        <v>55</v>
      </c>
      <c r="B64" s="80" t="s">
        <v>114</v>
      </c>
      <c r="C64" s="80">
        <v>30582</v>
      </c>
      <c r="D64" s="81" t="s">
        <v>115</v>
      </c>
      <c r="E64" s="59" t="s">
        <v>306</v>
      </c>
      <c r="F64" s="61" t="s">
        <v>306</v>
      </c>
      <c r="G64" s="61" t="s">
        <v>306</v>
      </c>
      <c r="H64" s="61" t="s">
        <v>306</v>
      </c>
      <c r="I64" s="61" t="s">
        <v>306</v>
      </c>
      <c r="J64" s="61" t="s">
        <v>306</v>
      </c>
      <c r="K64" s="61"/>
      <c r="L64" s="61" t="s">
        <v>307</v>
      </c>
      <c r="M64" s="61" t="s">
        <v>307</v>
      </c>
      <c r="N64" s="61" t="s">
        <v>306</v>
      </c>
      <c r="O64" s="61" t="s">
        <v>307</v>
      </c>
      <c r="P64" s="61"/>
      <c r="Q64" s="61" t="s">
        <v>307</v>
      </c>
      <c r="R64" s="61"/>
      <c r="S64" s="61" t="s">
        <v>307</v>
      </c>
      <c r="T64" s="61" t="s">
        <v>306</v>
      </c>
      <c r="U64" s="61"/>
      <c r="V64" s="61"/>
      <c r="W64" s="37"/>
      <c r="X64" s="61"/>
      <c r="Y64" s="61"/>
      <c r="Z64" s="61"/>
      <c r="AA64" s="61"/>
      <c r="AB64" s="61"/>
      <c r="AC64" s="61" t="s">
        <v>307</v>
      </c>
      <c r="AD64" s="61" t="s">
        <v>307</v>
      </c>
      <c r="AE64" s="61"/>
      <c r="AF64" s="61"/>
      <c r="AG64" s="61"/>
      <c r="AH64" s="61"/>
      <c r="AI64" s="61"/>
      <c r="AJ64" s="61" t="s">
        <v>307</v>
      </c>
      <c r="AK64" s="61" t="s">
        <v>306</v>
      </c>
      <c r="AL64" s="61"/>
      <c r="AM64" s="61"/>
      <c r="AN64" s="61" t="s">
        <v>306</v>
      </c>
      <c r="AO64" s="61" t="s">
        <v>306</v>
      </c>
      <c r="AP64" s="61"/>
      <c r="AQ64" s="61"/>
      <c r="AR64" s="61"/>
      <c r="AS64" s="61"/>
      <c r="AT64" s="61"/>
      <c r="AU64" s="61" t="s">
        <v>306</v>
      </c>
      <c r="AV64" s="61"/>
      <c r="AW64" s="61"/>
      <c r="AX64" s="61"/>
      <c r="AY64" s="61" t="s">
        <v>307</v>
      </c>
      <c r="AZ64" s="61" t="s">
        <v>306</v>
      </c>
      <c r="BA64" s="61" t="s">
        <v>306</v>
      </c>
      <c r="BB64" s="61" t="s">
        <v>315</v>
      </c>
      <c r="BC64" s="61" t="s">
        <v>332</v>
      </c>
      <c r="BD64" s="61" t="s">
        <v>306</v>
      </c>
      <c r="BE64" s="61" t="s">
        <v>306</v>
      </c>
      <c r="BF64" s="61" t="s">
        <v>306</v>
      </c>
      <c r="BG64" s="61" t="s">
        <v>306</v>
      </c>
      <c r="BH64" s="61" t="s">
        <v>306</v>
      </c>
      <c r="BI64" s="61" t="s">
        <v>306</v>
      </c>
      <c r="BJ64" s="61" t="s">
        <v>306</v>
      </c>
      <c r="BK64" s="61" t="s">
        <v>306</v>
      </c>
      <c r="BL64" s="61" t="s">
        <v>306</v>
      </c>
      <c r="BM64" s="61" t="s">
        <v>306</v>
      </c>
      <c r="BN64" s="61" t="s">
        <v>306</v>
      </c>
      <c r="BO64" s="61" t="s">
        <v>306</v>
      </c>
      <c r="BP64" s="61" t="s">
        <v>306</v>
      </c>
      <c r="BQ64" s="61" t="s">
        <v>306</v>
      </c>
      <c r="BR64" s="61" t="s">
        <v>306</v>
      </c>
      <c r="BS64" s="61" t="s">
        <v>306</v>
      </c>
      <c r="BT64" s="61" t="s">
        <v>306</v>
      </c>
      <c r="BU64" s="61" t="s">
        <v>306</v>
      </c>
      <c r="BV64" s="61" t="s">
        <v>306</v>
      </c>
      <c r="BW64" s="61" t="s">
        <v>306</v>
      </c>
      <c r="BX64" s="61" t="s">
        <v>306</v>
      </c>
      <c r="BY64" s="61" t="s">
        <v>306</v>
      </c>
      <c r="BZ64" s="61" t="s">
        <v>306</v>
      </c>
      <c r="CA64" s="61" t="s">
        <v>306</v>
      </c>
      <c r="CB64" s="61" t="s">
        <v>306</v>
      </c>
      <c r="CC64" s="61" t="s">
        <v>306</v>
      </c>
      <c r="CD64" s="61" t="s">
        <v>306</v>
      </c>
      <c r="CE64" s="61" t="s">
        <v>306</v>
      </c>
      <c r="CF64" s="61" t="s">
        <v>306</v>
      </c>
      <c r="CG64" s="61" t="s">
        <v>306</v>
      </c>
      <c r="CH64" s="61" t="s">
        <v>306</v>
      </c>
      <c r="CI64" s="61" t="s">
        <v>306</v>
      </c>
      <c r="CJ64" s="61" t="s">
        <v>306</v>
      </c>
      <c r="CK64" s="61" t="s">
        <v>306</v>
      </c>
      <c r="CL64" s="61" t="s">
        <v>306</v>
      </c>
      <c r="CM64" s="61" t="s">
        <v>306</v>
      </c>
      <c r="CN64" s="61" t="s">
        <v>306</v>
      </c>
      <c r="CO64" s="61" t="s">
        <v>306</v>
      </c>
      <c r="CP64" s="62">
        <f t="shared" si="1"/>
        <v>10</v>
      </c>
      <c r="CQ64" s="56">
        <f t="shared" si="0"/>
        <v>42</v>
      </c>
      <c r="CR64" s="37"/>
      <c r="CS64" s="37"/>
      <c r="CT64" s="37"/>
      <c r="CU64" s="37"/>
      <c r="CV64" s="37"/>
      <c r="CW64" s="37"/>
      <c r="CX64" s="37"/>
    </row>
    <row r="65" spans="1:102" ht="14" x14ac:dyDescent="0.25">
      <c r="A65" s="80">
        <v>56</v>
      </c>
      <c r="B65" s="80" t="s">
        <v>116</v>
      </c>
      <c r="C65" s="80">
        <v>30232</v>
      </c>
      <c r="D65" s="81" t="s">
        <v>117</v>
      </c>
      <c r="E65" s="59" t="s">
        <v>307</v>
      </c>
      <c r="F65" s="61" t="s">
        <v>307</v>
      </c>
      <c r="G65" s="61" t="s">
        <v>307</v>
      </c>
      <c r="H65" s="61" t="s">
        <v>307</v>
      </c>
      <c r="I65" s="61" t="s">
        <v>307</v>
      </c>
      <c r="J65" s="61" t="s">
        <v>306</v>
      </c>
      <c r="K65" s="61"/>
      <c r="L65" s="61" t="s">
        <v>307</v>
      </c>
      <c r="M65" s="61" t="s">
        <v>307</v>
      </c>
      <c r="N65" s="61" t="s">
        <v>306</v>
      </c>
      <c r="O65" s="61" t="s">
        <v>306</v>
      </c>
      <c r="P65" s="61"/>
      <c r="Q65" s="61" t="s">
        <v>307</v>
      </c>
      <c r="R65" s="61"/>
      <c r="S65" s="61" t="s">
        <v>306</v>
      </c>
      <c r="T65" s="61" t="s">
        <v>307</v>
      </c>
      <c r="U65" s="61"/>
      <c r="V65" s="61"/>
      <c r="W65" s="37"/>
      <c r="X65" s="61"/>
      <c r="Y65" s="61"/>
      <c r="Z65" s="61"/>
      <c r="AA65" s="61" t="s">
        <v>307</v>
      </c>
      <c r="AB65" s="61"/>
      <c r="AC65" s="61" t="s">
        <v>307</v>
      </c>
      <c r="AD65" s="61" t="s">
        <v>307</v>
      </c>
      <c r="AE65" s="61"/>
      <c r="AF65" s="61"/>
      <c r="AG65" s="61"/>
      <c r="AH65" s="61"/>
      <c r="AI65" s="61"/>
      <c r="AJ65" s="61" t="s">
        <v>307</v>
      </c>
      <c r="AK65" s="61" t="s">
        <v>307</v>
      </c>
      <c r="AL65" s="61"/>
      <c r="AM65" s="61"/>
      <c r="AN65" s="61" t="s">
        <v>307</v>
      </c>
      <c r="AO65" s="61" t="s">
        <v>307</v>
      </c>
      <c r="AP65" s="61"/>
      <c r="AQ65" s="61"/>
      <c r="AR65" s="61"/>
      <c r="AS65" s="61"/>
      <c r="AT65" s="61"/>
      <c r="AU65" s="61" t="s">
        <v>306</v>
      </c>
      <c r="AV65" s="61"/>
      <c r="AW65" s="61"/>
      <c r="AX65" s="61"/>
      <c r="AY65" s="61" t="s">
        <v>307</v>
      </c>
      <c r="AZ65" s="61" t="s">
        <v>306</v>
      </c>
      <c r="BA65" s="61" t="s">
        <v>306</v>
      </c>
      <c r="BB65" s="61" t="s">
        <v>315</v>
      </c>
      <c r="BC65" s="61" t="s">
        <v>315</v>
      </c>
      <c r="BD65" s="61" t="s">
        <v>306</v>
      </c>
      <c r="BE65" s="61" t="s">
        <v>306</v>
      </c>
      <c r="BF65" s="61" t="s">
        <v>306</v>
      </c>
      <c r="BG65" s="61" t="s">
        <v>306</v>
      </c>
      <c r="BH65" s="61" t="s">
        <v>306</v>
      </c>
      <c r="BI65" s="61" t="s">
        <v>306</v>
      </c>
      <c r="BJ65" s="61" t="s">
        <v>306</v>
      </c>
      <c r="BK65" s="61" t="s">
        <v>306</v>
      </c>
      <c r="BL65" s="61" t="s">
        <v>306</v>
      </c>
      <c r="BM65" s="61" t="s">
        <v>306</v>
      </c>
      <c r="BN65" s="61" t="s">
        <v>306</v>
      </c>
      <c r="BO65" s="61" t="s">
        <v>306</v>
      </c>
      <c r="BP65" s="61" t="s">
        <v>306</v>
      </c>
      <c r="BQ65" s="61" t="s">
        <v>306</v>
      </c>
      <c r="BR65" s="61" t="s">
        <v>306</v>
      </c>
      <c r="BS65" s="61" t="s">
        <v>306</v>
      </c>
      <c r="BT65" s="61" t="s">
        <v>306</v>
      </c>
      <c r="BU65" s="61" t="s">
        <v>306</v>
      </c>
      <c r="BV65" s="61" t="s">
        <v>306</v>
      </c>
      <c r="BW65" s="61" t="s">
        <v>306</v>
      </c>
      <c r="BX65" s="61" t="s">
        <v>306</v>
      </c>
      <c r="BY65" s="61" t="s">
        <v>306</v>
      </c>
      <c r="BZ65" s="61" t="s">
        <v>306</v>
      </c>
      <c r="CA65" s="61" t="s">
        <v>306</v>
      </c>
      <c r="CB65" s="61" t="s">
        <v>306</v>
      </c>
      <c r="CC65" s="61" t="s">
        <v>306</v>
      </c>
      <c r="CD65" s="61" t="s">
        <v>306</v>
      </c>
      <c r="CE65" s="61" t="s">
        <v>306</v>
      </c>
      <c r="CF65" s="61" t="s">
        <v>306</v>
      </c>
      <c r="CG65" s="61" t="s">
        <v>306</v>
      </c>
      <c r="CH65" s="61" t="s">
        <v>306</v>
      </c>
      <c r="CI65" s="61" t="s">
        <v>306</v>
      </c>
      <c r="CJ65" s="61" t="s">
        <v>306</v>
      </c>
      <c r="CK65" s="61" t="s">
        <v>306</v>
      </c>
      <c r="CL65" s="61" t="s">
        <v>306</v>
      </c>
      <c r="CM65" s="61" t="s">
        <v>306</v>
      </c>
      <c r="CN65" s="61" t="s">
        <v>306</v>
      </c>
      <c r="CO65" s="61" t="s">
        <v>306</v>
      </c>
      <c r="CP65" s="62">
        <f t="shared" si="1"/>
        <v>19</v>
      </c>
      <c r="CQ65" s="56">
        <f t="shared" si="0"/>
        <v>79</v>
      </c>
      <c r="CR65" s="37"/>
      <c r="CS65" s="37"/>
      <c r="CT65" s="37"/>
      <c r="CU65" s="37"/>
      <c r="CV65" s="37"/>
      <c r="CW65" s="37"/>
      <c r="CX65" s="37"/>
    </row>
    <row r="66" spans="1:102" ht="14" x14ac:dyDescent="0.25">
      <c r="A66" s="80">
        <v>57</v>
      </c>
      <c r="B66" s="80" t="s">
        <v>118</v>
      </c>
      <c r="C66" s="80">
        <v>30273</v>
      </c>
      <c r="D66" s="81" t="s">
        <v>119</v>
      </c>
      <c r="E66" s="59" t="s">
        <v>307</v>
      </c>
      <c r="F66" s="61" t="s">
        <v>307</v>
      </c>
      <c r="G66" s="61" t="s">
        <v>307</v>
      </c>
      <c r="H66" s="61" t="s">
        <v>307</v>
      </c>
      <c r="I66" s="61" t="s">
        <v>307</v>
      </c>
      <c r="J66" s="61" t="s">
        <v>306</v>
      </c>
      <c r="K66" s="61"/>
      <c r="L66" s="61" t="s">
        <v>307</v>
      </c>
      <c r="M66" s="61" t="s">
        <v>306</v>
      </c>
      <c r="N66" s="61" t="s">
        <v>306</v>
      </c>
      <c r="O66" s="61" t="s">
        <v>306</v>
      </c>
      <c r="P66" s="61"/>
      <c r="Q66" s="61" t="s">
        <v>307</v>
      </c>
      <c r="R66" s="61"/>
      <c r="S66" s="61" t="s">
        <v>307</v>
      </c>
      <c r="T66" s="61" t="s">
        <v>307</v>
      </c>
      <c r="U66" s="61" t="s">
        <v>307</v>
      </c>
      <c r="V66" s="61"/>
      <c r="W66" s="37"/>
      <c r="X66" s="61"/>
      <c r="Y66" s="61"/>
      <c r="Z66" s="61"/>
      <c r="AA66" s="61" t="s">
        <v>307</v>
      </c>
      <c r="AB66" s="61"/>
      <c r="AC66" s="61" t="s">
        <v>307</v>
      </c>
      <c r="AD66" s="61" t="s">
        <v>307</v>
      </c>
      <c r="AE66" s="61"/>
      <c r="AF66" s="61"/>
      <c r="AG66" s="61"/>
      <c r="AH66" s="61"/>
      <c r="AI66" s="61"/>
      <c r="AJ66" s="61" t="s">
        <v>307</v>
      </c>
      <c r="AK66" s="61" t="s">
        <v>307</v>
      </c>
      <c r="AL66" s="61"/>
      <c r="AM66" s="61"/>
      <c r="AN66" s="61" t="s">
        <v>307</v>
      </c>
      <c r="AO66" s="61" t="s">
        <v>307</v>
      </c>
      <c r="AP66" s="61"/>
      <c r="AQ66" s="61"/>
      <c r="AR66" s="61"/>
      <c r="AS66" s="61"/>
      <c r="AT66" s="61"/>
      <c r="AU66" s="61" t="s">
        <v>307</v>
      </c>
      <c r="AV66" s="61"/>
      <c r="AW66" s="61"/>
      <c r="AX66" s="61"/>
      <c r="AY66" s="61" t="s">
        <v>307</v>
      </c>
      <c r="AZ66" s="61" t="s">
        <v>306</v>
      </c>
      <c r="BA66" s="61" t="s">
        <v>306</v>
      </c>
      <c r="BB66" s="61" t="s">
        <v>315</v>
      </c>
      <c r="BC66" s="61" t="s">
        <v>315</v>
      </c>
      <c r="BD66" s="61" t="s">
        <v>306</v>
      </c>
      <c r="BE66" s="61" t="s">
        <v>306</v>
      </c>
      <c r="BF66" s="61" t="s">
        <v>306</v>
      </c>
      <c r="BG66" s="61" t="s">
        <v>306</v>
      </c>
      <c r="BH66" s="61" t="s">
        <v>306</v>
      </c>
      <c r="BI66" s="61" t="s">
        <v>306</v>
      </c>
      <c r="BJ66" s="61" t="s">
        <v>306</v>
      </c>
      <c r="BK66" s="61" t="s">
        <v>306</v>
      </c>
      <c r="BL66" s="61" t="s">
        <v>306</v>
      </c>
      <c r="BM66" s="61" t="s">
        <v>306</v>
      </c>
      <c r="BN66" s="61" t="s">
        <v>306</v>
      </c>
      <c r="BO66" s="61" t="s">
        <v>306</v>
      </c>
      <c r="BP66" s="61" t="s">
        <v>306</v>
      </c>
      <c r="BQ66" s="61" t="s">
        <v>306</v>
      </c>
      <c r="BR66" s="61" t="s">
        <v>306</v>
      </c>
      <c r="BS66" s="61" t="s">
        <v>306</v>
      </c>
      <c r="BT66" s="61" t="s">
        <v>306</v>
      </c>
      <c r="BU66" s="61" t="s">
        <v>306</v>
      </c>
      <c r="BV66" s="61" t="s">
        <v>306</v>
      </c>
      <c r="BW66" s="61" t="s">
        <v>306</v>
      </c>
      <c r="BX66" s="61" t="s">
        <v>306</v>
      </c>
      <c r="BY66" s="61" t="s">
        <v>306</v>
      </c>
      <c r="BZ66" s="61" t="s">
        <v>306</v>
      </c>
      <c r="CA66" s="61" t="s">
        <v>306</v>
      </c>
      <c r="CB66" s="61" t="s">
        <v>306</v>
      </c>
      <c r="CC66" s="61" t="s">
        <v>306</v>
      </c>
      <c r="CD66" s="61" t="s">
        <v>306</v>
      </c>
      <c r="CE66" s="61" t="s">
        <v>306</v>
      </c>
      <c r="CF66" s="61" t="s">
        <v>306</v>
      </c>
      <c r="CG66" s="61" t="s">
        <v>306</v>
      </c>
      <c r="CH66" s="61" t="s">
        <v>306</v>
      </c>
      <c r="CI66" s="61" t="s">
        <v>306</v>
      </c>
      <c r="CJ66" s="61" t="s">
        <v>306</v>
      </c>
      <c r="CK66" s="61" t="s">
        <v>306</v>
      </c>
      <c r="CL66" s="61" t="s">
        <v>306</v>
      </c>
      <c r="CM66" s="61" t="s">
        <v>306</v>
      </c>
      <c r="CN66" s="61" t="s">
        <v>306</v>
      </c>
      <c r="CO66" s="61" t="s">
        <v>306</v>
      </c>
      <c r="CP66" s="62">
        <f t="shared" si="1"/>
        <v>21</v>
      </c>
      <c r="CQ66" s="56">
        <f t="shared" si="0"/>
        <v>88</v>
      </c>
      <c r="CR66" s="37"/>
      <c r="CS66" s="37"/>
      <c r="CT66" s="37"/>
      <c r="CU66" s="37"/>
      <c r="CV66" s="37"/>
      <c r="CW66" s="37"/>
      <c r="CX66" s="37"/>
    </row>
    <row r="67" spans="1:102" ht="14" x14ac:dyDescent="0.25">
      <c r="A67" s="80">
        <v>58</v>
      </c>
      <c r="B67" s="80" t="s">
        <v>120</v>
      </c>
      <c r="C67" s="80">
        <v>30236</v>
      </c>
      <c r="D67" s="81" t="s">
        <v>121</v>
      </c>
      <c r="E67" s="59" t="s">
        <v>306</v>
      </c>
      <c r="F67" s="61" t="s">
        <v>306</v>
      </c>
      <c r="G67" s="61" t="s">
        <v>306</v>
      </c>
      <c r="H67" s="61" t="s">
        <v>306</v>
      </c>
      <c r="I67" s="61" t="s">
        <v>306</v>
      </c>
      <c r="J67" s="61" t="s">
        <v>307</v>
      </c>
      <c r="K67" s="61"/>
      <c r="L67" s="61" t="s">
        <v>307</v>
      </c>
      <c r="M67" s="61" t="s">
        <v>307</v>
      </c>
      <c r="N67" s="61" t="s">
        <v>306</v>
      </c>
      <c r="O67" s="61" t="s">
        <v>307</v>
      </c>
      <c r="P67" s="61"/>
      <c r="Q67" s="61" t="s">
        <v>306</v>
      </c>
      <c r="R67" s="61"/>
      <c r="S67" s="61" t="s">
        <v>307</v>
      </c>
      <c r="T67" s="61" t="s">
        <v>306</v>
      </c>
      <c r="U67" s="61" t="s">
        <v>307</v>
      </c>
      <c r="V67" s="61"/>
      <c r="W67" s="37"/>
      <c r="X67" s="61"/>
      <c r="Y67" s="61"/>
      <c r="Z67" s="61"/>
      <c r="AA67" s="61" t="s">
        <v>307</v>
      </c>
      <c r="AB67" s="61"/>
      <c r="AC67" s="61" t="s">
        <v>307</v>
      </c>
      <c r="AD67" s="61" t="s">
        <v>307</v>
      </c>
      <c r="AE67" s="61"/>
      <c r="AF67" s="61"/>
      <c r="AG67" s="61"/>
      <c r="AH67" s="61"/>
      <c r="AI67" s="61"/>
      <c r="AJ67" s="61" t="s">
        <v>307</v>
      </c>
      <c r="AK67" s="61" t="s">
        <v>307</v>
      </c>
      <c r="AL67" s="61"/>
      <c r="AM67" s="61"/>
      <c r="AN67" s="61" t="s">
        <v>306</v>
      </c>
      <c r="AO67" s="61" t="s">
        <v>307</v>
      </c>
      <c r="AP67" s="61"/>
      <c r="AQ67" s="61"/>
      <c r="AR67" s="61"/>
      <c r="AS67" s="61"/>
      <c r="AT67" s="61"/>
      <c r="AU67" s="61" t="s">
        <v>306</v>
      </c>
      <c r="AV67" s="61"/>
      <c r="AW67" s="61"/>
      <c r="AX67" s="61"/>
      <c r="AY67" s="61" t="s">
        <v>307</v>
      </c>
      <c r="AZ67" s="61" t="s">
        <v>306</v>
      </c>
      <c r="BA67" s="61" t="s">
        <v>306</v>
      </c>
      <c r="BB67" s="61" t="s">
        <v>315</v>
      </c>
      <c r="BC67" s="61" t="s">
        <v>306</v>
      </c>
      <c r="BD67" s="61" t="s">
        <v>306</v>
      </c>
      <c r="BE67" s="61" t="s">
        <v>306</v>
      </c>
      <c r="BF67" s="61" t="s">
        <v>306</v>
      </c>
      <c r="BG67" s="61" t="s">
        <v>306</v>
      </c>
      <c r="BH67" s="61" t="s">
        <v>306</v>
      </c>
      <c r="BI67" s="61" t="s">
        <v>306</v>
      </c>
      <c r="BJ67" s="61" t="s">
        <v>306</v>
      </c>
      <c r="BK67" s="61" t="s">
        <v>306</v>
      </c>
      <c r="BL67" s="61" t="s">
        <v>306</v>
      </c>
      <c r="BM67" s="61" t="s">
        <v>306</v>
      </c>
      <c r="BN67" s="61" t="s">
        <v>306</v>
      </c>
      <c r="BO67" s="61" t="s">
        <v>306</v>
      </c>
      <c r="BP67" s="61" t="s">
        <v>306</v>
      </c>
      <c r="BQ67" s="61" t="s">
        <v>306</v>
      </c>
      <c r="BR67" s="61" t="s">
        <v>306</v>
      </c>
      <c r="BS67" s="61" t="s">
        <v>306</v>
      </c>
      <c r="BT67" s="61" t="s">
        <v>306</v>
      </c>
      <c r="BU67" s="61" t="s">
        <v>306</v>
      </c>
      <c r="BV67" s="61" t="s">
        <v>306</v>
      </c>
      <c r="BW67" s="61" t="s">
        <v>306</v>
      </c>
      <c r="BX67" s="61" t="s">
        <v>306</v>
      </c>
      <c r="BY67" s="61" t="s">
        <v>306</v>
      </c>
      <c r="BZ67" s="61" t="s">
        <v>306</v>
      </c>
      <c r="CA67" s="61" t="s">
        <v>306</v>
      </c>
      <c r="CB67" s="61" t="s">
        <v>306</v>
      </c>
      <c r="CC67" s="61" t="s">
        <v>306</v>
      </c>
      <c r="CD67" s="61" t="s">
        <v>306</v>
      </c>
      <c r="CE67" s="61" t="s">
        <v>306</v>
      </c>
      <c r="CF67" s="61" t="s">
        <v>306</v>
      </c>
      <c r="CG67" s="61" t="s">
        <v>306</v>
      </c>
      <c r="CH67" s="61" t="s">
        <v>306</v>
      </c>
      <c r="CI67" s="61" t="s">
        <v>306</v>
      </c>
      <c r="CJ67" s="61" t="s">
        <v>306</v>
      </c>
      <c r="CK67" s="61" t="s">
        <v>306</v>
      </c>
      <c r="CL67" s="61" t="s">
        <v>306</v>
      </c>
      <c r="CM67" s="61" t="s">
        <v>306</v>
      </c>
      <c r="CN67" s="61" t="s">
        <v>306</v>
      </c>
      <c r="CO67" s="61" t="s">
        <v>306</v>
      </c>
      <c r="CP67" s="62">
        <f t="shared" si="1"/>
        <v>14</v>
      </c>
      <c r="CQ67" s="56">
        <f t="shared" si="0"/>
        <v>58</v>
      </c>
      <c r="CR67" s="37"/>
      <c r="CS67" s="37"/>
      <c r="CT67" s="37"/>
      <c r="CU67" s="37"/>
      <c r="CV67" s="37"/>
      <c r="CW67" s="37"/>
      <c r="CX67" s="37"/>
    </row>
    <row r="68" spans="1:102" ht="14" x14ac:dyDescent="0.25">
      <c r="A68" s="80">
        <v>59</v>
      </c>
      <c r="B68" s="80" t="s">
        <v>122</v>
      </c>
      <c r="C68" s="80">
        <v>32251</v>
      </c>
      <c r="D68" s="81" t="s">
        <v>123</v>
      </c>
      <c r="E68" s="59" t="s">
        <v>306</v>
      </c>
      <c r="F68" s="61" t="s">
        <v>306</v>
      </c>
      <c r="G68" s="61" t="s">
        <v>306</v>
      </c>
      <c r="H68" s="61" t="s">
        <v>307</v>
      </c>
      <c r="I68" s="61" t="s">
        <v>306</v>
      </c>
      <c r="J68" s="61" t="s">
        <v>307</v>
      </c>
      <c r="K68" s="61"/>
      <c r="L68" s="61" t="s">
        <v>307</v>
      </c>
      <c r="M68" s="61" t="s">
        <v>307</v>
      </c>
      <c r="N68" s="61" t="s">
        <v>306</v>
      </c>
      <c r="O68" s="61" t="s">
        <v>307</v>
      </c>
      <c r="P68" s="61"/>
      <c r="Q68" s="61" t="s">
        <v>306</v>
      </c>
      <c r="R68" s="61"/>
      <c r="S68" s="61" t="s">
        <v>307</v>
      </c>
      <c r="T68" s="61" t="s">
        <v>307</v>
      </c>
      <c r="U68" s="61" t="s">
        <v>307</v>
      </c>
      <c r="V68" s="61"/>
      <c r="W68" s="37"/>
      <c r="X68" s="61"/>
      <c r="Y68" s="61"/>
      <c r="Z68" s="61"/>
      <c r="AA68" s="61" t="s">
        <v>307</v>
      </c>
      <c r="AB68" s="61"/>
      <c r="AC68" s="61" t="s">
        <v>306</v>
      </c>
      <c r="AD68" s="61" t="s">
        <v>306</v>
      </c>
      <c r="AE68" s="61"/>
      <c r="AF68" s="61"/>
      <c r="AG68" s="61"/>
      <c r="AH68" s="61"/>
      <c r="AI68" s="61"/>
      <c r="AJ68" s="61" t="s">
        <v>307</v>
      </c>
      <c r="AK68" s="61" t="s">
        <v>306</v>
      </c>
      <c r="AL68" s="61"/>
      <c r="AM68" s="61"/>
      <c r="AN68" s="61" t="s">
        <v>307</v>
      </c>
      <c r="AO68" s="61" t="s">
        <v>307</v>
      </c>
      <c r="AP68" s="61"/>
      <c r="AQ68" s="61"/>
      <c r="AR68" s="61"/>
      <c r="AS68" s="61"/>
      <c r="AT68" s="61"/>
      <c r="AU68" s="61" t="s">
        <v>307</v>
      </c>
      <c r="AV68" s="61"/>
      <c r="AW68" s="61"/>
      <c r="AX68" s="61"/>
      <c r="AY68" s="61" t="s">
        <v>306</v>
      </c>
      <c r="AZ68" s="61" t="s">
        <v>306</v>
      </c>
      <c r="BA68" s="61" t="s">
        <v>306</v>
      </c>
      <c r="BB68" s="61" t="s">
        <v>315</v>
      </c>
      <c r="BC68" s="61" t="s">
        <v>315</v>
      </c>
      <c r="BD68" s="61" t="s">
        <v>306</v>
      </c>
      <c r="BE68" s="61" t="s">
        <v>306</v>
      </c>
      <c r="BF68" s="61" t="s">
        <v>306</v>
      </c>
      <c r="BG68" s="61" t="s">
        <v>306</v>
      </c>
      <c r="BH68" s="61" t="s">
        <v>306</v>
      </c>
      <c r="BI68" s="61" t="s">
        <v>306</v>
      </c>
      <c r="BJ68" s="61" t="s">
        <v>306</v>
      </c>
      <c r="BK68" s="61" t="s">
        <v>306</v>
      </c>
      <c r="BL68" s="61" t="s">
        <v>306</v>
      </c>
      <c r="BM68" s="61" t="s">
        <v>306</v>
      </c>
      <c r="BN68" s="61" t="s">
        <v>306</v>
      </c>
      <c r="BO68" s="61" t="s">
        <v>306</v>
      </c>
      <c r="BP68" s="61" t="s">
        <v>306</v>
      </c>
      <c r="BQ68" s="61" t="s">
        <v>306</v>
      </c>
      <c r="BR68" s="61" t="s">
        <v>306</v>
      </c>
      <c r="BS68" s="61" t="s">
        <v>306</v>
      </c>
      <c r="BT68" s="61" t="s">
        <v>306</v>
      </c>
      <c r="BU68" s="61" t="s">
        <v>306</v>
      </c>
      <c r="BV68" s="61" t="s">
        <v>306</v>
      </c>
      <c r="BW68" s="61" t="s">
        <v>306</v>
      </c>
      <c r="BX68" s="61" t="s">
        <v>306</v>
      </c>
      <c r="BY68" s="61" t="s">
        <v>306</v>
      </c>
      <c r="BZ68" s="61" t="s">
        <v>306</v>
      </c>
      <c r="CA68" s="61" t="s">
        <v>306</v>
      </c>
      <c r="CB68" s="61" t="s">
        <v>306</v>
      </c>
      <c r="CC68" s="61" t="s">
        <v>306</v>
      </c>
      <c r="CD68" s="61" t="s">
        <v>306</v>
      </c>
      <c r="CE68" s="61" t="s">
        <v>306</v>
      </c>
      <c r="CF68" s="61" t="s">
        <v>306</v>
      </c>
      <c r="CG68" s="61" t="s">
        <v>306</v>
      </c>
      <c r="CH68" s="61" t="s">
        <v>306</v>
      </c>
      <c r="CI68" s="61" t="s">
        <v>306</v>
      </c>
      <c r="CJ68" s="61" t="s">
        <v>306</v>
      </c>
      <c r="CK68" s="61" t="s">
        <v>306</v>
      </c>
      <c r="CL68" s="61" t="s">
        <v>306</v>
      </c>
      <c r="CM68" s="61" t="s">
        <v>306</v>
      </c>
      <c r="CN68" s="61" t="s">
        <v>306</v>
      </c>
      <c r="CO68" s="61" t="s">
        <v>306</v>
      </c>
      <c r="CP68" s="62">
        <f t="shared" si="1"/>
        <v>15</v>
      </c>
      <c r="CQ68" s="56">
        <f t="shared" si="0"/>
        <v>63</v>
      </c>
      <c r="CR68" s="37"/>
      <c r="CS68" s="37"/>
      <c r="CT68" s="37"/>
      <c r="CU68" s="37"/>
      <c r="CV68" s="37"/>
      <c r="CW68" s="37"/>
      <c r="CX68" s="37"/>
    </row>
    <row r="69" spans="1:102" ht="14" x14ac:dyDescent="0.25">
      <c r="A69" s="80">
        <v>60</v>
      </c>
      <c r="B69" s="80" t="s">
        <v>124</v>
      </c>
      <c r="C69" s="80">
        <v>30250</v>
      </c>
      <c r="D69" s="81" t="s">
        <v>125</v>
      </c>
      <c r="E69" s="59" t="s">
        <v>307</v>
      </c>
      <c r="F69" s="61" t="s">
        <v>307</v>
      </c>
      <c r="G69" s="61" t="s">
        <v>306</v>
      </c>
      <c r="H69" s="61" t="s">
        <v>307</v>
      </c>
      <c r="I69" s="61" t="s">
        <v>307</v>
      </c>
      <c r="J69" s="61" t="s">
        <v>307</v>
      </c>
      <c r="K69" s="61"/>
      <c r="L69" s="61" t="s">
        <v>307</v>
      </c>
      <c r="M69" s="61" t="s">
        <v>306</v>
      </c>
      <c r="N69" s="61" t="s">
        <v>306</v>
      </c>
      <c r="O69" s="61" t="s">
        <v>307</v>
      </c>
      <c r="P69" s="61"/>
      <c r="Q69" s="61" t="s">
        <v>307</v>
      </c>
      <c r="R69" s="61"/>
      <c r="S69" s="61" t="s">
        <v>307</v>
      </c>
      <c r="T69" s="61" t="s">
        <v>307</v>
      </c>
      <c r="U69" s="61" t="s">
        <v>307</v>
      </c>
      <c r="V69" s="61"/>
      <c r="W69" s="37"/>
      <c r="X69" s="61"/>
      <c r="Y69" s="61"/>
      <c r="Z69" s="61"/>
      <c r="AA69" s="61" t="s">
        <v>307</v>
      </c>
      <c r="AB69" s="61"/>
      <c r="AC69" s="61" t="s">
        <v>307</v>
      </c>
      <c r="AD69" s="61" t="s">
        <v>307</v>
      </c>
      <c r="AE69" s="61"/>
      <c r="AF69" s="61"/>
      <c r="AG69" s="61"/>
      <c r="AH69" s="61"/>
      <c r="AI69" s="61"/>
      <c r="AJ69" s="61" t="s">
        <v>307</v>
      </c>
      <c r="AK69" s="61" t="s">
        <v>307</v>
      </c>
      <c r="AL69" s="61"/>
      <c r="AM69" s="61"/>
      <c r="AN69" s="61" t="s">
        <v>307</v>
      </c>
      <c r="AO69" s="61" t="s">
        <v>307</v>
      </c>
      <c r="AP69" s="61"/>
      <c r="AQ69" s="61"/>
      <c r="AR69" s="61"/>
      <c r="AS69" s="61"/>
      <c r="AT69" s="61"/>
      <c r="AU69" s="61" t="s">
        <v>307</v>
      </c>
      <c r="AV69" s="61"/>
      <c r="AW69" s="61"/>
      <c r="AX69" s="61"/>
      <c r="AY69" s="61" t="s">
        <v>307</v>
      </c>
      <c r="AZ69" s="61" t="s">
        <v>306</v>
      </c>
      <c r="BA69" s="61" t="s">
        <v>306</v>
      </c>
      <c r="BB69" s="61" t="s">
        <v>315</v>
      </c>
      <c r="BC69" s="61" t="s">
        <v>315</v>
      </c>
      <c r="BD69" s="61" t="s">
        <v>306</v>
      </c>
      <c r="BE69" s="61" t="s">
        <v>306</v>
      </c>
      <c r="BF69" s="61" t="s">
        <v>306</v>
      </c>
      <c r="BG69" s="61" t="s">
        <v>306</v>
      </c>
      <c r="BH69" s="61" t="s">
        <v>306</v>
      </c>
      <c r="BI69" s="61" t="s">
        <v>306</v>
      </c>
      <c r="BJ69" s="61" t="s">
        <v>306</v>
      </c>
      <c r="BK69" s="61" t="s">
        <v>306</v>
      </c>
      <c r="BL69" s="61" t="s">
        <v>306</v>
      </c>
      <c r="BM69" s="61" t="s">
        <v>306</v>
      </c>
      <c r="BN69" s="61" t="s">
        <v>306</v>
      </c>
      <c r="BO69" s="61" t="s">
        <v>306</v>
      </c>
      <c r="BP69" s="61" t="s">
        <v>306</v>
      </c>
      <c r="BQ69" s="61" t="s">
        <v>306</v>
      </c>
      <c r="BR69" s="61" t="s">
        <v>306</v>
      </c>
      <c r="BS69" s="61" t="s">
        <v>306</v>
      </c>
      <c r="BT69" s="61" t="s">
        <v>306</v>
      </c>
      <c r="BU69" s="61" t="s">
        <v>306</v>
      </c>
      <c r="BV69" s="61" t="s">
        <v>306</v>
      </c>
      <c r="BW69" s="61" t="s">
        <v>306</v>
      </c>
      <c r="BX69" s="61" t="s">
        <v>306</v>
      </c>
      <c r="BY69" s="61" t="s">
        <v>306</v>
      </c>
      <c r="BZ69" s="61" t="s">
        <v>306</v>
      </c>
      <c r="CA69" s="61" t="s">
        <v>306</v>
      </c>
      <c r="CB69" s="61" t="s">
        <v>306</v>
      </c>
      <c r="CC69" s="61" t="s">
        <v>306</v>
      </c>
      <c r="CD69" s="61" t="s">
        <v>306</v>
      </c>
      <c r="CE69" s="61" t="s">
        <v>306</v>
      </c>
      <c r="CF69" s="61" t="s">
        <v>306</v>
      </c>
      <c r="CG69" s="61" t="s">
        <v>306</v>
      </c>
      <c r="CH69" s="61" t="s">
        <v>306</v>
      </c>
      <c r="CI69" s="61" t="s">
        <v>306</v>
      </c>
      <c r="CJ69" s="61" t="s">
        <v>306</v>
      </c>
      <c r="CK69" s="61" t="s">
        <v>306</v>
      </c>
      <c r="CL69" s="61" t="s">
        <v>306</v>
      </c>
      <c r="CM69" s="61" t="s">
        <v>306</v>
      </c>
      <c r="CN69" s="61" t="s">
        <v>306</v>
      </c>
      <c r="CO69" s="61" t="s">
        <v>306</v>
      </c>
      <c r="CP69" s="62">
        <f t="shared" si="1"/>
        <v>22</v>
      </c>
      <c r="CQ69" s="56">
        <f t="shared" si="0"/>
        <v>92</v>
      </c>
      <c r="CR69" s="37"/>
      <c r="CS69" s="37"/>
      <c r="CT69" s="37"/>
      <c r="CU69" s="37"/>
      <c r="CV69" s="37"/>
      <c r="CW69" s="37"/>
      <c r="CX69" s="37"/>
    </row>
    <row r="70" spans="1:102" ht="14" x14ac:dyDescent="0.25">
      <c r="A70" s="80">
        <v>61</v>
      </c>
      <c r="B70" s="80" t="s">
        <v>126</v>
      </c>
      <c r="C70" s="80">
        <v>30339</v>
      </c>
      <c r="D70" s="81" t="s">
        <v>127</v>
      </c>
      <c r="E70" s="59"/>
      <c r="F70" s="61" t="s">
        <v>306</v>
      </c>
      <c r="G70" s="61" t="s">
        <v>306</v>
      </c>
      <c r="H70" s="61" t="s">
        <v>306</v>
      </c>
      <c r="I70" s="61" t="s">
        <v>306</v>
      </c>
      <c r="J70" s="61" t="s">
        <v>306</v>
      </c>
      <c r="K70" s="61"/>
      <c r="L70" s="61" t="s">
        <v>306</v>
      </c>
      <c r="M70" s="61" t="s">
        <v>306</v>
      </c>
      <c r="N70" s="61" t="s">
        <v>306</v>
      </c>
      <c r="O70" s="61" t="s">
        <v>306</v>
      </c>
      <c r="P70" s="61"/>
      <c r="Q70" s="61" t="s">
        <v>306</v>
      </c>
      <c r="R70" s="61"/>
      <c r="S70" s="61" t="s">
        <v>306</v>
      </c>
      <c r="T70" s="61" t="s">
        <v>306</v>
      </c>
      <c r="U70" s="61"/>
      <c r="V70" s="61"/>
      <c r="W70" s="37"/>
      <c r="X70" s="61"/>
      <c r="Y70" s="61"/>
      <c r="Z70" s="61"/>
      <c r="AA70" s="61" t="s">
        <v>306</v>
      </c>
      <c r="AB70" s="61"/>
      <c r="AC70" s="61" t="s">
        <v>306</v>
      </c>
      <c r="AD70" s="61" t="s">
        <v>306</v>
      </c>
      <c r="AE70" s="61"/>
      <c r="AF70" s="61"/>
      <c r="AG70" s="61"/>
      <c r="AH70" s="61"/>
      <c r="AI70" s="61"/>
      <c r="AJ70" s="61" t="s">
        <v>306</v>
      </c>
      <c r="AK70" s="61" t="s">
        <v>306</v>
      </c>
      <c r="AL70" s="61"/>
      <c r="AM70" s="61"/>
      <c r="AN70" s="61" t="s">
        <v>306</v>
      </c>
      <c r="AO70" s="61" t="s">
        <v>306</v>
      </c>
      <c r="AP70" s="61"/>
      <c r="AQ70" s="61"/>
      <c r="AR70" s="61"/>
      <c r="AS70" s="61"/>
      <c r="AT70" s="61"/>
      <c r="AU70" s="61" t="s">
        <v>306</v>
      </c>
      <c r="AV70" s="61"/>
      <c r="AW70" s="61"/>
      <c r="AX70" s="61"/>
      <c r="AY70" s="61" t="s">
        <v>323</v>
      </c>
      <c r="AZ70" s="61" t="s">
        <v>306</v>
      </c>
      <c r="BA70" s="61" t="s">
        <v>306</v>
      </c>
      <c r="BB70" s="61" t="s">
        <v>306</v>
      </c>
      <c r="BC70" s="61" t="s">
        <v>306</v>
      </c>
      <c r="BD70" s="61" t="s">
        <v>306</v>
      </c>
      <c r="BE70" s="61" t="s">
        <v>306</v>
      </c>
      <c r="BF70" s="61" t="s">
        <v>306</v>
      </c>
      <c r="BG70" s="61" t="s">
        <v>306</v>
      </c>
      <c r="BH70" s="61" t="s">
        <v>306</v>
      </c>
      <c r="BI70" s="61" t="s">
        <v>306</v>
      </c>
      <c r="BJ70" s="61" t="s">
        <v>306</v>
      </c>
      <c r="BK70" s="61" t="s">
        <v>306</v>
      </c>
      <c r="BL70" s="61" t="s">
        <v>306</v>
      </c>
      <c r="BM70" s="61" t="s">
        <v>306</v>
      </c>
      <c r="BN70" s="61" t="s">
        <v>306</v>
      </c>
      <c r="BO70" s="61" t="s">
        <v>306</v>
      </c>
      <c r="BP70" s="61" t="s">
        <v>306</v>
      </c>
      <c r="BQ70" s="61" t="s">
        <v>306</v>
      </c>
      <c r="BR70" s="61" t="s">
        <v>306</v>
      </c>
      <c r="BS70" s="61" t="s">
        <v>306</v>
      </c>
      <c r="BT70" s="61" t="s">
        <v>306</v>
      </c>
      <c r="BU70" s="61" t="s">
        <v>306</v>
      </c>
      <c r="BV70" s="61" t="s">
        <v>306</v>
      </c>
      <c r="BW70" s="61" t="s">
        <v>306</v>
      </c>
      <c r="BX70" s="61" t="s">
        <v>306</v>
      </c>
      <c r="BY70" s="61" t="s">
        <v>306</v>
      </c>
      <c r="BZ70" s="61" t="s">
        <v>306</v>
      </c>
      <c r="CA70" s="61" t="s">
        <v>306</v>
      </c>
      <c r="CB70" s="61" t="s">
        <v>306</v>
      </c>
      <c r="CC70" s="61" t="s">
        <v>306</v>
      </c>
      <c r="CD70" s="61" t="s">
        <v>306</v>
      </c>
      <c r="CE70" s="61" t="s">
        <v>306</v>
      </c>
      <c r="CF70" s="61" t="s">
        <v>306</v>
      </c>
      <c r="CG70" s="61" t="s">
        <v>306</v>
      </c>
      <c r="CH70" s="61" t="s">
        <v>306</v>
      </c>
      <c r="CI70" s="61" t="s">
        <v>306</v>
      </c>
      <c r="CJ70" s="61" t="s">
        <v>306</v>
      </c>
      <c r="CK70" s="61" t="s">
        <v>306</v>
      </c>
      <c r="CL70" s="61" t="s">
        <v>306</v>
      </c>
      <c r="CM70" s="61" t="s">
        <v>306</v>
      </c>
      <c r="CN70" s="61" t="s">
        <v>306</v>
      </c>
      <c r="CO70" s="61" t="s">
        <v>306</v>
      </c>
      <c r="CP70" s="62">
        <f t="shared" si="1"/>
        <v>0</v>
      </c>
      <c r="CQ70" s="56">
        <f t="shared" si="0"/>
        <v>0</v>
      </c>
      <c r="CR70" s="37"/>
      <c r="CS70" s="37"/>
      <c r="CT70" s="37"/>
      <c r="CU70" s="37"/>
      <c r="CV70" s="37"/>
      <c r="CW70" s="37"/>
      <c r="CX70" s="37"/>
    </row>
    <row r="71" spans="1:102" ht="14" x14ac:dyDescent="0.25">
      <c r="A71" s="80">
        <v>62</v>
      </c>
      <c r="B71" s="80" t="s">
        <v>128</v>
      </c>
      <c r="C71" s="80">
        <v>30564</v>
      </c>
      <c r="D71" s="81" t="s">
        <v>129</v>
      </c>
      <c r="E71" s="2" t="s">
        <v>306</v>
      </c>
      <c r="F71" s="61" t="s">
        <v>306</v>
      </c>
      <c r="G71" s="61" t="s">
        <v>306</v>
      </c>
      <c r="H71" s="61" t="s">
        <v>306</v>
      </c>
      <c r="I71" s="61" t="s">
        <v>306</v>
      </c>
      <c r="J71" s="61" t="s">
        <v>306</v>
      </c>
      <c r="K71" s="61"/>
      <c r="L71" s="61" t="s">
        <v>306</v>
      </c>
      <c r="M71" s="61" t="s">
        <v>306</v>
      </c>
      <c r="N71" s="61" t="s">
        <v>306</v>
      </c>
      <c r="O71" s="61" t="s">
        <v>307</v>
      </c>
      <c r="P71" s="61"/>
      <c r="Q71" s="61" t="s">
        <v>307</v>
      </c>
      <c r="R71" s="61"/>
      <c r="S71" s="61" t="s">
        <v>307</v>
      </c>
      <c r="T71" s="61" t="s">
        <v>307</v>
      </c>
      <c r="U71" s="61" t="s">
        <v>307</v>
      </c>
      <c r="V71" s="61"/>
      <c r="W71" s="37"/>
      <c r="X71" s="61"/>
      <c r="Y71" s="61"/>
      <c r="Z71" s="61"/>
      <c r="AA71" s="61" t="s">
        <v>307</v>
      </c>
      <c r="AB71" s="61"/>
      <c r="AC71" s="61" t="s">
        <v>306</v>
      </c>
      <c r="AD71" s="61" t="s">
        <v>306</v>
      </c>
      <c r="AE71" s="61"/>
      <c r="AF71" s="61"/>
      <c r="AG71" s="61"/>
      <c r="AH71" s="61"/>
      <c r="AI71" s="61"/>
      <c r="AJ71" s="61" t="s">
        <v>306</v>
      </c>
      <c r="AK71" s="61" t="s">
        <v>306</v>
      </c>
      <c r="AL71" s="61"/>
      <c r="AM71" s="61"/>
      <c r="AN71" s="61" t="s">
        <v>307</v>
      </c>
      <c r="AO71" s="61" t="s">
        <v>306</v>
      </c>
      <c r="AP71" s="61"/>
      <c r="AQ71" s="61"/>
      <c r="AR71" s="61"/>
      <c r="AS71" s="61"/>
      <c r="AT71" s="61"/>
      <c r="AU71" s="61" t="s">
        <v>306</v>
      </c>
      <c r="AV71" s="61"/>
      <c r="AW71" s="61"/>
      <c r="AX71" s="61"/>
      <c r="AY71" s="61" t="s">
        <v>323</v>
      </c>
      <c r="AZ71" s="61" t="s">
        <v>306</v>
      </c>
      <c r="BA71" s="61" t="s">
        <v>306</v>
      </c>
      <c r="BB71" s="61" t="s">
        <v>315</v>
      </c>
      <c r="BC71" s="61" t="s">
        <v>315</v>
      </c>
      <c r="BD71" s="61" t="s">
        <v>306</v>
      </c>
      <c r="BE71" s="61" t="s">
        <v>306</v>
      </c>
      <c r="BF71" s="61" t="s">
        <v>306</v>
      </c>
      <c r="BG71" s="61" t="s">
        <v>306</v>
      </c>
      <c r="BH71" s="61" t="s">
        <v>306</v>
      </c>
      <c r="BI71" s="61" t="s">
        <v>306</v>
      </c>
      <c r="BJ71" s="61" t="s">
        <v>306</v>
      </c>
      <c r="BK71" s="61" t="s">
        <v>306</v>
      </c>
      <c r="BL71" s="61" t="s">
        <v>306</v>
      </c>
      <c r="BM71" s="61" t="s">
        <v>306</v>
      </c>
      <c r="BN71" s="61" t="s">
        <v>306</v>
      </c>
      <c r="BO71" s="61" t="s">
        <v>306</v>
      </c>
      <c r="BP71" s="61" t="s">
        <v>306</v>
      </c>
      <c r="BQ71" s="61" t="s">
        <v>306</v>
      </c>
      <c r="BR71" s="61" t="s">
        <v>306</v>
      </c>
      <c r="BS71" s="61" t="s">
        <v>306</v>
      </c>
      <c r="BT71" s="61" t="s">
        <v>306</v>
      </c>
      <c r="BU71" s="61" t="s">
        <v>306</v>
      </c>
      <c r="BV71" s="61" t="s">
        <v>306</v>
      </c>
      <c r="BW71" s="61" t="s">
        <v>306</v>
      </c>
      <c r="BX71" s="61" t="s">
        <v>306</v>
      </c>
      <c r="BY71" s="61" t="s">
        <v>306</v>
      </c>
      <c r="BZ71" s="61" t="s">
        <v>306</v>
      </c>
      <c r="CA71" s="61" t="s">
        <v>306</v>
      </c>
      <c r="CB71" s="61" t="s">
        <v>306</v>
      </c>
      <c r="CC71" s="61" t="s">
        <v>306</v>
      </c>
      <c r="CD71" s="61" t="s">
        <v>306</v>
      </c>
      <c r="CE71" s="61" t="s">
        <v>306</v>
      </c>
      <c r="CF71" s="61" t="s">
        <v>306</v>
      </c>
      <c r="CG71" s="61" t="s">
        <v>306</v>
      </c>
      <c r="CH71" s="61" t="s">
        <v>306</v>
      </c>
      <c r="CI71" s="61" t="s">
        <v>306</v>
      </c>
      <c r="CJ71" s="61" t="s">
        <v>306</v>
      </c>
      <c r="CK71" s="61" t="s">
        <v>306</v>
      </c>
      <c r="CL71" s="61" t="s">
        <v>306</v>
      </c>
      <c r="CM71" s="61" t="s">
        <v>306</v>
      </c>
      <c r="CN71" s="61" t="s">
        <v>306</v>
      </c>
      <c r="CO71" s="61" t="s">
        <v>306</v>
      </c>
      <c r="CP71" s="62">
        <f t="shared" si="1"/>
        <v>9</v>
      </c>
      <c r="CQ71" s="56">
        <f t="shared" si="0"/>
        <v>38</v>
      </c>
      <c r="CR71" s="37"/>
      <c r="CS71" s="37"/>
      <c r="CT71" s="37"/>
      <c r="CU71" s="37"/>
      <c r="CV71" s="37"/>
      <c r="CW71" s="37"/>
      <c r="CX71" s="37"/>
    </row>
    <row r="72" spans="1:102" ht="14" x14ac:dyDescent="0.25">
      <c r="A72" s="80">
        <v>63</v>
      </c>
      <c r="B72" s="80" t="s">
        <v>130</v>
      </c>
      <c r="C72" s="80">
        <v>30107</v>
      </c>
      <c r="D72" s="81" t="s">
        <v>131</v>
      </c>
      <c r="E72" s="59" t="s">
        <v>306</v>
      </c>
      <c r="F72" s="61" t="s">
        <v>306</v>
      </c>
      <c r="G72" s="61" t="s">
        <v>306</v>
      </c>
      <c r="H72" s="61" t="s">
        <v>306</v>
      </c>
      <c r="I72" s="61" t="s">
        <v>307</v>
      </c>
      <c r="J72" s="61" t="s">
        <v>307</v>
      </c>
      <c r="K72" s="61"/>
      <c r="L72" s="61" t="s">
        <v>306</v>
      </c>
      <c r="M72" s="61" t="s">
        <v>307</v>
      </c>
      <c r="N72" s="61" t="s">
        <v>307</v>
      </c>
      <c r="O72" s="61" t="s">
        <v>306</v>
      </c>
      <c r="P72" s="61"/>
      <c r="Q72" s="61" t="s">
        <v>306</v>
      </c>
      <c r="R72" s="61"/>
      <c r="S72" s="61" t="s">
        <v>306</v>
      </c>
      <c r="T72" s="61" t="s">
        <v>306</v>
      </c>
      <c r="U72" s="61"/>
      <c r="V72" s="61"/>
      <c r="W72" s="37"/>
      <c r="X72" s="61"/>
      <c r="Y72" s="61"/>
      <c r="Z72" s="61"/>
      <c r="AA72" s="61" t="s">
        <v>306</v>
      </c>
      <c r="AB72" s="61"/>
      <c r="AC72" s="61" t="s">
        <v>307</v>
      </c>
      <c r="AD72" s="61" t="s">
        <v>307</v>
      </c>
      <c r="AE72" s="61"/>
      <c r="AF72" s="61"/>
      <c r="AG72" s="61"/>
      <c r="AH72" s="61"/>
      <c r="AI72" s="61"/>
      <c r="AJ72" s="61" t="s">
        <v>307</v>
      </c>
      <c r="AK72" s="61" t="s">
        <v>306</v>
      </c>
      <c r="AL72" s="61"/>
      <c r="AM72" s="61"/>
      <c r="AN72" s="61" t="s">
        <v>307</v>
      </c>
      <c r="AO72" s="61" t="s">
        <v>306</v>
      </c>
      <c r="AP72" s="61"/>
      <c r="AQ72" s="61"/>
      <c r="AR72" s="61"/>
      <c r="AS72" s="61"/>
      <c r="AT72" s="61"/>
      <c r="AU72" s="61" t="s">
        <v>306</v>
      </c>
      <c r="AV72" s="61"/>
      <c r="AW72" s="61"/>
      <c r="AX72" s="61"/>
      <c r="AY72" s="61" t="s">
        <v>315</v>
      </c>
      <c r="AZ72" s="61" t="s">
        <v>306</v>
      </c>
      <c r="BA72" s="61" t="s">
        <v>306</v>
      </c>
      <c r="BB72" s="61" t="s">
        <v>315</v>
      </c>
      <c r="BC72" s="61" t="s">
        <v>306</v>
      </c>
      <c r="BD72" s="61" t="s">
        <v>306</v>
      </c>
      <c r="BE72" s="61" t="s">
        <v>306</v>
      </c>
      <c r="BF72" s="61" t="s">
        <v>306</v>
      </c>
      <c r="BG72" s="61" t="s">
        <v>306</v>
      </c>
      <c r="BH72" s="61" t="s">
        <v>306</v>
      </c>
      <c r="BI72" s="61" t="s">
        <v>306</v>
      </c>
      <c r="BJ72" s="61" t="s">
        <v>306</v>
      </c>
      <c r="BK72" s="61" t="s">
        <v>306</v>
      </c>
      <c r="BL72" s="61" t="s">
        <v>306</v>
      </c>
      <c r="BM72" s="61" t="s">
        <v>306</v>
      </c>
      <c r="BN72" s="61" t="s">
        <v>306</v>
      </c>
      <c r="BO72" s="61" t="s">
        <v>306</v>
      </c>
      <c r="BP72" s="61" t="s">
        <v>306</v>
      </c>
      <c r="BQ72" s="61" t="s">
        <v>306</v>
      </c>
      <c r="BR72" s="61" t="s">
        <v>306</v>
      </c>
      <c r="BS72" s="61" t="s">
        <v>306</v>
      </c>
      <c r="BT72" s="61" t="s">
        <v>306</v>
      </c>
      <c r="BU72" s="61" t="s">
        <v>306</v>
      </c>
      <c r="BV72" s="61" t="s">
        <v>306</v>
      </c>
      <c r="BW72" s="61" t="s">
        <v>306</v>
      </c>
      <c r="BX72" s="61" t="s">
        <v>306</v>
      </c>
      <c r="BY72" s="61" t="s">
        <v>306</v>
      </c>
      <c r="BZ72" s="61" t="s">
        <v>306</v>
      </c>
      <c r="CA72" s="61" t="s">
        <v>306</v>
      </c>
      <c r="CB72" s="61" t="s">
        <v>306</v>
      </c>
      <c r="CC72" s="61" t="s">
        <v>306</v>
      </c>
      <c r="CD72" s="61" t="s">
        <v>306</v>
      </c>
      <c r="CE72" s="61" t="s">
        <v>306</v>
      </c>
      <c r="CF72" s="61" t="s">
        <v>306</v>
      </c>
      <c r="CG72" s="61" t="s">
        <v>306</v>
      </c>
      <c r="CH72" s="61" t="s">
        <v>306</v>
      </c>
      <c r="CI72" s="61" t="s">
        <v>306</v>
      </c>
      <c r="CJ72" s="61" t="s">
        <v>306</v>
      </c>
      <c r="CK72" s="61" t="s">
        <v>306</v>
      </c>
      <c r="CL72" s="61" t="s">
        <v>306</v>
      </c>
      <c r="CM72" s="61" t="s">
        <v>306</v>
      </c>
      <c r="CN72" s="61" t="s">
        <v>306</v>
      </c>
      <c r="CO72" s="61" t="s">
        <v>306</v>
      </c>
      <c r="CP72" s="62">
        <f t="shared" si="1"/>
        <v>10</v>
      </c>
      <c r="CQ72" s="56">
        <f t="shared" si="0"/>
        <v>42</v>
      </c>
      <c r="CR72" s="37"/>
      <c r="CS72" s="37"/>
      <c r="CT72" s="37"/>
      <c r="CU72" s="37"/>
      <c r="CV72" s="37"/>
      <c r="CW72" s="37"/>
      <c r="CX72" s="37"/>
    </row>
    <row r="73" spans="1:102" ht="14" x14ac:dyDescent="0.25">
      <c r="A73" s="80">
        <v>64</v>
      </c>
      <c r="B73" s="80" t="s">
        <v>132</v>
      </c>
      <c r="C73" s="80">
        <v>31198</v>
      </c>
      <c r="D73" s="81" t="s">
        <v>133</v>
      </c>
      <c r="E73" s="59" t="s">
        <v>306</v>
      </c>
      <c r="F73" s="61" t="s">
        <v>306</v>
      </c>
      <c r="G73" s="61" t="s">
        <v>306</v>
      </c>
      <c r="H73" s="61" t="s">
        <v>306</v>
      </c>
      <c r="I73" s="61" t="s">
        <v>307</v>
      </c>
      <c r="J73" s="61" t="s">
        <v>306</v>
      </c>
      <c r="K73" s="61"/>
      <c r="L73" s="61" t="s">
        <v>307</v>
      </c>
      <c r="M73" s="61" t="s">
        <v>307</v>
      </c>
      <c r="N73" s="61" t="s">
        <v>307</v>
      </c>
      <c r="O73" s="61" t="s">
        <v>307</v>
      </c>
      <c r="P73" s="61"/>
      <c r="Q73" s="61" t="s">
        <v>307</v>
      </c>
      <c r="R73" s="61"/>
      <c r="S73" s="61" t="s">
        <v>307</v>
      </c>
      <c r="T73" s="61" t="s">
        <v>307</v>
      </c>
      <c r="U73" s="61"/>
      <c r="V73" s="61"/>
      <c r="W73" s="37"/>
      <c r="X73" s="61"/>
      <c r="Y73" s="61"/>
      <c r="Z73" s="61"/>
      <c r="AA73" s="61" t="s">
        <v>307</v>
      </c>
      <c r="AB73" s="61"/>
      <c r="AC73" s="61" t="s">
        <v>307</v>
      </c>
      <c r="AD73" s="61" t="s">
        <v>306</v>
      </c>
      <c r="AE73" s="61"/>
      <c r="AF73" s="61"/>
      <c r="AG73" s="61"/>
      <c r="AH73" s="61"/>
      <c r="AI73" s="61"/>
      <c r="AJ73" s="61" t="s">
        <v>307</v>
      </c>
      <c r="AK73" s="61" t="s">
        <v>307</v>
      </c>
      <c r="AL73" s="61"/>
      <c r="AM73" s="61"/>
      <c r="AN73" s="61" t="s">
        <v>307</v>
      </c>
      <c r="AO73" s="61" t="s">
        <v>306</v>
      </c>
      <c r="AP73" s="61"/>
      <c r="AQ73" s="61"/>
      <c r="AR73" s="61"/>
      <c r="AS73" s="61"/>
      <c r="AT73" s="61"/>
      <c r="AU73" s="61" t="s">
        <v>306</v>
      </c>
      <c r="AV73" s="61"/>
      <c r="AW73" s="61"/>
      <c r="AX73" s="61"/>
      <c r="AY73" s="61" t="s">
        <v>315</v>
      </c>
      <c r="AZ73" s="61" t="s">
        <v>306</v>
      </c>
      <c r="BA73" s="61" t="s">
        <v>306</v>
      </c>
      <c r="BB73" s="61" t="s">
        <v>315</v>
      </c>
      <c r="BC73" s="61" t="s">
        <v>315</v>
      </c>
      <c r="BD73" s="61" t="s">
        <v>306</v>
      </c>
      <c r="BE73" s="61" t="s">
        <v>306</v>
      </c>
      <c r="BF73" s="61" t="s">
        <v>306</v>
      </c>
      <c r="BG73" s="61" t="s">
        <v>306</v>
      </c>
      <c r="BH73" s="61" t="s">
        <v>306</v>
      </c>
      <c r="BI73" s="61" t="s">
        <v>306</v>
      </c>
      <c r="BJ73" s="61" t="s">
        <v>306</v>
      </c>
      <c r="BK73" s="61" t="s">
        <v>306</v>
      </c>
      <c r="BL73" s="61" t="s">
        <v>306</v>
      </c>
      <c r="BM73" s="61" t="s">
        <v>306</v>
      </c>
      <c r="BN73" s="61" t="s">
        <v>306</v>
      </c>
      <c r="BO73" s="61" t="s">
        <v>306</v>
      </c>
      <c r="BP73" s="61" t="s">
        <v>306</v>
      </c>
      <c r="BQ73" s="61" t="s">
        <v>306</v>
      </c>
      <c r="BR73" s="61" t="s">
        <v>306</v>
      </c>
      <c r="BS73" s="61" t="s">
        <v>306</v>
      </c>
      <c r="BT73" s="61" t="s">
        <v>306</v>
      </c>
      <c r="BU73" s="61" t="s">
        <v>306</v>
      </c>
      <c r="BV73" s="61" t="s">
        <v>306</v>
      </c>
      <c r="BW73" s="61" t="s">
        <v>306</v>
      </c>
      <c r="BX73" s="61" t="s">
        <v>306</v>
      </c>
      <c r="BY73" s="61" t="s">
        <v>306</v>
      </c>
      <c r="BZ73" s="61" t="s">
        <v>306</v>
      </c>
      <c r="CA73" s="61" t="s">
        <v>306</v>
      </c>
      <c r="CB73" s="61" t="s">
        <v>306</v>
      </c>
      <c r="CC73" s="61" t="s">
        <v>306</v>
      </c>
      <c r="CD73" s="61" t="s">
        <v>306</v>
      </c>
      <c r="CE73" s="61" t="s">
        <v>306</v>
      </c>
      <c r="CF73" s="61" t="s">
        <v>306</v>
      </c>
      <c r="CG73" s="61" t="s">
        <v>306</v>
      </c>
      <c r="CH73" s="61" t="s">
        <v>306</v>
      </c>
      <c r="CI73" s="61" t="s">
        <v>306</v>
      </c>
      <c r="CJ73" s="61" t="s">
        <v>306</v>
      </c>
      <c r="CK73" s="61" t="s">
        <v>306</v>
      </c>
      <c r="CL73" s="61" t="s">
        <v>306</v>
      </c>
      <c r="CM73" s="61" t="s">
        <v>306</v>
      </c>
      <c r="CN73" s="61" t="s">
        <v>306</v>
      </c>
      <c r="CO73" s="61" t="s">
        <v>306</v>
      </c>
      <c r="CP73" s="62">
        <f t="shared" si="1"/>
        <v>16</v>
      </c>
      <c r="CQ73" s="56">
        <f t="shared" si="0"/>
        <v>67</v>
      </c>
      <c r="CR73" s="37"/>
      <c r="CS73" s="37"/>
      <c r="CT73" s="37"/>
      <c r="CU73" s="37"/>
      <c r="CV73" s="37"/>
      <c r="CW73" s="37"/>
      <c r="CX73" s="37"/>
    </row>
    <row r="74" spans="1:102" ht="14" x14ac:dyDescent="0.25">
      <c r="A74" s="80">
        <v>65</v>
      </c>
      <c r="B74" s="80" t="s">
        <v>134</v>
      </c>
      <c r="C74" s="80">
        <v>30982</v>
      </c>
      <c r="D74" s="81" t="s">
        <v>135</v>
      </c>
      <c r="E74" s="59" t="s">
        <v>307</v>
      </c>
      <c r="F74" s="61" t="s">
        <v>307</v>
      </c>
      <c r="G74" s="61" t="s">
        <v>307</v>
      </c>
      <c r="H74" s="61" t="s">
        <v>307</v>
      </c>
      <c r="I74" s="61" t="s">
        <v>307</v>
      </c>
      <c r="J74" s="61" t="s">
        <v>307</v>
      </c>
      <c r="K74" s="61"/>
      <c r="L74" s="61" t="s">
        <v>307</v>
      </c>
      <c r="M74" s="61" t="s">
        <v>307</v>
      </c>
      <c r="N74" s="61" t="s">
        <v>307</v>
      </c>
      <c r="O74" s="61" t="s">
        <v>307</v>
      </c>
      <c r="P74" s="61"/>
      <c r="Q74" s="61" t="s">
        <v>307</v>
      </c>
      <c r="R74" s="61"/>
      <c r="S74" s="61" t="s">
        <v>307</v>
      </c>
      <c r="T74" s="61" t="s">
        <v>307</v>
      </c>
      <c r="U74" s="61"/>
      <c r="V74" s="61"/>
      <c r="W74" s="37"/>
      <c r="X74" s="61"/>
      <c r="Y74" s="61"/>
      <c r="Z74" s="61"/>
      <c r="AA74" s="61" t="s">
        <v>306</v>
      </c>
      <c r="AB74" s="61"/>
      <c r="AC74" s="61" t="s">
        <v>307</v>
      </c>
      <c r="AD74" s="61" t="s">
        <v>307</v>
      </c>
      <c r="AE74" s="61"/>
      <c r="AF74" s="61"/>
      <c r="AG74" s="61"/>
      <c r="AH74" s="61"/>
      <c r="AI74" s="61"/>
      <c r="AJ74" s="61" t="s">
        <v>307</v>
      </c>
      <c r="AK74" s="61" t="s">
        <v>307</v>
      </c>
      <c r="AL74" s="61"/>
      <c r="AM74" s="61"/>
      <c r="AN74" s="61" t="s">
        <v>307</v>
      </c>
      <c r="AO74" s="61" t="s">
        <v>306</v>
      </c>
      <c r="AP74" s="61"/>
      <c r="AQ74" s="61"/>
      <c r="AR74" s="61"/>
      <c r="AS74" s="61"/>
      <c r="AT74" s="61"/>
      <c r="AU74" s="61" t="s">
        <v>307</v>
      </c>
      <c r="AV74" s="61"/>
      <c r="AW74" s="61"/>
      <c r="AX74" s="61"/>
      <c r="AY74" s="61" t="s">
        <v>315</v>
      </c>
      <c r="AZ74" s="61" t="s">
        <v>306</v>
      </c>
      <c r="BA74" s="61" t="s">
        <v>306</v>
      </c>
      <c r="BB74" s="61" t="s">
        <v>315</v>
      </c>
      <c r="BC74" s="61" t="s">
        <v>315</v>
      </c>
      <c r="BD74" s="61" t="s">
        <v>306</v>
      </c>
      <c r="BE74" s="61" t="s">
        <v>306</v>
      </c>
      <c r="BF74" s="61" t="s">
        <v>306</v>
      </c>
      <c r="BG74" s="61" t="s">
        <v>306</v>
      </c>
      <c r="BH74" s="61" t="s">
        <v>306</v>
      </c>
      <c r="BI74" s="61" t="s">
        <v>306</v>
      </c>
      <c r="BJ74" s="61" t="s">
        <v>306</v>
      </c>
      <c r="BK74" s="61" t="s">
        <v>306</v>
      </c>
      <c r="BL74" s="61" t="s">
        <v>306</v>
      </c>
      <c r="BM74" s="61" t="s">
        <v>306</v>
      </c>
      <c r="BN74" s="61" t="s">
        <v>306</v>
      </c>
      <c r="BO74" s="61" t="s">
        <v>306</v>
      </c>
      <c r="BP74" s="61" t="s">
        <v>306</v>
      </c>
      <c r="BQ74" s="61" t="s">
        <v>306</v>
      </c>
      <c r="BR74" s="61" t="s">
        <v>306</v>
      </c>
      <c r="BS74" s="61" t="s">
        <v>306</v>
      </c>
      <c r="BT74" s="61" t="s">
        <v>306</v>
      </c>
      <c r="BU74" s="61" t="s">
        <v>306</v>
      </c>
      <c r="BV74" s="61" t="s">
        <v>306</v>
      </c>
      <c r="BW74" s="61" t="s">
        <v>306</v>
      </c>
      <c r="BX74" s="61" t="s">
        <v>306</v>
      </c>
      <c r="BY74" s="61" t="s">
        <v>306</v>
      </c>
      <c r="BZ74" s="61" t="s">
        <v>306</v>
      </c>
      <c r="CA74" s="61" t="s">
        <v>306</v>
      </c>
      <c r="CB74" s="61" t="s">
        <v>306</v>
      </c>
      <c r="CC74" s="61" t="s">
        <v>306</v>
      </c>
      <c r="CD74" s="61" t="s">
        <v>306</v>
      </c>
      <c r="CE74" s="61" t="s">
        <v>306</v>
      </c>
      <c r="CF74" s="61" t="s">
        <v>306</v>
      </c>
      <c r="CG74" s="61" t="s">
        <v>306</v>
      </c>
      <c r="CH74" s="61" t="s">
        <v>306</v>
      </c>
      <c r="CI74" s="61" t="s">
        <v>306</v>
      </c>
      <c r="CJ74" s="61" t="s">
        <v>306</v>
      </c>
      <c r="CK74" s="61" t="s">
        <v>306</v>
      </c>
      <c r="CL74" s="61" t="s">
        <v>306</v>
      </c>
      <c r="CM74" s="61" t="s">
        <v>306</v>
      </c>
      <c r="CN74" s="61" t="s">
        <v>306</v>
      </c>
      <c r="CO74" s="61" t="s">
        <v>306</v>
      </c>
      <c r="CP74" s="62">
        <f t="shared" si="1"/>
        <v>22</v>
      </c>
      <c r="CQ74" s="56">
        <f t="shared" si="0"/>
        <v>92</v>
      </c>
      <c r="CR74" s="37"/>
      <c r="CS74" s="37"/>
      <c r="CT74" s="37"/>
      <c r="CU74" s="37"/>
      <c r="CV74" s="37"/>
      <c r="CW74" s="37"/>
      <c r="CX74" s="37"/>
    </row>
    <row r="75" spans="1:102" ht="14" x14ac:dyDescent="0.25">
      <c r="A75" s="80">
        <v>66</v>
      </c>
      <c r="B75" s="80" t="s">
        <v>136</v>
      </c>
      <c r="C75" s="80">
        <v>30284</v>
      </c>
      <c r="D75" s="81" t="s">
        <v>137</v>
      </c>
      <c r="E75" s="59" t="s">
        <v>306</v>
      </c>
      <c r="F75" s="61" t="s">
        <v>306</v>
      </c>
      <c r="G75" s="61" t="s">
        <v>306</v>
      </c>
      <c r="H75" s="61" t="s">
        <v>306</v>
      </c>
      <c r="I75" s="61" t="s">
        <v>306</v>
      </c>
      <c r="J75" s="61" t="s">
        <v>306</v>
      </c>
      <c r="K75" s="61"/>
      <c r="L75" s="61" t="s">
        <v>307</v>
      </c>
      <c r="M75" s="61" t="s">
        <v>307</v>
      </c>
      <c r="N75" s="61" t="s">
        <v>307</v>
      </c>
      <c r="O75" s="61" t="s">
        <v>307</v>
      </c>
      <c r="P75" s="61"/>
      <c r="Q75" s="61" t="s">
        <v>307</v>
      </c>
      <c r="R75" s="61"/>
      <c r="S75" s="61" t="s">
        <v>307</v>
      </c>
      <c r="T75" s="61" t="s">
        <v>307</v>
      </c>
      <c r="U75" s="61" t="s">
        <v>307</v>
      </c>
      <c r="V75" s="61"/>
      <c r="W75" s="37"/>
      <c r="X75" s="61"/>
      <c r="Y75" s="61"/>
      <c r="Z75" s="61"/>
      <c r="AA75" s="61" t="s">
        <v>307</v>
      </c>
      <c r="AB75" s="61"/>
      <c r="AC75" s="61" t="s">
        <v>307</v>
      </c>
      <c r="AD75" s="61" t="s">
        <v>307</v>
      </c>
      <c r="AE75" s="61"/>
      <c r="AF75" s="61"/>
      <c r="AG75" s="61"/>
      <c r="AH75" s="61"/>
      <c r="AI75" s="61"/>
      <c r="AJ75" s="61" t="s">
        <v>307</v>
      </c>
      <c r="AK75" s="61" t="s">
        <v>307</v>
      </c>
      <c r="AL75" s="61"/>
      <c r="AM75" s="61"/>
      <c r="AN75" s="61" t="s">
        <v>306</v>
      </c>
      <c r="AO75" s="61" t="s">
        <v>306</v>
      </c>
      <c r="AP75" s="61"/>
      <c r="AQ75" s="61"/>
      <c r="AR75" s="61"/>
      <c r="AS75" s="61"/>
      <c r="AT75" s="61"/>
      <c r="AU75" s="61" t="s">
        <v>306</v>
      </c>
      <c r="AV75" s="61"/>
      <c r="AW75" s="61"/>
      <c r="AX75" s="61"/>
      <c r="AY75" s="61" t="s">
        <v>315</v>
      </c>
      <c r="AZ75" s="61" t="s">
        <v>306</v>
      </c>
      <c r="BA75" s="61" t="s">
        <v>306</v>
      </c>
      <c r="BB75" s="61" t="s">
        <v>315</v>
      </c>
      <c r="BC75" s="61" t="s">
        <v>315</v>
      </c>
      <c r="BD75" s="61" t="s">
        <v>306</v>
      </c>
      <c r="BE75" s="61" t="s">
        <v>306</v>
      </c>
      <c r="BF75" s="61" t="s">
        <v>306</v>
      </c>
      <c r="BG75" s="61" t="s">
        <v>306</v>
      </c>
      <c r="BH75" s="61" t="s">
        <v>306</v>
      </c>
      <c r="BI75" s="61" t="s">
        <v>306</v>
      </c>
      <c r="BJ75" s="61" t="s">
        <v>306</v>
      </c>
      <c r="BK75" s="61" t="s">
        <v>306</v>
      </c>
      <c r="BL75" s="61" t="s">
        <v>306</v>
      </c>
      <c r="BM75" s="61" t="s">
        <v>306</v>
      </c>
      <c r="BN75" s="61" t="s">
        <v>306</v>
      </c>
      <c r="BO75" s="61" t="s">
        <v>306</v>
      </c>
      <c r="BP75" s="61" t="s">
        <v>306</v>
      </c>
      <c r="BQ75" s="61" t="s">
        <v>306</v>
      </c>
      <c r="BR75" s="61" t="s">
        <v>306</v>
      </c>
      <c r="BS75" s="61" t="s">
        <v>306</v>
      </c>
      <c r="BT75" s="61" t="s">
        <v>306</v>
      </c>
      <c r="BU75" s="61" t="s">
        <v>306</v>
      </c>
      <c r="BV75" s="61" t="s">
        <v>306</v>
      </c>
      <c r="BW75" s="61" t="s">
        <v>306</v>
      </c>
      <c r="BX75" s="61" t="s">
        <v>306</v>
      </c>
      <c r="BY75" s="61" t="s">
        <v>306</v>
      </c>
      <c r="BZ75" s="61" t="s">
        <v>306</v>
      </c>
      <c r="CA75" s="61" t="s">
        <v>306</v>
      </c>
      <c r="CB75" s="61" t="s">
        <v>306</v>
      </c>
      <c r="CC75" s="61" t="s">
        <v>306</v>
      </c>
      <c r="CD75" s="61" t="s">
        <v>306</v>
      </c>
      <c r="CE75" s="61" t="s">
        <v>306</v>
      </c>
      <c r="CF75" s="61" t="s">
        <v>306</v>
      </c>
      <c r="CG75" s="61" t="s">
        <v>306</v>
      </c>
      <c r="CH75" s="61" t="s">
        <v>306</v>
      </c>
      <c r="CI75" s="61" t="s">
        <v>306</v>
      </c>
      <c r="CJ75" s="61" t="s">
        <v>306</v>
      </c>
      <c r="CK75" s="61" t="s">
        <v>306</v>
      </c>
      <c r="CL75" s="61" t="s">
        <v>306</v>
      </c>
      <c r="CM75" s="61" t="s">
        <v>306</v>
      </c>
      <c r="CN75" s="61" t="s">
        <v>306</v>
      </c>
      <c r="CO75" s="61" t="s">
        <v>306</v>
      </c>
      <c r="CP75" s="62">
        <f t="shared" si="1"/>
        <v>16</v>
      </c>
      <c r="CQ75" s="56">
        <f t="shared" si="0"/>
        <v>67</v>
      </c>
      <c r="CR75" s="37"/>
      <c r="CS75" s="37"/>
      <c r="CT75" s="37"/>
      <c r="CU75" s="37"/>
      <c r="CV75" s="37"/>
      <c r="CW75" s="37"/>
      <c r="CX75" s="37"/>
    </row>
    <row r="76" spans="1:102" ht="14" x14ac:dyDescent="0.25">
      <c r="A76" s="80">
        <v>67</v>
      </c>
      <c r="B76" s="80" t="s">
        <v>138</v>
      </c>
      <c r="C76" s="80">
        <v>30278</v>
      </c>
      <c r="D76" s="81" t="s">
        <v>139</v>
      </c>
      <c r="E76" s="59" t="s">
        <v>307</v>
      </c>
      <c r="F76" s="61" t="s">
        <v>307</v>
      </c>
      <c r="G76" s="61" t="s">
        <v>307</v>
      </c>
      <c r="H76" s="61" t="s">
        <v>307</v>
      </c>
      <c r="I76" s="61" t="s">
        <v>307</v>
      </c>
      <c r="J76" s="61" t="s">
        <v>307</v>
      </c>
      <c r="K76" s="61"/>
      <c r="L76" s="61" t="s">
        <v>307</v>
      </c>
      <c r="M76" s="61" t="s">
        <v>307</v>
      </c>
      <c r="N76" s="61" t="s">
        <v>307</v>
      </c>
      <c r="O76" s="61" t="s">
        <v>307</v>
      </c>
      <c r="P76" s="61"/>
      <c r="Q76" s="61" t="s">
        <v>307</v>
      </c>
      <c r="R76" s="61"/>
      <c r="S76" s="61" t="s">
        <v>307</v>
      </c>
      <c r="T76" s="61" t="s">
        <v>306</v>
      </c>
      <c r="U76" s="61"/>
      <c r="V76" s="61"/>
      <c r="W76" s="37"/>
      <c r="X76" s="61"/>
      <c r="Y76" s="61"/>
      <c r="Z76" s="61"/>
      <c r="AA76" s="61" t="s">
        <v>307</v>
      </c>
      <c r="AB76" s="61"/>
      <c r="AC76" s="61" t="s">
        <v>307</v>
      </c>
      <c r="AD76" s="61" t="s">
        <v>306</v>
      </c>
      <c r="AE76" s="61"/>
      <c r="AF76" s="61"/>
      <c r="AG76" s="61"/>
      <c r="AH76" s="61"/>
      <c r="AI76" s="61"/>
      <c r="AJ76" s="61" t="s">
        <v>307</v>
      </c>
      <c r="AK76" s="61" t="s">
        <v>307</v>
      </c>
      <c r="AL76" s="61"/>
      <c r="AM76" s="61"/>
      <c r="AN76" s="61" t="s">
        <v>306</v>
      </c>
      <c r="AO76" s="61" t="s">
        <v>307</v>
      </c>
      <c r="AP76" s="61"/>
      <c r="AQ76" s="61"/>
      <c r="AR76" s="61"/>
      <c r="AS76" s="61"/>
      <c r="AT76" s="61"/>
      <c r="AU76" s="61" t="s">
        <v>315</v>
      </c>
      <c r="AV76" s="61"/>
      <c r="AW76" s="61"/>
      <c r="AX76" s="61"/>
      <c r="AY76" s="61" t="s">
        <v>323</v>
      </c>
      <c r="AZ76" s="61" t="s">
        <v>306</v>
      </c>
      <c r="BA76" s="61" t="s">
        <v>306</v>
      </c>
      <c r="BB76" s="61" t="s">
        <v>315</v>
      </c>
      <c r="BC76" s="61" t="s">
        <v>315</v>
      </c>
      <c r="BD76" s="61" t="s">
        <v>306</v>
      </c>
      <c r="BE76" s="61" t="s">
        <v>306</v>
      </c>
      <c r="BF76" s="61" t="s">
        <v>306</v>
      </c>
      <c r="BG76" s="61" t="s">
        <v>306</v>
      </c>
      <c r="BH76" s="61" t="s">
        <v>306</v>
      </c>
      <c r="BI76" s="61" t="s">
        <v>306</v>
      </c>
      <c r="BJ76" s="61" t="s">
        <v>306</v>
      </c>
      <c r="BK76" s="61" t="s">
        <v>306</v>
      </c>
      <c r="BL76" s="61" t="s">
        <v>306</v>
      </c>
      <c r="BM76" s="61" t="s">
        <v>306</v>
      </c>
      <c r="BN76" s="61" t="s">
        <v>306</v>
      </c>
      <c r="BO76" s="61" t="s">
        <v>306</v>
      </c>
      <c r="BP76" s="61" t="s">
        <v>306</v>
      </c>
      <c r="BQ76" s="61" t="s">
        <v>306</v>
      </c>
      <c r="BR76" s="61" t="s">
        <v>306</v>
      </c>
      <c r="BS76" s="61" t="s">
        <v>306</v>
      </c>
      <c r="BT76" s="61" t="s">
        <v>306</v>
      </c>
      <c r="BU76" s="61" t="s">
        <v>306</v>
      </c>
      <c r="BV76" s="61" t="s">
        <v>306</v>
      </c>
      <c r="BW76" s="61" t="s">
        <v>306</v>
      </c>
      <c r="BX76" s="61" t="s">
        <v>306</v>
      </c>
      <c r="BY76" s="61" t="s">
        <v>306</v>
      </c>
      <c r="BZ76" s="61" t="s">
        <v>306</v>
      </c>
      <c r="CA76" s="61" t="s">
        <v>306</v>
      </c>
      <c r="CB76" s="61" t="s">
        <v>306</v>
      </c>
      <c r="CC76" s="61" t="s">
        <v>306</v>
      </c>
      <c r="CD76" s="61" t="s">
        <v>306</v>
      </c>
      <c r="CE76" s="61" t="s">
        <v>306</v>
      </c>
      <c r="CF76" s="61" t="s">
        <v>306</v>
      </c>
      <c r="CG76" s="61" t="s">
        <v>306</v>
      </c>
      <c r="CH76" s="61" t="s">
        <v>306</v>
      </c>
      <c r="CI76" s="61" t="s">
        <v>306</v>
      </c>
      <c r="CJ76" s="61" t="s">
        <v>306</v>
      </c>
      <c r="CK76" s="61" t="s">
        <v>306</v>
      </c>
      <c r="CL76" s="61" t="s">
        <v>306</v>
      </c>
      <c r="CM76" s="61" t="s">
        <v>306</v>
      </c>
      <c r="CN76" s="61" t="s">
        <v>306</v>
      </c>
      <c r="CO76" s="61" t="s">
        <v>306</v>
      </c>
      <c r="CP76" s="62">
        <f t="shared" si="1"/>
        <v>20</v>
      </c>
      <c r="CQ76" s="56">
        <f t="shared" si="0"/>
        <v>83</v>
      </c>
      <c r="CR76" s="37"/>
      <c r="CS76" s="37"/>
      <c r="CT76" s="37"/>
      <c r="CU76" s="37"/>
      <c r="CV76" s="37"/>
      <c r="CW76" s="37"/>
      <c r="CX76" s="37"/>
    </row>
    <row r="77" spans="1:102" ht="14" x14ac:dyDescent="0.25">
      <c r="A77" s="80">
        <v>68</v>
      </c>
      <c r="B77" s="80" t="s">
        <v>140</v>
      </c>
      <c r="C77" s="80">
        <v>30408</v>
      </c>
      <c r="D77" s="81" t="s">
        <v>141</v>
      </c>
      <c r="E77" s="59" t="s">
        <v>306</v>
      </c>
      <c r="F77" s="61" t="s">
        <v>306</v>
      </c>
      <c r="G77" s="61" t="s">
        <v>307</v>
      </c>
      <c r="H77" s="61" t="s">
        <v>307</v>
      </c>
      <c r="I77" s="61" t="s">
        <v>306</v>
      </c>
      <c r="J77" s="61" t="s">
        <v>306</v>
      </c>
      <c r="K77" s="61"/>
      <c r="L77" s="61" t="s">
        <v>306</v>
      </c>
      <c r="M77" s="61" t="s">
        <v>307</v>
      </c>
      <c r="N77" s="61" t="s">
        <v>306</v>
      </c>
      <c r="O77" s="61" t="s">
        <v>307</v>
      </c>
      <c r="P77" s="61"/>
      <c r="Q77" s="61" t="s">
        <v>306</v>
      </c>
      <c r="R77" s="61"/>
      <c r="S77" s="61" t="s">
        <v>307</v>
      </c>
      <c r="T77" s="61" t="s">
        <v>307</v>
      </c>
      <c r="U77" s="61" t="s">
        <v>307</v>
      </c>
      <c r="V77" s="61"/>
      <c r="W77" s="37"/>
      <c r="X77" s="61"/>
      <c r="Y77" s="61"/>
      <c r="Z77" s="61"/>
      <c r="AA77" s="61" t="s">
        <v>307</v>
      </c>
      <c r="AB77" s="61"/>
      <c r="AC77" s="61" t="s">
        <v>307</v>
      </c>
      <c r="AD77" s="61" t="s">
        <v>307</v>
      </c>
      <c r="AE77" s="61"/>
      <c r="AF77" s="61"/>
      <c r="AG77" s="61"/>
      <c r="AH77" s="61"/>
      <c r="AI77" s="61"/>
      <c r="AJ77" s="61" t="s">
        <v>306</v>
      </c>
      <c r="AK77" s="61" t="s">
        <v>306</v>
      </c>
      <c r="AL77" s="61"/>
      <c r="AM77" s="61"/>
      <c r="AN77" s="61" t="s">
        <v>306</v>
      </c>
      <c r="AO77" s="61" t="s">
        <v>306</v>
      </c>
      <c r="AP77" s="61"/>
      <c r="AQ77" s="61"/>
      <c r="AR77" s="61"/>
      <c r="AS77" s="61"/>
      <c r="AT77" s="61"/>
      <c r="AU77" s="61" t="s">
        <v>306</v>
      </c>
      <c r="AV77" s="61"/>
      <c r="AW77" s="61"/>
      <c r="AX77" s="61"/>
      <c r="AY77" s="61" t="s">
        <v>306</v>
      </c>
      <c r="AZ77" s="61" t="s">
        <v>306</v>
      </c>
      <c r="BA77" s="61" t="s">
        <v>306</v>
      </c>
      <c r="BB77" s="61" t="s">
        <v>306</v>
      </c>
      <c r="BC77" s="61" t="s">
        <v>315</v>
      </c>
      <c r="BD77" s="61" t="s">
        <v>306</v>
      </c>
      <c r="BE77" s="61" t="s">
        <v>306</v>
      </c>
      <c r="BF77" s="61" t="s">
        <v>306</v>
      </c>
      <c r="BG77" s="61" t="s">
        <v>306</v>
      </c>
      <c r="BH77" s="61" t="s">
        <v>306</v>
      </c>
      <c r="BI77" s="61" t="s">
        <v>306</v>
      </c>
      <c r="BJ77" s="61" t="s">
        <v>306</v>
      </c>
      <c r="BK77" s="61" t="s">
        <v>306</v>
      </c>
      <c r="BL77" s="61" t="s">
        <v>306</v>
      </c>
      <c r="BM77" s="61" t="s">
        <v>306</v>
      </c>
      <c r="BN77" s="61" t="s">
        <v>306</v>
      </c>
      <c r="BO77" s="61" t="s">
        <v>306</v>
      </c>
      <c r="BP77" s="61" t="s">
        <v>306</v>
      </c>
      <c r="BQ77" s="61" t="s">
        <v>306</v>
      </c>
      <c r="BR77" s="61" t="s">
        <v>306</v>
      </c>
      <c r="BS77" s="61" t="s">
        <v>306</v>
      </c>
      <c r="BT77" s="61" t="s">
        <v>306</v>
      </c>
      <c r="BU77" s="61" t="s">
        <v>306</v>
      </c>
      <c r="BV77" s="61" t="s">
        <v>306</v>
      </c>
      <c r="BW77" s="61" t="s">
        <v>306</v>
      </c>
      <c r="BX77" s="61" t="s">
        <v>306</v>
      </c>
      <c r="BY77" s="61" t="s">
        <v>306</v>
      </c>
      <c r="BZ77" s="61" t="s">
        <v>306</v>
      </c>
      <c r="CA77" s="61" t="s">
        <v>306</v>
      </c>
      <c r="CB77" s="61" t="s">
        <v>306</v>
      </c>
      <c r="CC77" s="61" t="s">
        <v>306</v>
      </c>
      <c r="CD77" s="61" t="s">
        <v>306</v>
      </c>
      <c r="CE77" s="61" t="s">
        <v>306</v>
      </c>
      <c r="CF77" s="61" t="s">
        <v>306</v>
      </c>
      <c r="CG77" s="61" t="s">
        <v>306</v>
      </c>
      <c r="CH77" s="61" t="s">
        <v>306</v>
      </c>
      <c r="CI77" s="61" t="s">
        <v>306</v>
      </c>
      <c r="CJ77" s="61" t="s">
        <v>306</v>
      </c>
      <c r="CK77" s="61" t="s">
        <v>306</v>
      </c>
      <c r="CL77" s="61" t="s">
        <v>306</v>
      </c>
      <c r="CM77" s="61" t="s">
        <v>306</v>
      </c>
      <c r="CN77" s="61" t="s">
        <v>306</v>
      </c>
      <c r="CO77" s="61" t="s">
        <v>306</v>
      </c>
      <c r="CP77" s="62">
        <f t="shared" si="1"/>
        <v>11</v>
      </c>
      <c r="CQ77" s="56">
        <f t="shared" si="0"/>
        <v>46</v>
      </c>
      <c r="CR77" s="37"/>
      <c r="CS77" s="37"/>
      <c r="CT77" s="37"/>
      <c r="CU77" s="37"/>
      <c r="CV77" s="37"/>
      <c r="CW77" s="37"/>
      <c r="CX77" s="37"/>
    </row>
    <row r="78" spans="1:102" ht="14" x14ac:dyDescent="0.25">
      <c r="A78" s="80">
        <v>69</v>
      </c>
      <c r="B78" s="80" t="s">
        <v>142</v>
      </c>
      <c r="C78" s="80">
        <v>30207</v>
      </c>
      <c r="D78" s="81" t="s">
        <v>143</v>
      </c>
      <c r="E78" s="59" t="s">
        <v>306</v>
      </c>
      <c r="F78" s="61" t="s">
        <v>307</v>
      </c>
      <c r="G78" s="61" t="s">
        <v>307</v>
      </c>
      <c r="H78" s="61" t="s">
        <v>307</v>
      </c>
      <c r="I78" s="61" t="s">
        <v>307</v>
      </c>
      <c r="J78" s="61" t="s">
        <v>306</v>
      </c>
      <c r="K78" s="61"/>
      <c r="L78" s="61" t="s">
        <v>307</v>
      </c>
      <c r="M78" s="61" t="s">
        <v>307</v>
      </c>
      <c r="N78" s="61" t="s">
        <v>307</v>
      </c>
      <c r="O78" s="61" t="s">
        <v>307</v>
      </c>
      <c r="P78" s="61"/>
      <c r="Q78" s="61" t="s">
        <v>306</v>
      </c>
      <c r="R78" s="61"/>
      <c r="S78" s="61" t="s">
        <v>307</v>
      </c>
      <c r="T78" s="61" t="s">
        <v>306</v>
      </c>
      <c r="U78" s="61"/>
      <c r="V78" s="61"/>
      <c r="W78" s="37"/>
      <c r="X78" s="61"/>
      <c r="Y78" s="61"/>
      <c r="Z78" s="61"/>
      <c r="AA78" s="61" t="s">
        <v>307</v>
      </c>
      <c r="AB78" s="61"/>
      <c r="AC78" s="61" t="s">
        <v>306</v>
      </c>
      <c r="AD78" s="61" t="s">
        <v>306</v>
      </c>
      <c r="AE78" s="61"/>
      <c r="AF78" s="61"/>
      <c r="AG78" s="61"/>
      <c r="AH78" s="61"/>
      <c r="AI78" s="61"/>
      <c r="AJ78" s="61" t="s">
        <v>307</v>
      </c>
      <c r="AK78" s="61" t="s">
        <v>306</v>
      </c>
      <c r="AL78" s="61"/>
      <c r="AM78" s="61"/>
      <c r="AN78" s="61" t="s">
        <v>307</v>
      </c>
      <c r="AO78" s="61" t="s">
        <v>307</v>
      </c>
      <c r="AP78" s="61"/>
      <c r="AQ78" s="61"/>
      <c r="AR78" s="61"/>
      <c r="AS78" s="61"/>
      <c r="AT78" s="61"/>
      <c r="AU78" s="61" t="s">
        <v>315</v>
      </c>
      <c r="AV78" s="61"/>
      <c r="AW78" s="61"/>
      <c r="AX78" s="61"/>
      <c r="AY78" s="61" t="s">
        <v>323</v>
      </c>
      <c r="AZ78" s="61" t="s">
        <v>306</v>
      </c>
      <c r="BA78" s="61" t="s">
        <v>306</v>
      </c>
      <c r="BB78" s="61" t="s">
        <v>315</v>
      </c>
      <c r="BC78" s="61" t="s">
        <v>306</v>
      </c>
      <c r="BD78" s="61" t="s">
        <v>306</v>
      </c>
      <c r="BE78" s="61" t="s">
        <v>306</v>
      </c>
      <c r="BF78" s="61" t="s">
        <v>306</v>
      </c>
      <c r="BG78" s="61" t="s">
        <v>306</v>
      </c>
      <c r="BH78" s="61" t="s">
        <v>306</v>
      </c>
      <c r="BI78" s="61" t="s">
        <v>306</v>
      </c>
      <c r="BJ78" s="61" t="s">
        <v>306</v>
      </c>
      <c r="BK78" s="61" t="s">
        <v>306</v>
      </c>
      <c r="BL78" s="61" t="s">
        <v>306</v>
      </c>
      <c r="BM78" s="61" t="s">
        <v>306</v>
      </c>
      <c r="BN78" s="61" t="s">
        <v>306</v>
      </c>
      <c r="BO78" s="61" t="s">
        <v>306</v>
      </c>
      <c r="BP78" s="61" t="s">
        <v>306</v>
      </c>
      <c r="BQ78" s="61" t="s">
        <v>306</v>
      </c>
      <c r="BR78" s="61" t="s">
        <v>306</v>
      </c>
      <c r="BS78" s="61" t="s">
        <v>306</v>
      </c>
      <c r="BT78" s="61" t="s">
        <v>306</v>
      </c>
      <c r="BU78" s="61" t="s">
        <v>306</v>
      </c>
      <c r="BV78" s="61" t="s">
        <v>306</v>
      </c>
      <c r="BW78" s="61" t="s">
        <v>306</v>
      </c>
      <c r="BX78" s="61" t="s">
        <v>306</v>
      </c>
      <c r="BY78" s="61" t="s">
        <v>306</v>
      </c>
      <c r="BZ78" s="61" t="s">
        <v>306</v>
      </c>
      <c r="CA78" s="61" t="s">
        <v>306</v>
      </c>
      <c r="CB78" s="61" t="s">
        <v>306</v>
      </c>
      <c r="CC78" s="61" t="s">
        <v>306</v>
      </c>
      <c r="CD78" s="61" t="s">
        <v>306</v>
      </c>
      <c r="CE78" s="61" t="s">
        <v>306</v>
      </c>
      <c r="CF78" s="61" t="s">
        <v>306</v>
      </c>
      <c r="CG78" s="61" t="s">
        <v>306</v>
      </c>
      <c r="CH78" s="61" t="s">
        <v>306</v>
      </c>
      <c r="CI78" s="61" t="s">
        <v>306</v>
      </c>
      <c r="CJ78" s="61" t="s">
        <v>306</v>
      </c>
      <c r="CK78" s="61" t="s">
        <v>306</v>
      </c>
      <c r="CL78" s="61" t="s">
        <v>306</v>
      </c>
      <c r="CM78" s="61" t="s">
        <v>306</v>
      </c>
      <c r="CN78" s="61" t="s">
        <v>306</v>
      </c>
      <c r="CO78" s="61" t="s">
        <v>306</v>
      </c>
      <c r="CP78" s="62">
        <f t="shared" si="1"/>
        <v>15</v>
      </c>
      <c r="CQ78" s="56">
        <f t="shared" si="0"/>
        <v>63</v>
      </c>
      <c r="CR78" s="37"/>
      <c r="CS78" s="37"/>
      <c r="CT78" s="37"/>
      <c r="CU78" s="37"/>
      <c r="CV78" s="37"/>
      <c r="CW78" s="37"/>
      <c r="CX78" s="37"/>
    </row>
    <row r="79" spans="1:102" ht="14" x14ac:dyDescent="0.25">
      <c r="A79" s="80">
        <v>70</v>
      </c>
      <c r="B79" s="80" t="s">
        <v>144</v>
      </c>
      <c r="C79" s="80">
        <v>30286</v>
      </c>
      <c r="D79" s="81" t="s">
        <v>145</v>
      </c>
      <c r="E79" s="59" t="s">
        <v>307</v>
      </c>
      <c r="F79" s="61" t="s">
        <v>307</v>
      </c>
      <c r="G79" s="61" t="s">
        <v>307</v>
      </c>
      <c r="H79" s="61" t="s">
        <v>307</v>
      </c>
      <c r="I79" s="61" t="s">
        <v>307</v>
      </c>
      <c r="J79" s="61" t="s">
        <v>307</v>
      </c>
      <c r="K79" s="61"/>
      <c r="L79" s="61" t="s">
        <v>307</v>
      </c>
      <c r="M79" s="61" t="s">
        <v>307</v>
      </c>
      <c r="N79" s="61" t="s">
        <v>306</v>
      </c>
      <c r="O79" s="61" t="s">
        <v>307</v>
      </c>
      <c r="P79" s="61"/>
      <c r="Q79" s="61" t="s">
        <v>307</v>
      </c>
      <c r="R79" s="61"/>
      <c r="S79" s="61" t="s">
        <v>307</v>
      </c>
      <c r="T79" s="61" t="s">
        <v>306</v>
      </c>
      <c r="U79" s="61"/>
      <c r="V79" s="61"/>
      <c r="W79" s="37"/>
      <c r="X79" s="61"/>
      <c r="Y79" s="61"/>
      <c r="Z79" s="61"/>
      <c r="AA79" s="61" t="s">
        <v>307</v>
      </c>
      <c r="AB79" s="61"/>
      <c r="AC79" s="61" t="s">
        <v>307</v>
      </c>
      <c r="AD79" s="61" t="s">
        <v>306</v>
      </c>
      <c r="AE79" s="61"/>
      <c r="AF79" s="61"/>
      <c r="AG79" s="61"/>
      <c r="AH79" s="61"/>
      <c r="AI79" s="61"/>
      <c r="AJ79" s="61" t="s">
        <v>307</v>
      </c>
      <c r="AK79" s="61" t="s">
        <v>307</v>
      </c>
      <c r="AL79" s="61"/>
      <c r="AM79" s="61"/>
      <c r="AN79" s="61" t="s">
        <v>306</v>
      </c>
      <c r="AO79" s="61" t="s">
        <v>307</v>
      </c>
      <c r="AP79" s="61"/>
      <c r="AQ79" s="61"/>
      <c r="AR79" s="61"/>
      <c r="AS79" s="61"/>
      <c r="AT79" s="61"/>
      <c r="AU79" s="61" t="s">
        <v>315</v>
      </c>
      <c r="AV79" s="61"/>
      <c r="AW79" s="61"/>
      <c r="AX79" s="61"/>
      <c r="AY79" s="61" t="s">
        <v>323</v>
      </c>
      <c r="AZ79" s="61" t="s">
        <v>306</v>
      </c>
      <c r="BA79" s="61" t="s">
        <v>306</v>
      </c>
      <c r="BB79" s="61" t="s">
        <v>315</v>
      </c>
      <c r="BC79" s="61" t="s">
        <v>315</v>
      </c>
      <c r="BD79" s="61" t="s">
        <v>306</v>
      </c>
      <c r="BE79" s="61" t="s">
        <v>306</v>
      </c>
      <c r="BF79" s="61" t="s">
        <v>306</v>
      </c>
      <c r="BG79" s="61" t="s">
        <v>306</v>
      </c>
      <c r="BH79" s="61" t="s">
        <v>306</v>
      </c>
      <c r="BI79" s="61" t="s">
        <v>306</v>
      </c>
      <c r="BJ79" s="61" t="s">
        <v>306</v>
      </c>
      <c r="BK79" s="61" t="s">
        <v>306</v>
      </c>
      <c r="BL79" s="61" t="s">
        <v>306</v>
      </c>
      <c r="BM79" s="61" t="s">
        <v>306</v>
      </c>
      <c r="BN79" s="61" t="s">
        <v>306</v>
      </c>
      <c r="BO79" s="61" t="s">
        <v>306</v>
      </c>
      <c r="BP79" s="61" t="s">
        <v>306</v>
      </c>
      <c r="BQ79" s="61" t="s">
        <v>306</v>
      </c>
      <c r="BR79" s="61" t="s">
        <v>306</v>
      </c>
      <c r="BS79" s="61" t="s">
        <v>306</v>
      </c>
      <c r="BT79" s="61" t="s">
        <v>306</v>
      </c>
      <c r="BU79" s="61" t="s">
        <v>306</v>
      </c>
      <c r="BV79" s="61" t="s">
        <v>306</v>
      </c>
      <c r="BW79" s="61" t="s">
        <v>306</v>
      </c>
      <c r="BX79" s="61" t="s">
        <v>306</v>
      </c>
      <c r="BY79" s="61" t="s">
        <v>306</v>
      </c>
      <c r="BZ79" s="61" t="s">
        <v>306</v>
      </c>
      <c r="CA79" s="61" t="s">
        <v>306</v>
      </c>
      <c r="CB79" s="61" t="s">
        <v>306</v>
      </c>
      <c r="CC79" s="61" t="s">
        <v>306</v>
      </c>
      <c r="CD79" s="61" t="s">
        <v>306</v>
      </c>
      <c r="CE79" s="61" t="s">
        <v>306</v>
      </c>
      <c r="CF79" s="61" t="s">
        <v>306</v>
      </c>
      <c r="CG79" s="61" t="s">
        <v>306</v>
      </c>
      <c r="CH79" s="61" t="s">
        <v>306</v>
      </c>
      <c r="CI79" s="61" t="s">
        <v>306</v>
      </c>
      <c r="CJ79" s="61" t="s">
        <v>306</v>
      </c>
      <c r="CK79" s="61" t="s">
        <v>306</v>
      </c>
      <c r="CL79" s="61" t="s">
        <v>306</v>
      </c>
      <c r="CM79" s="61" t="s">
        <v>306</v>
      </c>
      <c r="CN79" s="61" t="s">
        <v>306</v>
      </c>
      <c r="CO79" s="61" t="s">
        <v>306</v>
      </c>
      <c r="CP79" s="62">
        <f t="shared" si="1"/>
        <v>19</v>
      </c>
      <c r="CQ79" s="56">
        <f t="shared" si="0"/>
        <v>79</v>
      </c>
      <c r="CR79" s="37"/>
      <c r="CS79" s="37"/>
      <c r="CT79" s="37"/>
      <c r="CU79" s="37"/>
      <c r="CV79" s="37"/>
      <c r="CW79" s="37"/>
      <c r="CX79" s="37"/>
    </row>
    <row r="80" spans="1:102" ht="14" x14ac:dyDescent="0.25">
      <c r="A80" s="80">
        <v>71</v>
      </c>
      <c r="B80" s="80" t="s">
        <v>146</v>
      </c>
      <c r="C80" s="80">
        <v>30481</v>
      </c>
      <c r="D80" s="81" t="s">
        <v>147</v>
      </c>
      <c r="E80" s="59" t="s">
        <v>306</v>
      </c>
      <c r="F80" s="61" t="s">
        <v>306</v>
      </c>
      <c r="G80" s="61" t="s">
        <v>307</v>
      </c>
      <c r="H80" s="61" t="s">
        <v>306</v>
      </c>
      <c r="I80" s="61" t="s">
        <v>306</v>
      </c>
      <c r="J80" s="61" t="s">
        <v>307</v>
      </c>
      <c r="K80" s="61"/>
      <c r="L80" s="61" t="s">
        <v>307</v>
      </c>
      <c r="M80" s="61" t="s">
        <v>307</v>
      </c>
      <c r="N80" s="61" t="s">
        <v>307</v>
      </c>
      <c r="O80" s="61" t="s">
        <v>307</v>
      </c>
      <c r="P80" s="61"/>
      <c r="Q80" s="61" t="s">
        <v>307</v>
      </c>
      <c r="R80" s="61"/>
      <c r="S80" s="61" t="s">
        <v>306</v>
      </c>
      <c r="T80" s="61" t="s">
        <v>306</v>
      </c>
      <c r="U80" s="61" t="s">
        <v>307</v>
      </c>
      <c r="V80" s="61"/>
      <c r="W80" s="37"/>
      <c r="X80" s="61"/>
      <c r="Y80" s="61"/>
      <c r="Z80" s="61"/>
      <c r="AA80" s="61" t="s">
        <v>307</v>
      </c>
      <c r="AB80" s="61"/>
      <c r="AC80" s="61" t="s">
        <v>307</v>
      </c>
      <c r="AD80" s="61" t="s">
        <v>306</v>
      </c>
      <c r="AE80" s="61"/>
      <c r="AF80" s="61"/>
      <c r="AG80" s="61"/>
      <c r="AH80" s="61"/>
      <c r="AI80" s="61"/>
      <c r="AJ80" s="61" t="s">
        <v>306</v>
      </c>
      <c r="AK80" s="61" t="s">
        <v>307</v>
      </c>
      <c r="AL80" s="61"/>
      <c r="AM80" s="61"/>
      <c r="AN80" s="61" t="s">
        <v>307</v>
      </c>
      <c r="AO80" s="61" t="s">
        <v>307</v>
      </c>
      <c r="AP80" s="61"/>
      <c r="AQ80" s="61"/>
      <c r="AR80" s="61"/>
      <c r="AS80" s="61"/>
      <c r="AT80" s="61"/>
      <c r="AU80" s="61" t="s">
        <v>306</v>
      </c>
      <c r="AV80" s="61"/>
      <c r="AW80" s="61"/>
      <c r="AX80" s="61"/>
      <c r="AY80" s="61" t="s">
        <v>306</v>
      </c>
      <c r="AZ80" s="61" t="s">
        <v>306</v>
      </c>
      <c r="BA80" s="61" t="s">
        <v>306</v>
      </c>
      <c r="BB80" s="61" t="s">
        <v>315</v>
      </c>
      <c r="BC80" s="61" t="s">
        <v>315</v>
      </c>
      <c r="BD80" s="61" t="s">
        <v>306</v>
      </c>
      <c r="BE80" s="61" t="s">
        <v>306</v>
      </c>
      <c r="BF80" s="61" t="s">
        <v>306</v>
      </c>
      <c r="BG80" s="61" t="s">
        <v>306</v>
      </c>
      <c r="BH80" s="61" t="s">
        <v>306</v>
      </c>
      <c r="BI80" s="61" t="s">
        <v>306</v>
      </c>
      <c r="BJ80" s="61" t="s">
        <v>306</v>
      </c>
      <c r="BK80" s="61" t="s">
        <v>306</v>
      </c>
      <c r="BL80" s="61" t="s">
        <v>306</v>
      </c>
      <c r="BM80" s="61" t="s">
        <v>306</v>
      </c>
      <c r="BN80" s="61" t="s">
        <v>306</v>
      </c>
      <c r="BO80" s="61" t="s">
        <v>306</v>
      </c>
      <c r="BP80" s="61" t="s">
        <v>306</v>
      </c>
      <c r="BQ80" s="61" t="s">
        <v>306</v>
      </c>
      <c r="BR80" s="61" t="s">
        <v>306</v>
      </c>
      <c r="BS80" s="61" t="s">
        <v>306</v>
      </c>
      <c r="BT80" s="61" t="s">
        <v>306</v>
      </c>
      <c r="BU80" s="61" t="s">
        <v>306</v>
      </c>
      <c r="BV80" s="61" t="s">
        <v>306</v>
      </c>
      <c r="BW80" s="61" t="s">
        <v>306</v>
      </c>
      <c r="BX80" s="61" t="s">
        <v>306</v>
      </c>
      <c r="BY80" s="61" t="s">
        <v>306</v>
      </c>
      <c r="BZ80" s="61" t="s">
        <v>306</v>
      </c>
      <c r="CA80" s="61" t="s">
        <v>306</v>
      </c>
      <c r="CB80" s="61" t="s">
        <v>306</v>
      </c>
      <c r="CC80" s="61" t="s">
        <v>306</v>
      </c>
      <c r="CD80" s="61" t="s">
        <v>306</v>
      </c>
      <c r="CE80" s="61" t="s">
        <v>306</v>
      </c>
      <c r="CF80" s="61" t="s">
        <v>306</v>
      </c>
      <c r="CG80" s="61" t="s">
        <v>306</v>
      </c>
      <c r="CH80" s="61" t="s">
        <v>306</v>
      </c>
      <c r="CI80" s="61" t="s">
        <v>306</v>
      </c>
      <c r="CJ80" s="61" t="s">
        <v>306</v>
      </c>
      <c r="CK80" s="61" t="s">
        <v>306</v>
      </c>
      <c r="CL80" s="61" t="s">
        <v>306</v>
      </c>
      <c r="CM80" s="61" t="s">
        <v>306</v>
      </c>
      <c r="CN80" s="61" t="s">
        <v>306</v>
      </c>
      <c r="CO80" s="61" t="s">
        <v>306</v>
      </c>
      <c r="CP80" s="62">
        <f t="shared" si="1"/>
        <v>15</v>
      </c>
      <c r="CQ80" s="56">
        <f t="shared" si="0"/>
        <v>63</v>
      </c>
      <c r="CR80" s="37"/>
      <c r="CS80" s="37"/>
      <c r="CT80" s="37"/>
      <c r="CU80" s="37"/>
      <c r="CV80" s="37"/>
      <c r="CW80" s="37"/>
      <c r="CX80" s="37"/>
    </row>
    <row r="81" spans="1:102" ht="14" x14ac:dyDescent="0.25">
      <c r="A81" s="80">
        <v>72</v>
      </c>
      <c r="B81" s="80" t="s">
        <v>148</v>
      </c>
      <c r="C81" s="80">
        <v>30229</v>
      </c>
      <c r="D81" s="81" t="s">
        <v>149</v>
      </c>
      <c r="E81" s="59" t="s">
        <v>306</v>
      </c>
      <c r="F81" s="61" t="s">
        <v>307</v>
      </c>
      <c r="G81" s="61" t="s">
        <v>307</v>
      </c>
      <c r="H81" s="61" t="s">
        <v>307</v>
      </c>
      <c r="I81" s="61" t="s">
        <v>307</v>
      </c>
      <c r="J81" s="61" t="s">
        <v>307</v>
      </c>
      <c r="K81" s="61"/>
      <c r="L81" s="61" t="s">
        <v>307</v>
      </c>
      <c r="M81" s="61" t="s">
        <v>307</v>
      </c>
      <c r="N81" s="61" t="s">
        <v>307</v>
      </c>
      <c r="O81" s="61" t="s">
        <v>307</v>
      </c>
      <c r="P81" s="61"/>
      <c r="Q81" s="61" t="s">
        <v>307</v>
      </c>
      <c r="R81" s="61"/>
      <c r="S81" s="61" t="s">
        <v>307</v>
      </c>
      <c r="T81" s="61" t="s">
        <v>307</v>
      </c>
      <c r="U81" s="61" t="s">
        <v>307</v>
      </c>
      <c r="V81" s="61"/>
      <c r="W81" s="37"/>
      <c r="X81" s="61"/>
      <c r="Y81" s="61"/>
      <c r="Z81" s="61"/>
      <c r="AA81" s="61" t="s">
        <v>307</v>
      </c>
      <c r="AB81" s="61"/>
      <c r="AC81" s="61" t="s">
        <v>307</v>
      </c>
      <c r="AD81" s="61" t="s">
        <v>307</v>
      </c>
      <c r="AE81" s="61"/>
      <c r="AF81" s="61"/>
      <c r="AG81" s="61"/>
      <c r="AH81" s="61"/>
      <c r="AI81" s="61"/>
      <c r="AJ81" s="61" t="s">
        <v>307</v>
      </c>
      <c r="AK81" s="61" t="s">
        <v>307</v>
      </c>
      <c r="AL81" s="61"/>
      <c r="AM81" s="61"/>
      <c r="AN81" s="61" t="s">
        <v>307</v>
      </c>
      <c r="AO81" s="61" t="s">
        <v>307</v>
      </c>
      <c r="AP81" s="61"/>
      <c r="AQ81" s="61"/>
      <c r="AR81" s="61"/>
      <c r="AS81" s="61"/>
      <c r="AT81" s="61"/>
      <c r="AU81" s="61" t="s">
        <v>306</v>
      </c>
      <c r="AV81" s="61"/>
      <c r="AW81" s="61"/>
      <c r="AX81" s="61"/>
      <c r="AY81" s="61" t="s">
        <v>307</v>
      </c>
      <c r="AZ81" s="61" t="s">
        <v>306</v>
      </c>
      <c r="BA81" s="61" t="s">
        <v>306</v>
      </c>
      <c r="BB81" s="61" t="s">
        <v>315</v>
      </c>
      <c r="BC81" s="61" t="s">
        <v>315</v>
      </c>
      <c r="BD81" s="61" t="s">
        <v>306</v>
      </c>
      <c r="BE81" s="61" t="s">
        <v>306</v>
      </c>
      <c r="BF81" s="61" t="s">
        <v>306</v>
      </c>
      <c r="BG81" s="61" t="s">
        <v>306</v>
      </c>
      <c r="BH81" s="61" t="s">
        <v>306</v>
      </c>
      <c r="BI81" s="61" t="s">
        <v>306</v>
      </c>
      <c r="BJ81" s="61" t="s">
        <v>306</v>
      </c>
      <c r="BK81" s="61" t="s">
        <v>306</v>
      </c>
      <c r="BL81" s="61" t="s">
        <v>306</v>
      </c>
      <c r="BM81" s="61" t="s">
        <v>306</v>
      </c>
      <c r="BN81" s="61" t="s">
        <v>306</v>
      </c>
      <c r="BO81" s="61" t="s">
        <v>306</v>
      </c>
      <c r="BP81" s="61" t="s">
        <v>306</v>
      </c>
      <c r="BQ81" s="61" t="s">
        <v>306</v>
      </c>
      <c r="BR81" s="61" t="s">
        <v>306</v>
      </c>
      <c r="BS81" s="61" t="s">
        <v>306</v>
      </c>
      <c r="BT81" s="61" t="s">
        <v>306</v>
      </c>
      <c r="BU81" s="61" t="s">
        <v>306</v>
      </c>
      <c r="BV81" s="61" t="s">
        <v>306</v>
      </c>
      <c r="BW81" s="61" t="s">
        <v>306</v>
      </c>
      <c r="BX81" s="61" t="s">
        <v>306</v>
      </c>
      <c r="BY81" s="61" t="s">
        <v>306</v>
      </c>
      <c r="BZ81" s="61" t="s">
        <v>306</v>
      </c>
      <c r="CA81" s="61" t="s">
        <v>306</v>
      </c>
      <c r="CB81" s="61" t="s">
        <v>306</v>
      </c>
      <c r="CC81" s="61" t="s">
        <v>306</v>
      </c>
      <c r="CD81" s="61" t="s">
        <v>306</v>
      </c>
      <c r="CE81" s="61" t="s">
        <v>306</v>
      </c>
      <c r="CF81" s="61" t="s">
        <v>306</v>
      </c>
      <c r="CG81" s="61" t="s">
        <v>306</v>
      </c>
      <c r="CH81" s="61" t="s">
        <v>306</v>
      </c>
      <c r="CI81" s="61" t="s">
        <v>306</v>
      </c>
      <c r="CJ81" s="61" t="s">
        <v>306</v>
      </c>
      <c r="CK81" s="61" t="s">
        <v>306</v>
      </c>
      <c r="CL81" s="61" t="s">
        <v>306</v>
      </c>
      <c r="CM81" s="61" t="s">
        <v>306</v>
      </c>
      <c r="CN81" s="61" t="s">
        <v>306</v>
      </c>
      <c r="CO81" s="61" t="s">
        <v>306</v>
      </c>
      <c r="CP81" s="62">
        <f t="shared" si="1"/>
        <v>23</v>
      </c>
      <c r="CQ81" s="56">
        <f t="shared" si="0"/>
        <v>96</v>
      </c>
      <c r="CR81" s="37"/>
      <c r="CS81" s="37"/>
      <c r="CT81" s="37"/>
      <c r="CU81" s="37"/>
      <c r="CV81" s="37"/>
      <c r="CW81" s="37"/>
      <c r="CX81" s="37"/>
    </row>
    <row r="82" spans="1:102" ht="14" x14ac:dyDescent="0.25">
      <c r="A82" s="80">
        <v>73</v>
      </c>
      <c r="B82" s="80" t="s">
        <v>150</v>
      </c>
      <c r="C82" s="80">
        <v>30392</v>
      </c>
      <c r="D82" s="81" t="s">
        <v>151</v>
      </c>
      <c r="E82" s="59" t="s">
        <v>306</v>
      </c>
      <c r="F82" s="61" t="s">
        <v>306</v>
      </c>
      <c r="G82" s="61" t="s">
        <v>306</v>
      </c>
      <c r="H82" s="61" t="s">
        <v>306</v>
      </c>
      <c r="I82" s="61" t="s">
        <v>306</v>
      </c>
      <c r="J82" s="61" t="s">
        <v>306</v>
      </c>
      <c r="K82" s="61"/>
      <c r="L82" s="61" t="s">
        <v>306</v>
      </c>
      <c r="M82" s="61" t="s">
        <v>306</v>
      </c>
      <c r="N82" s="61" t="s">
        <v>306</v>
      </c>
      <c r="O82" s="61" t="s">
        <v>306</v>
      </c>
      <c r="P82" s="61"/>
      <c r="Q82" s="61" t="s">
        <v>306</v>
      </c>
      <c r="R82" s="61"/>
      <c r="S82" s="61" t="s">
        <v>307</v>
      </c>
      <c r="T82" s="61" t="s">
        <v>306</v>
      </c>
      <c r="U82" s="61"/>
      <c r="V82" s="61"/>
      <c r="W82" s="37"/>
      <c r="X82" s="61"/>
      <c r="Y82" s="61"/>
      <c r="Z82" s="61"/>
      <c r="AA82" s="61" t="s">
        <v>307</v>
      </c>
      <c r="AB82" s="61"/>
      <c r="AC82" s="61" t="s">
        <v>307</v>
      </c>
      <c r="AD82" s="61" t="s">
        <v>306</v>
      </c>
      <c r="AE82" s="61"/>
      <c r="AF82" s="61"/>
      <c r="AG82" s="61"/>
      <c r="AH82" s="61"/>
      <c r="AI82" s="61"/>
      <c r="AJ82" s="61" t="s">
        <v>307</v>
      </c>
      <c r="AK82" s="61" t="s">
        <v>306</v>
      </c>
      <c r="AL82" s="61"/>
      <c r="AM82" s="61"/>
      <c r="AN82" s="61" t="s">
        <v>306</v>
      </c>
      <c r="AO82" s="61" t="s">
        <v>306</v>
      </c>
      <c r="AP82" s="61"/>
      <c r="AQ82" s="61"/>
      <c r="AR82" s="61"/>
      <c r="AS82" s="61"/>
      <c r="AT82" s="61"/>
      <c r="AU82" s="61" t="s">
        <v>306</v>
      </c>
      <c r="AV82" s="61"/>
      <c r="AW82" s="61"/>
      <c r="AX82" s="61"/>
      <c r="AY82" s="61" t="s">
        <v>306</v>
      </c>
      <c r="AZ82" s="61" t="s">
        <v>306</v>
      </c>
      <c r="BA82" s="61" t="s">
        <v>306</v>
      </c>
      <c r="BB82" s="61" t="s">
        <v>315</v>
      </c>
      <c r="BC82" s="61" t="s">
        <v>306</v>
      </c>
      <c r="BD82" s="61" t="s">
        <v>306</v>
      </c>
      <c r="BE82" s="61" t="s">
        <v>306</v>
      </c>
      <c r="BF82" s="61" t="s">
        <v>306</v>
      </c>
      <c r="BG82" s="61" t="s">
        <v>306</v>
      </c>
      <c r="BH82" s="61" t="s">
        <v>306</v>
      </c>
      <c r="BI82" s="61" t="s">
        <v>306</v>
      </c>
      <c r="BJ82" s="61" t="s">
        <v>306</v>
      </c>
      <c r="BK82" s="61" t="s">
        <v>306</v>
      </c>
      <c r="BL82" s="61" t="s">
        <v>306</v>
      </c>
      <c r="BM82" s="61" t="s">
        <v>306</v>
      </c>
      <c r="BN82" s="61" t="s">
        <v>306</v>
      </c>
      <c r="BO82" s="61" t="s">
        <v>306</v>
      </c>
      <c r="BP82" s="61" t="s">
        <v>306</v>
      </c>
      <c r="BQ82" s="61" t="s">
        <v>306</v>
      </c>
      <c r="BR82" s="61" t="s">
        <v>306</v>
      </c>
      <c r="BS82" s="61" t="s">
        <v>306</v>
      </c>
      <c r="BT82" s="61" t="s">
        <v>306</v>
      </c>
      <c r="BU82" s="61" t="s">
        <v>306</v>
      </c>
      <c r="BV82" s="61" t="s">
        <v>306</v>
      </c>
      <c r="BW82" s="61" t="s">
        <v>306</v>
      </c>
      <c r="BX82" s="61" t="s">
        <v>306</v>
      </c>
      <c r="BY82" s="61" t="s">
        <v>306</v>
      </c>
      <c r="BZ82" s="61" t="s">
        <v>306</v>
      </c>
      <c r="CA82" s="61" t="s">
        <v>306</v>
      </c>
      <c r="CB82" s="61" t="s">
        <v>306</v>
      </c>
      <c r="CC82" s="61" t="s">
        <v>306</v>
      </c>
      <c r="CD82" s="61" t="s">
        <v>306</v>
      </c>
      <c r="CE82" s="61" t="s">
        <v>306</v>
      </c>
      <c r="CF82" s="61" t="s">
        <v>306</v>
      </c>
      <c r="CG82" s="61" t="s">
        <v>306</v>
      </c>
      <c r="CH82" s="61" t="s">
        <v>306</v>
      </c>
      <c r="CI82" s="61" t="s">
        <v>306</v>
      </c>
      <c r="CJ82" s="61" t="s">
        <v>306</v>
      </c>
      <c r="CK82" s="61" t="s">
        <v>306</v>
      </c>
      <c r="CL82" s="61" t="s">
        <v>306</v>
      </c>
      <c r="CM82" s="61" t="s">
        <v>306</v>
      </c>
      <c r="CN82" s="61" t="s">
        <v>306</v>
      </c>
      <c r="CO82" s="61" t="s">
        <v>306</v>
      </c>
      <c r="CP82" s="62">
        <f t="shared" si="1"/>
        <v>5</v>
      </c>
      <c r="CQ82" s="56">
        <f t="shared" si="0"/>
        <v>21</v>
      </c>
      <c r="CR82" s="37"/>
      <c r="CS82" s="37"/>
      <c r="CT82" s="37"/>
      <c r="CU82" s="37"/>
      <c r="CV82" s="37"/>
      <c r="CW82" s="37"/>
      <c r="CX82" s="37"/>
    </row>
    <row r="83" spans="1:102" ht="14" x14ac:dyDescent="0.25">
      <c r="A83" s="80">
        <v>74</v>
      </c>
      <c r="B83" s="80" t="s">
        <v>152</v>
      </c>
      <c r="C83" s="80">
        <v>30252</v>
      </c>
      <c r="D83" s="81" t="s">
        <v>153</v>
      </c>
      <c r="E83" s="59" t="s">
        <v>307</v>
      </c>
      <c r="F83" s="61" t="s">
        <v>307</v>
      </c>
      <c r="G83" s="61" t="s">
        <v>307</v>
      </c>
      <c r="H83" s="61" t="s">
        <v>306</v>
      </c>
      <c r="I83" s="61" t="s">
        <v>306</v>
      </c>
      <c r="J83" s="61" t="s">
        <v>306</v>
      </c>
      <c r="K83" s="61"/>
      <c r="L83" s="61" t="s">
        <v>307</v>
      </c>
      <c r="M83" s="61" t="s">
        <v>307</v>
      </c>
      <c r="N83" s="61" t="s">
        <v>307</v>
      </c>
      <c r="O83" s="61" t="s">
        <v>307</v>
      </c>
      <c r="P83" s="61"/>
      <c r="Q83" s="61" t="s">
        <v>306</v>
      </c>
      <c r="R83" s="61"/>
      <c r="S83" s="61" t="s">
        <v>307</v>
      </c>
      <c r="T83" s="61" t="s">
        <v>307</v>
      </c>
      <c r="U83" s="61" t="s">
        <v>307</v>
      </c>
      <c r="V83" s="61"/>
      <c r="W83" s="37"/>
      <c r="X83" s="61"/>
      <c r="Y83" s="61"/>
      <c r="Z83" s="61"/>
      <c r="AA83" s="61" t="s">
        <v>307</v>
      </c>
      <c r="AB83" s="61"/>
      <c r="AC83" s="61" t="s">
        <v>307</v>
      </c>
      <c r="AD83" s="61" t="s">
        <v>307</v>
      </c>
      <c r="AE83" s="61"/>
      <c r="AF83" s="61"/>
      <c r="AG83" s="61"/>
      <c r="AH83" s="61"/>
      <c r="AI83" s="61"/>
      <c r="AJ83" s="61" t="s">
        <v>307</v>
      </c>
      <c r="AK83" s="61" t="s">
        <v>307</v>
      </c>
      <c r="AL83" s="61"/>
      <c r="AM83" s="61"/>
      <c r="AN83" s="61" t="s">
        <v>307</v>
      </c>
      <c r="AO83" s="61" t="s">
        <v>306</v>
      </c>
      <c r="AP83" s="61"/>
      <c r="AQ83" s="61"/>
      <c r="AR83" s="61"/>
      <c r="AS83" s="61"/>
      <c r="AT83" s="61"/>
      <c r="AU83" s="61" t="s">
        <v>306</v>
      </c>
      <c r="AV83" s="61"/>
      <c r="AW83" s="61"/>
      <c r="AX83" s="61"/>
      <c r="AY83" s="61" t="s">
        <v>315</v>
      </c>
      <c r="AZ83" s="61" t="s">
        <v>306</v>
      </c>
      <c r="BA83" s="61" t="s">
        <v>306</v>
      </c>
      <c r="BB83" s="61" t="s">
        <v>315</v>
      </c>
      <c r="BC83" s="61" t="s">
        <v>306</v>
      </c>
      <c r="BD83" s="61" t="s">
        <v>306</v>
      </c>
      <c r="BE83" s="61" t="s">
        <v>306</v>
      </c>
      <c r="BF83" s="61" t="s">
        <v>306</v>
      </c>
      <c r="BG83" s="61" t="s">
        <v>306</v>
      </c>
      <c r="BH83" s="61" t="s">
        <v>306</v>
      </c>
      <c r="BI83" s="61" t="s">
        <v>306</v>
      </c>
      <c r="BJ83" s="61" t="s">
        <v>306</v>
      </c>
      <c r="BK83" s="61" t="s">
        <v>306</v>
      </c>
      <c r="BL83" s="61" t="s">
        <v>306</v>
      </c>
      <c r="BM83" s="61" t="s">
        <v>306</v>
      </c>
      <c r="BN83" s="61" t="s">
        <v>306</v>
      </c>
      <c r="BO83" s="61" t="s">
        <v>306</v>
      </c>
      <c r="BP83" s="61" t="s">
        <v>306</v>
      </c>
      <c r="BQ83" s="61" t="s">
        <v>306</v>
      </c>
      <c r="BR83" s="61" t="s">
        <v>306</v>
      </c>
      <c r="BS83" s="61" t="s">
        <v>306</v>
      </c>
      <c r="BT83" s="61" t="s">
        <v>306</v>
      </c>
      <c r="BU83" s="61" t="s">
        <v>306</v>
      </c>
      <c r="BV83" s="61" t="s">
        <v>306</v>
      </c>
      <c r="BW83" s="61" t="s">
        <v>306</v>
      </c>
      <c r="BX83" s="61" t="s">
        <v>306</v>
      </c>
      <c r="BY83" s="61" t="s">
        <v>306</v>
      </c>
      <c r="BZ83" s="61" t="s">
        <v>306</v>
      </c>
      <c r="CA83" s="61" t="s">
        <v>306</v>
      </c>
      <c r="CB83" s="61" t="s">
        <v>306</v>
      </c>
      <c r="CC83" s="61" t="s">
        <v>306</v>
      </c>
      <c r="CD83" s="61" t="s">
        <v>306</v>
      </c>
      <c r="CE83" s="61" t="s">
        <v>306</v>
      </c>
      <c r="CF83" s="61" t="s">
        <v>306</v>
      </c>
      <c r="CG83" s="61" t="s">
        <v>306</v>
      </c>
      <c r="CH83" s="61" t="s">
        <v>306</v>
      </c>
      <c r="CI83" s="61" t="s">
        <v>306</v>
      </c>
      <c r="CJ83" s="61" t="s">
        <v>306</v>
      </c>
      <c r="CK83" s="61" t="s">
        <v>306</v>
      </c>
      <c r="CL83" s="61" t="s">
        <v>306</v>
      </c>
      <c r="CM83" s="61" t="s">
        <v>306</v>
      </c>
      <c r="CN83" s="61" t="s">
        <v>306</v>
      </c>
      <c r="CO83" s="61" t="s">
        <v>306</v>
      </c>
      <c r="CP83" s="62">
        <f t="shared" si="1"/>
        <v>18</v>
      </c>
      <c r="CQ83" s="56">
        <f t="shared" si="0"/>
        <v>75</v>
      </c>
      <c r="CR83" s="37"/>
      <c r="CS83" s="37"/>
      <c r="CT83" s="37"/>
      <c r="CU83" s="37"/>
      <c r="CV83" s="37"/>
      <c r="CW83" s="37"/>
      <c r="CX83" s="37"/>
    </row>
    <row r="84" spans="1:102" ht="14" x14ac:dyDescent="0.25">
      <c r="A84" s="80">
        <v>75</v>
      </c>
      <c r="B84" s="80" t="s">
        <v>154</v>
      </c>
      <c r="C84" s="80">
        <v>30245</v>
      </c>
      <c r="D84" s="81" t="s">
        <v>155</v>
      </c>
      <c r="E84" s="59" t="s">
        <v>306</v>
      </c>
      <c r="F84" s="61" t="s">
        <v>306</v>
      </c>
      <c r="G84" s="61" t="s">
        <v>306</v>
      </c>
      <c r="H84" s="61" t="s">
        <v>307</v>
      </c>
      <c r="I84" s="61" t="s">
        <v>307</v>
      </c>
      <c r="J84" s="61" t="s">
        <v>307</v>
      </c>
      <c r="K84" s="61"/>
      <c r="L84" s="61"/>
      <c r="M84" s="61" t="s">
        <v>307</v>
      </c>
      <c r="N84" s="61" t="s">
        <v>307</v>
      </c>
      <c r="O84" s="61" t="s">
        <v>307</v>
      </c>
      <c r="P84" s="61"/>
      <c r="Q84" s="61" t="s">
        <v>307</v>
      </c>
      <c r="R84" s="61"/>
      <c r="S84" s="61" t="s">
        <v>307</v>
      </c>
      <c r="T84" s="61" t="s">
        <v>307</v>
      </c>
      <c r="U84" s="61" t="s">
        <v>307</v>
      </c>
      <c r="V84" s="61"/>
      <c r="W84" s="37"/>
      <c r="X84" s="61"/>
      <c r="Y84" s="61"/>
      <c r="Z84" s="61"/>
      <c r="AA84" s="61" t="s">
        <v>307</v>
      </c>
      <c r="AB84" s="61"/>
      <c r="AC84" s="61" t="s">
        <v>307</v>
      </c>
      <c r="AD84" s="61" t="s">
        <v>307</v>
      </c>
      <c r="AE84" s="61"/>
      <c r="AF84" s="61"/>
      <c r="AG84" s="61"/>
      <c r="AH84" s="61"/>
      <c r="AI84" s="61"/>
      <c r="AJ84" s="61" t="s">
        <v>307</v>
      </c>
      <c r="AK84" s="61" t="s">
        <v>306</v>
      </c>
      <c r="AL84" s="61"/>
      <c r="AM84" s="61"/>
      <c r="AN84" s="61" t="s">
        <v>307</v>
      </c>
      <c r="AO84" s="61" t="s">
        <v>306</v>
      </c>
      <c r="AP84" s="61"/>
      <c r="AQ84" s="61"/>
      <c r="AR84" s="61"/>
      <c r="AS84" s="61"/>
      <c r="AT84" s="61"/>
      <c r="AU84" s="61" t="s">
        <v>306</v>
      </c>
      <c r="AV84" s="61"/>
      <c r="AW84" s="61"/>
      <c r="AX84" s="61"/>
      <c r="AY84" s="61" t="s">
        <v>315</v>
      </c>
      <c r="AZ84" s="61" t="s">
        <v>306</v>
      </c>
      <c r="BA84" s="61" t="s">
        <v>306</v>
      </c>
      <c r="BB84" s="61" t="s">
        <v>315</v>
      </c>
      <c r="BC84" s="61" t="s">
        <v>315</v>
      </c>
      <c r="BD84" s="61" t="s">
        <v>306</v>
      </c>
      <c r="BE84" s="61" t="s">
        <v>306</v>
      </c>
      <c r="BF84" s="61" t="s">
        <v>306</v>
      </c>
      <c r="BG84" s="61" t="s">
        <v>306</v>
      </c>
      <c r="BH84" s="61" t="s">
        <v>306</v>
      </c>
      <c r="BI84" s="61" t="s">
        <v>306</v>
      </c>
      <c r="BJ84" s="61" t="s">
        <v>306</v>
      </c>
      <c r="BK84" s="61" t="s">
        <v>306</v>
      </c>
      <c r="BL84" s="61" t="s">
        <v>306</v>
      </c>
      <c r="BM84" s="61" t="s">
        <v>306</v>
      </c>
      <c r="BN84" s="61" t="s">
        <v>306</v>
      </c>
      <c r="BO84" s="61" t="s">
        <v>306</v>
      </c>
      <c r="BP84" s="61" t="s">
        <v>306</v>
      </c>
      <c r="BQ84" s="61" t="s">
        <v>306</v>
      </c>
      <c r="BR84" s="61" t="s">
        <v>306</v>
      </c>
      <c r="BS84" s="61" t="s">
        <v>306</v>
      </c>
      <c r="BT84" s="61" t="s">
        <v>306</v>
      </c>
      <c r="BU84" s="61" t="s">
        <v>306</v>
      </c>
      <c r="BV84" s="61" t="s">
        <v>306</v>
      </c>
      <c r="BW84" s="61" t="s">
        <v>306</v>
      </c>
      <c r="BX84" s="61" t="s">
        <v>306</v>
      </c>
      <c r="BY84" s="61" t="s">
        <v>306</v>
      </c>
      <c r="BZ84" s="61" t="s">
        <v>306</v>
      </c>
      <c r="CA84" s="61" t="s">
        <v>306</v>
      </c>
      <c r="CB84" s="61" t="s">
        <v>306</v>
      </c>
      <c r="CC84" s="61" t="s">
        <v>306</v>
      </c>
      <c r="CD84" s="61" t="s">
        <v>306</v>
      </c>
      <c r="CE84" s="61" t="s">
        <v>306</v>
      </c>
      <c r="CF84" s="61" t="s">
        <v>306</v>
      </c>
      <c r="CG84" s="61" t="s">
        <v>306</v>
      </c>
      <c r="CH84" s="61" t="s">
        <v>306</v>
      </c>
      <c r="CI84" s="61" t="s">
        <v>306</v>
      </c>
      <c r="CJ84" s="61" t="s">
        <v>306</v>
      </c>
      <c r="CK84" s="61" t="s">
        <v>306</v>
      </c>
      <c r="CL84" s="61" t="s">
        <v>306</v>
      </c>
      <c r="CM84" s="61" t="s">
        <v>306</v>
      </c>
      <c r="CN84" s="61" t="s">
        <v>306</v>
      </c>
      <c r="CO84" s="61" t="s">
        <v>306</v>
      </c>
      <c r="CP84" s="62">
        <f t="shared" si="1"/>
        <v>18</v>
      </c>
      <c r="CQ84" s="56">
        <f t="shared" si="0"/>
        <v>75</v>
      </c>
      <c r="CR84" s="37"/>
      <c r="CS84" s="37"/>
      <c r="CT84" s="37"/>
      <c r="CU84" s="37"/>
      <c r="CV84" s="37"/>
      <c r="CW84" s="37"/>
      <c r="CX84" s="37"/>
    </row>
    <row r="85" spans="1:102" ht="14" x14ac:dyDescent="0.25">
      <c r="A85" s="80">
        <v>76</v>
      </c>
      <c r="B85" s="80" t="s">
        <v>156</v>
      </c>
      <c r="C85" s="80">
        <v>30043</v>
      </c>
      <c r="D85" s="81" t="s">
        <v>157</v>
      </c>
      <c r="E85" s="59" t="s">
        <v>306</v>
      </c>
      <c r="F85" s="61" t="s">
        <v>307</v>
      </c>
      <c r="G85" s="61" t="s">
        <v>307</v>
      </c>
      <c r="H85" s="61" t="s">
        <v>307</v>
      </c>
      <c r="I85" s="61" t="s">
        <v>307</v>
      </c>
      <c r="J85" s="61" t="s">
        <v>307</v>
      </c>
      <c r="K85" s="61"/>
      <c r="L85" s="61" t="s">
        <v>307</v>
      </c>
      <c r="M85" s="61" t="s">
        <v>307</v>
      </c>
      <c r="N85" s="61" t="s">
        <v>307</v>
      </c>
      <c r="O85" s="61" t="s">
        <v>306</v>
      </c>
      <c r="P85" s="61"/>
      <c r="Q85" s="61" t="s">
        <v>307</v>
      </c>
      <c r="R85" s="61"/>
      <c r="S85" s="61" t="s">
        <v>307</v>
      </c>
      <c r="T85" s="61" t="s">
        <v>306</v>
      </c>
      <c r="U85" s="61" t="s">
        <v>307</v>
      </c>
      <c r="V85" s="61"/>
      <c r="W85" s="37"/>
      <c r="X85" s="61"/>
      <c r="Y85" s="61"/>
      <c r="Z85" s="61"/>
      <c r="AA85" s="61" t="s">
        <v>307</v>
      </c>
      <c r="AB85" s="61"/>
      <c r="AC85" s="61" t="s">
        <v>307</v>
      </c>
      <c r="AD85" s="61" t="s">
        <v>307</v>
      </c>
      <c r="AE85" s="61"/>
      <c r="AF85" s="61"/>
      <c r="AG85" s="61"/>
      <c r="AH85" s="61"/>
      <c r="AI85" s="61"/>
      <c r="AJ85" s="61" t="s">
        <v>306</v>
      </c>
      <c r="AK85" s="61" t="s">
        <v>306</v>
      </c>
      <c r="AL85" s="61"/>
      <c r="AM85" s="61"/>
      <c r="AN85" s="61" t="s">
        <v>306</v>
      </c>
      <c r="AO85" s="61" t="s">
        <v>306</v>
      </c>
      <c r="AP85" s="61"/>
      <c r="AQ85" s="61"/>
      <c r="AR85" s="61"/>
      <c r="AS85" s="61"/>
      <c r="AT85" s="61"/>
      <c r="AU85" s="61" t="s">
        <v>306</v>
      </c>
      <c r="AV85" s="61"/>
      <c r="AW85" s="61"/>
      <c r="AX85" s="61"/>
      <c r="AY85" s="61" t="s">
        <v>315</v>
      </c>
      <c r="AZ85" s="61" t="s">
        <v>306</v>
      </c>
      <c r="BA85" s="61" t="s">
        <v>306</v>
      </c>
      <c r="BB85" s="61" t="s">
        <v>315</v>
      </c>
      <c r="BC85" s="61" t="s">
        <v>306</v>
      </c>
      <c r="BD85" s="61" t="s">
        <v>306</v>
      </c>
      <c r="BE85" s="61" t="s">
        <v>306</v>
      </c>
      <c r="BF85" s="61" t="s">
        <v>306</v>
      </c>
      <c r="BG85" s="61" t="s">
        <v>306</v>
      </c>
      <c r="BH85" s="61" t="s">
        <v>306</v>
      </c>
      <c r="BI85" s="61" t="s">
        <v>306</v>
      </c>
      <c r="BJ85" s="61" t="s">
        <v>306</v>
      </c>
      <c r="BK85" s="61" t="s">
        <v>306</v>
      </c>
      <c r="BL85" s="61" t="s">
        <v>306</v>
      </c>
      <c r="BM85" s="61" t="s">
        <v>306</v>
      </c>
      <c r="BN85" s="61" t="s">
        <v>306</v>
      </c>
      <c r="BO85" s="61" t="s">
        <v>306</v>
      </c>
      <c r="BP85" s="61" t="s">
        <v>306</v>
      </c>
      <c r="BQ85" s="61" t="s">
        <v>306</v>
      </c>
      <c r="BR85" s="61" t="s">
        <v>306</v>
      </c>
      <c r="BS85" s="61" t="s">
        <v>306</v>
      </c>
      <c r="BT85" s="61" t="s">
        <v>306</v>
      </c>
      <c r="BU85" s="61" t="s">
        <v>306</v>
      </c>
      <c r="BV85" s="61" t="s">
        <v>306</v>
      </c>
      <c r="BW85" s="61" t="s">
        <v>306</v>
      </c>
      <c r="BX85" s="61" t="s">
        <v>306</v>
      </c>
      <c r="BY85" s="61" t="s">
        <v>306</v>
      </c>
      <c r="BZ85" s="61" t="s">
        <v>306</v>
      </c>
      <c r="CA85" s="61" t="s">
        <v>306</v>
      </c>
      <c r="CB85" s="61" t="s">
        <v>306</v>
      </c>
      <c r="CC85" s="61" t="s">
        <v>306</v>
      </c>
      <c r="CD85" s="61" t="s">
        <v>306</v>
      </c>
      <c r="CE85" s="61" t="s">
        <v>306</v>
      </c>
      <c r="CF85" s="61" t="s">
        <v>306</v>
      </c>
      <c r="CG85" s="61" t="s">
        <v>306</v>
      </c>
      <c r="CH85" s="61" t="s">
        <v>306</v>
      </c>
      <c r="CI85" s="61" t="s">
        <v>306</v>
      </c>
      <c r="CJ85" s="61" t="s">
        <v>306</v>
      </c>
      <c r="CK85" s="61" t="s">
        <v>306</v>
      </c>
      <c r="CL85" s="61" t="s">
        <v>306</v>
      </c>
      <c r="CM85" s="61" t="s">
        <v>306</v>
      </c>
      <c r="CN85" s="61" t="s">
        <v>306</v>
      </c>
      <c r="CO85" s="61" t="s">
        <v>306</v>
      </c>
      <c r="CP85" s="62">
        <f t="shared" si="1"/>
        <v>16</v>
      </c>
      <c r="CQ85" s="56">
        <f t="shared" si="0"/>
        <v>67</v>
      </c>
      <c r="CR85" s="37"/>
      <c r="CS85" s="37"/>
      <c r="CT85" s="37"/>
      <c r="CU85" s="37"/>
      <c r="CV85" s="37"/>
      <c r="CW85" s="37"/>
      <c r="CX85" s="37"/>
    </row>
    <row r="86" spans="1:102" ht="14" x14ac:dyDescent="0.25">
      <c r="A86" s="80">
        <v>77</v>
      </c>
      <c r="B86" s="80" t="s">
        <v>158</v>
      </c>
      <c r="C86" s="80">
        <v>30659</v>
      </c>
      <c r="D86" s="81" t="s">
        <v>159</v>
      </c>
      <c r="E86" s="59" t="s">
        <v>307</v>
      </c>
      <c r="F86" s="61" t="s">
        <v>307</v>
      </c>
      <c r="G86" s="61" t="s">
        <v>307</v>
      </c>
      <c r="H86" s="61" t="s">
        <v>307</v>
      </c>
      <c r="I86" s="61" t="s">
        <v>307</v>
      </c>
      <c r="J86" s="61" t="s">
        <v>307</v>
      </c>
      <c r="K86" s="61"/>
      <c r="L86" s="61" t="s">
        <v>307</v>
      </c>
      <c r="M86" s="61" t="s">
        <v>307</v>
      </c>
      <c r="N86" s="61" t="s">
        <v>307</v>
      </c>
      <c r="O86" s="61" t="s">
        <v>307</v>
      </c>
      <c r="P86" s="61"/>
      <c r="Q86" s="61" t="s">
        <v>307</v>
      </c>
      <c r="R86" s="61"/>
      <c r="S86" s="61" t="s">
        <v>307</v>
      </c>
      <c r="T86" s="61" t="s">
        <v>307</v>
      </c>
      <c r="U86" s="61" t="s">
        <v>306</v>
      </c>
      <c r="V86" s="61"/>
      <c r="W86" s="37"/>
      <c r="X86" s="61"/>
      <c r="Y86" s="61"/>
      <c r="Z86" s="61"/>
      <c r="AA86" s="61" t="s">
        <v>307</v>
      </c>
      <c r="AB86" s="61"/>
      <c r="AC86" s="61" t="s">
        <v>307</v>
      </c>
      <c r="AD86" s="61" t="s">
        <v>307</v>
      </c>
      <c r="AE86" s="61"/>
      <c r="AF86" s="61"/>
      <c r="AG86" s="61"/>
      <c r="AH86" s="61"/>
      <c r="AI86" s="61"/>
      <c r="AJ86" s="61" t="s">
        <v>307</v>
      </c>
      <c r="AK86" s="61" t="s">
        <v>307</v>
      </c>
      <c r="AL86" s="61"/>
      <c r="AM86" s="61"/>
      <c r="AN86" s="61" t="s">
        <v>306</v>
      </c>
      <c r="AO86" s="61" t="s">
        <v>307</v>
      </c>
      <c r="AP86" s="61"/>
      <c r="AQ86" s="61"/>
      <c r="AR86" s="61"/>
      <c r="AS86" s="61"/>
      <c r="AT86" s="61"/>
      <c r="AU86" s="61" t="s">
        <v>315</v>
      </c>
      <c r="AV86" s="61"/>
      <c r="AW86" s="61"/>
      <c r="AX86" s="61"/>
      <c r="AY86" s="61" t="s">
        <v>315</v>
      </c>
      <c r="AZ86" s="61" t="s">
        <v>306</v>
      </c>
      <c r="BA86" s="61" t="s">
        <v>306</v>
      </c>
      <c r="BB86" s="61" t="s">
        <v>315</v>
      </c>
      <c r="BC86" s="61" t="s">
        <v>315</v>
      </c>
      <c r="BD86" s="61" t="s">
        <v>306</v>
      </c>
      <c r="BE86" s="61" t="s">
        <v>306</v>
      </c>
      <c r="BF86" s="61" t="s">
        <v>306</v>
      </c>
      <c r="BG86" s="61" t="s">
        <v>306</v>
      </c>
      <c r="BH86" s="61" t="s">
        <v>306</v>
      </c>
      <c r="BI86" s="61" t="s">
        <v>306</v>
      </c>
      <c r="BJ86" s="61" t="s">
        <v>306</v>
      </c>
      <c r="BK86" s="61" t="s">
        <v>306</v>
      </c>
      <c r="BL86" s="61" t="s">
        <v>306</v>
      </c>
      <c r="BM86" s="61" t="s">
        <v>306</v>
      </c>
      <c r="BN86" s="61" t="s">
        <v>306</v>
      </c>
      <c r="BO86" s="61" t="s">
        <v>306</v>
      </c>
      <c r="BP86" s="61" t="s">
        <v>306</v>
      </c>
      <c r="BQ86" s="61" t="s">
        <v>306</v>
      </c>
      <c r="BR86" s="61" t="s">
        <v>306</v>
      </c>
      <c r="BS86" s="61" t="s">
        <v>306</v>
      </c>
      <c r="BT86" s="61" t="s">
        <v>306</v>
      </c>
      <c r="BU86" s="61" t="s">
        <v>306</v>
      </c>
      <c r="BV86" s="61" t="s">
        <v>306</v>
      </c>
      <c r="BW86" s="61" t="s">
        <v>306</v>
      </c>
      <c r="BX86" s="61" t="s">
        <v>306</v>
      </c>
      <c r="BY86" s="61" t="s">
        <v>306</v>
      </c>
      <c r="BZ86" s="61" t="s">
        <v>306</v>
      </c>
      <c r="CA86" s="61" t="s">
        <v>306</v>
      </c>
      <c r="CB86" s="61" t="s">
        <v>306</v>
      </c>
      <c r="CC86" s="61" t="s">
        <v>306</v>
      </c>
      <c r="CD86" s="61" t="s">
        <v>306</v>
      </c>
      <c r="CE86" s="61" t="s">
        <v>306</v>
      </c>
      <c r="CF86" s="61" t="s">
        <v>306</v>
      </c>
      <c r="CG86" s="61" t="s">
        <v>306</v>
      </c>
      <c r="CH86" s="61" t="s">
        <v>306</v>
      </c>
      <c r="CI86" s="61" t="s">
        <v>306</v>
      </c>
      <c r="CJ86" s="61" t="s">
        <v>306</v>
      </c>
      <c r="CK86" s="61" t="s">
        <v>306</v>
      </c>
      <c r="CL86" s="61" t="s">
        <v>306</v>
      </c>
      <c r="CM86" s="61" t="s">
        <v>306</v>
      </c>
      <c r="CN86" s="61" t="s">
        <v>306</v>
      </c>
      <c r="CO86" s="61" t="s">
        <v>306</v>
      </c>
      <c r="CP86" s="62">
        <f t="shared" si="1"/>
        <v>23</v>
      </c>
      <c r="CQ86" s="56">
        <f t="shared" si="0"/>
        <v>96</v>
      </c>
      <c r="CR86" s="37"/>
      <c r="CS86" s="37"/>
      <c r="CT86" s="37"/>
      <c r="CU86" s="37"/>
      <c r="CV86" s="37"/>
      <c r="CW86" s="37"/>
      <c r="CX86" s="37"/>
    </row>
    <row r="87" spans="1:102" ht="14" x14ac:dyDescent="0.25">
      <c r="A87" s="80">
        <v>78</v>
      </c>
      <c r="B87" s="80" t="s">
        <v>160</v>
      </c>
      <c r="C87" s="80">
        <v>30004</v>
      </c>
      <c r="D87" s="81" t="s">
        <v>161</v>
      </c>
      <c r="E87" s="59" t="s">
        <v>307</v>
      </c>
      <c r="F87" s="61" t="s">
        <v>306</v>
      </c>
      <c r="G87" s="61" t="s">
        <v>307</v>
      </c>
      <c r="H87" s="61" t="s">
        <v>307</v>
      </c>
      <c r="I87" s="61" t="s">
        <v>307</v>
      </c>
      <c r="J87" s="61" t="s">
        <v>307</v>
      </c>
      <c r="K87" s="61"/>
      <c r="L87" s="61" t="s">
        <v>307</v>
      </c>
      <c r="M87" s="61" t="s">
        <v>307</v>
      </c>
      <c r="N87" s="61" t="s">
        <v>307</v>
      </c>
      <c r="O87" s="61" t="s">
        <v>306</v>
      </c>
      <c r="P87" s="61"/>
      <c r="Q87" s="61" t="s">
        <v>306</v>
      </c>
      <c r="R87" s="61"/>
      <c r="S87" s="61" t="s">
        <v>307</v>
      </c>
      <c r="T87" s="61" t="s">
        <v>306</v>
      </c>
      <c r="U87" s="61"/>
      <c r="V87" s="61"/>
      <c r="W87" s="37"/>
      <c r="X87" s="61"/>
      <c r="Y87" s="61"/>
      <c r="Z87" s="61"/>
      <c r="AA87" s="61" t="s">
        <v>306</v>
      </c>
      <c r="AB87" s="61"/>
      <c r="AC87" s="61" t="s">
        <v>306</v>
      </c>
      <c r="AD87" s="61" t="s">
        <v>307</v>
      </c>
      <c r="AE87" s="61"/>
      <c r="AF87" s="61"/>
      <c r="AG87" s="61"/>
      <c r="AH87" s="61"/>
      <c r="AI87" s="61"/>
      <c r="AJ87" s="61" t="s">
        <v>306</v>
      </c>
      <c r="AK87" s="61" t="s">
        <v>307</v>
      </c>
      <c r="AL87" s="61"/>
      <c r="AM87" s="61"/>
      <c r="AN87" s="61" t="s">
        <v>307</v>
      </c>
      <c r="AO87" s="61" t="s">
        <v>306</v>
      </c>
      <c r="AP87" s="61"/>
      <c r="AQ87" s="61"/>
      <c r="AR87" s="61"/>
      <c r="AS87" s="61"/>
      <c r="AT87" s="61"/>
      <c r="AU87" s="61" t="s">
        <v>306</v>
      </c>
      <c r="AV87" s="61"/>
      <c r="AW87" s="61"/>
      <c r="AX87" s="61"/>
      <c r="AY87" s="61" t="s">
        <v>306</v>
      </c>
      <c r="AZ87" s="61" t="s">
        <v>306</v>
      </c>
      <c r="BA87" s="61" t="s">
        <v>306</v>
      </c>
      <c r="BB87" s="61" t="s">
        <v>315</v>
      </c>
      <c r="BC87" s="61" t="s">
        <v>306</v>
      </c>
      <c r="BD87" s="61" t="s">
        <v>306</v>
      </c>
      <c r="BE87" s="61" t="s">
        <v>306</v>
      </c>
      <c r="BF87" s="61" t="s">
        <v>306</v>
      </c>
      <c r="BG87" s="61" t="s">
        <v>306</v>
      </c>
      <c r="BH87" s="61" t="s">
        <v>306</v>
      </c>
      <c r="BI87" s="61" t="s">
        <v>306</v>
      </c>
      <c r="BJ87" s="61" t="s">
        <v>306</v>
      </c>
      <c r="BK87" s="61" t="s">
        <v>306</v>
      </c>
      <c r="BL87" s="61" t="s">
        <v>306</v>
      </c>
      <c r="BM87" s="61" t="s">
        <v>306</v>
      </c>
      <c r="BN87" s="61" t="s">
        <v>306</v>
      </c>
      <c r="BO87" s="61" t="s">
        <v>306</v>
      </c>
      <c r="BP87" s="61" t="s">
        <v>306</v>
      </c>
      <c r="BQ87" s="61" t="s">
        <v>306</v>
      </c>
      <c r="BR87" s="61" t="s">
        <v>306</v>
      </c>
      <c r="BS87" s="61" t="s">
        <v>306</v>
      </c>
      <c r="BT87" s="61" t="s">
        <v>306</v>
      </c>
      <c r="BU87" s="61" t="s">
        <v>306</v>
      </c>
      <c r="BV87" s="61" t="s">
        <v>306</v>
      </c>
      <c r="BW87" s="61" t="s">
        <v>306</v>
      </c>
      <c r="BX87" s="61" t="s">
        <v>306</v>
      </c>
      <c r="BY87" s="61" t="s">
        <v>306</v>
      </c>
      <c r="BZ87" s="61" t="s">
        <v>306</v>
      </c>
      <c r="CA87" s="61" t="s">
        <v>306</v>
      </c>
      <c r="CB87" s="61" t="s">
        <v>306</v>
      </c>
      <c r="CC87" s="61" t="s">
        <v>306</v>
      </c>
      <c r="CD87" s="61" t="s">
        <v>306</v>
      </c>
      <c r="CE87" s="61" t="s">
        <v>306</v>
      </c>
      <c r="CF87" s="61" t="s">
        <v>306</v>
      </c>
      <c r="CG87" s="61" t="s">
        <v>306</v>
      </c>
      <c r="CH87" s="61" t="s">
        <v>306</v>
      </c>
      <c r="CI87" s="61" t="s">
        <v>306</v>
      </c>
      <c r="CJ87" s="61" t="s">
        <v>306</v>
      </c>
      <c r="CK87" s="61" t="s">
        <v>306</v>
      </c>
      <c r="CL87" s="61" t="s">
        <v>306</v>
      </c>
      <c r="CM87" s="61" t="s">
        <v>306</v>
      </c>
      <c r="CN87" s="61" t="s">
        <v>306</v>
      </c>
      <c r="CO87" s="61" t="s">
        <v>306</v>
      </c>
      <c r="CP87" s="62">
        <f t="shared" si="1"/>
        <v>13</v>
      </c>
      <c r="CQ87" s="56">
        <f t="shared" si="0"/>
        <v>54</v>
      </c>
      <c r="CR87" s="37"/>
      <c r="CS87" s="37"/>
      <c r="CT87" s="37"/>
      <c r="CU87" s="37"/>
      <c r="CV87" s="37"/>
      <c r="CW87" s="37"/>
      <c r="CX87" s="37"/>
    </row>
    <row r="88" spans="1:102" ht="14" x14ac:dyDescent="0.25">
      <c r="A88" s="80">
        <v>79</v>
      </c>
      <c r="B88" s="80" t="s">
        <v>162</v>
      </c>
      <c r="C88" s="80">
        <v>30170</v>
      </c>
      <c r="D88" s="81" t="s">
        <v>163</v>
      </c>
      <c r="E88" s="59" t="s">
        <v>307</v>
      </c>
      <c r="F88" s="61" t="s">
        <v>307</v>
      </c>
      <c r="G88" s="61" t="s">
        <v>307</v>
      </c>
      <c r="H88" s="61" t="s">
        <v>307</v>
      </c>
      <c r="I88" s="61" t="s">
        <v>307</v>
      </c>
      <c r="J88" s="61" t="s">
        <v>307</v>
      </c>
      <c r="K88" s="61"/>
      <c r="L88" s="61" t="s">
        <v>306</v>
      </c>
      <c r="M88" s="61" t="s">
        <v>307</v>
      </c>
      <c r="N88" s="61" t="s">
        <v>307</v>
      </c>
      <c r="O88" s="61" t="s">
        <v>307</v>
      </c>
      <c r="P88" s="61"/>
      <c r="Q88" s="61" t="s">
        <v>307</v>
      </c>
      <c r="R88" s="61"/>
      <c r="S88" s="61" t="s">
        <v>307</v>
      </c>
      <c r="T88" s="61" t="s">
        <v>307</v>
      </c>
      <c r="U88" s="61" t="s">
        <v>307</v>
      </c>
      <c r="V88" s="61"/>
      <c r="W88" s="37"/>
      <c r="X88" s="61"/>
      <c r="Y88" s="61"/>
      <c r="Z88" s="61"/>
      <c r="AA88" s="61" t="s">
        <v>307</v>
      </c>
      <c r="AB88" s="61"/>
      <c r="AC88" s="61" t="s">
        <v>307</v>
      </c>
      <c r="AD88" s="61" t="s">
        <v>306</v>
      </c>
      <c r="AE88" s="61"/>
      <c r="AF88" s="61"/>
      <c r="AG88" s="61"/>
      <c r="AH88" s="61"/>
      <c r="AI88" s="61"/>
      <c r="AJ88" s="61" t="s">
        <v>307</v>
      </c>
      <c r="AK88" s="61" t="s">
        <v>306</v>
      </c>
      <c r="AL88" s="61"/>
      <c r="AM88" s="61"/>
      <c r="AN88" s="61" t="s">
        <v>307</v>
      </c>
      <c r="AO88" s="61" t="s">
        <v>306</v>
      </c>
      <c r="AP88" s="61"/>
      <c r="AQ88" s="61"/>
      <c r="AR88" s="61"/>
      <c r="AS88" s="61"/>
      <c r="AT88" s="61"/>
      <c r="AU88" s="61" t="s">
        <v>306</v>
      </c>
      <c r="AV88" s="61"/>
      <c r="AW88" s="61"/>
      <c r="AX88" s="61"/>
      <c r="AY88" s="61" t="s">
        <v>323</v>
      </c>
      <c r="AZ88" s="61" t="s">
        <v>306</v>
      </c>
      <c r="BA88" s="61" t="s">
        <v>306</v>
      </c>
      <c r="BB88" s="61" t="s">
        <v>315</v>
      </c>
      <c r="BC88" s="61" t="s">
        <v>315</v>
      </c>
      <c r="BD88" s="61" t="s">
        <v>306</v>
      </c>
      <c r="BE88" s="61" t="s">
        <v>306</v>
      </c>
      <c r="BF88" s="61" t="s">
        <v>306</v>
      </c>
      <c r="BG88" s="61" t="s">
        <v>306</v>
      </c>
      <c r="BH88" s="61" t="s">
        <v>306</v>
      </c>
      <c r="BI88" s="61" t="s">
        <v>306</v>
      </c>
      <c r="BJ88" s="61" t="s">
        <v>306</v>
      </c>
      <c r="BK88" s="61" t="s">
        <v>306</v>
      </c>
      <c r="BL88" s="61" t="s">
        <v>306</v>
      </c>
      <c r="BM88" s="61" t="s">
        <v>306</v>
      </c>
      <c r="BN88" s="61" t="s">
        <v>306</v>
      </c>
      <c r="BO88" s="61" t="s">
        <v>306</v>
      </c>
      <c r="BP88" s="61" t="s">
        <v>306</v>
      </c>
      <c r="BQ88" s="61" t="s">
        <v>306</v>
      </c>
      <c r="BR88" s="61" t="s">
        <v>306</v>
      </c>
      <c r="BS88" s="61" t="s">
        <v>306</v>
      </c>
      <c r="BT88" s="61" t="s">
        <v>306</v>
      </c>
      <c r="BU88" s="61" t="s">
        <v>306</v>
      </c>
      <c r="BV88" s="61" t="s">
        <v>306</v>
      </c>
      <c r="BW88" s="61" t="s">
        <v>306</v>
      </c>
      <c r="BX88" s="61" t="s">
        <v>306</v>
      </c>
      <c r="BY88" s="61" t="s">
        <v>306</v>
      </c>
      <c r="BZ88" s="61" t="s">
        <v>306</v>
      </c>
      <c r="CA88" s="61" t="s">
        <v>306</v>
      </c>
      <c r="CB88" s="61" t="s">
        <v>306</v>
      </c>
      <c r="CC88" s="61" t="s">
        <v>306</v>
      </c>
      <c r="CD88" s="61" t="s">
        <v>306</v>
      </c>
      <c r="CE88" s="61" t="s">
        <v>306</v>
      </c>
      <c r="CF88" s="61" t="s">
        <v>306</v>
      </c>
      <c r="CG88" s="61" t="s">
        <v>306</v>
      </c>
      <c r="CH88" s="61" t="s">
        <v>306</v>
      </c>
      <c r="CI88" s="61" t="s">
        <v>306</v>
      </c>
      <c r="CJ88" s="61" t="s">
        <v>306</v>
      </c>
      <c r="CK88" s="61" t="s">
        <v>306</v>
      </c>
      <c r="CL88" s="61" t="s">
        <v>306</v>
      </c>
      <c r="CM88" s="61" t="s">
        <v>306</v>
      </c>
      <c r="CN88" s="61" t="s">
        <v>306</v>
      </c>
      <c r="CO88" s="61" t="s">
        <v>306</v>
      </c>
      <c r="CP88" s="62">
        <f t="shared" si="1"/>
        <v>19</v>
      </c>
      <c r="CQ88" s="56">
        <f t="shared" si="0"/>
        <v>79</v>
      </c>
      <c r="CR88" s="37"/>
      <c r="CS88" s="37"/>
      <c r="CT88" s="37"/>
      <c r="CU88" s="37"/>
      <c r="CV88" s="37"/>
      <c r="CW88" s="37"/>
      <c r="CX88" s="37"/>
    </row>
    <row r="89" spans="1:102" ht="14" x14ac:dyDescent="0.25">
      <c r="A89" s="80">
        <v>80</v>
      </c>
      <c r="B89" s="80" t="s">
        <v>164</v>
      </c>
      <c r="C89" s="80">
        <v>30538</v>
      </c>
      <c r="D89" s="81" t="s">
        <v>165</v>
      </c>
      <c r="E89" s="59" t="s">
        <v>306</v>
      </c>
      <c r="F89" s="61" t="s">
        <v>306</v>
      </c>
      <c r="G89" s="61" t="s">
        <v>307</v>
      </c>
      <c r="H89" s="61" t="s">
        <v>306</v>
      </c>
      <c r="I89" s="61" t="s">
        <v>306</v>
      </c>
      <c r="J89" s="61" t="s">
        <v>306</v>
      </c>
      <c r="K89" s="61"/>
      <c r="L89" s="61" t="s">
        <v>307</v>
      </c>
      <c r="M89" s="61" t="s">
        <v>306</v>
      </c>
      <c r="N89" s="61" t="s">
        <v>306</v>
      </c>
      <c r="O89" s="61" t="s">
        <v>306</v>
      </c>
      <c r="P89" s="61"/>
      <c r="Q89" s="61" t="s">
        <v>307</v>
      </c>
      <c r="R89" s="61"/>
      <c r="S89" s="61" t="s">
        <v>307</v>
      </c>
      <c r="T89" s="61" t="s">
        <v>307</v>
      </c>
      <c r="U89" s="61" t="s">
        <v>307</v>
      </c>
      <c r="V89" s="61"/>
      <c r="W89" s="37"/>
      <c r="X89" s="61"/>
      <c r="Y89" s="61"/>
      <c r="Z89" s="61"/>
      <c r="AA89" s="61" t="s">
        <v>307</v>
      </c>
      <c r="AB89" s="61"/>
      <c r="AC89" s="61" t="s">
        <v>307</v>
      </c>
      <c r="AD89" s="61" t="s">
        <v>307</v>
      </c>
      <c r="AE89" s="61"/>
      <c r="AF89" s="61"/>
      <c r="AG89" s="61"/>
      <c r="AH89" s="61"/>
      <c r="AI89" s="61"/>
      <c r="AJ89" s="61" t="s">
        <v>307</v>
      </c>
      <c r="AK89" s="61" t="s">
        <v>307</v>
      </c>
      <c r="AL89" s="61"/>
      <c r="AM89" s="61"/>
      <c r="AN89" s="61" t="s">
        <v>307</v>
      </c>
      <c r="AO89" s="61" t="s">
        <v>307</v>
      </c>
      <c r="AP89" s="61"/>
      <c r="AQ89" s="61"/>
      <c r="AR89" s="61"/>
      <c r="AS89" s="61"/>
      <c r="AT89" s="61"/>
      <c r="AU89" s="61" t="s">
        <v>306</v>
      </c>
      <c r="AV89" s="61"/>
      <c r="AW89" s="61"/>
      <c r="AX89" s="61"/>
      <c r="AY89" s="61" t="s">
        <v>306</v>
      </c>
      <c r="AZ89" s="61" t="s">
        <v>306</v>
      </c>
      <c r="BA89" s="61" t="s">
        <v>306</v>
      </c>
      <c r="BB89" s="61" t="s">
        <v>306</v>
      </c>
      <c r="BC89" s="61" t="s">
        <v>306</v>
      </c>
      <c r="BD89" s="61" t="s">
        <v>306</v>
      </c>
      <c r="BE89" s="61" t="s">
        <v>306</v>
      </c>
      <c r="BF89" s="61" t="s">
        <v>306</v>
      </c>
      <c r="BG89" s="61" t="s">
        <v>306</v>
      </c>
      <c r="BH89" s="61" t="s">
        <v>306</v>
      </c>
      <c r="BI89" s="61" t="s">
        <v>306</v>
      </c>
      <c r="BJ89" s="61" t="s">
        <v>306</v>
      </c>
      <c r="BK89" s="61" t="s">
        <v>306</v>
      </c>
      <c r="BL89" s="61" t="s">
        <v>306</v>
      </c>
      <c r="BM89" s="61" t="s">
        <v>306</v>
      </c>
      <c r="BN89" s="61" t="s">
        <v>306</v>
      </c>
      <c r="BO89" s="61" t="s">
        <v>306</v>
      </c>
      <c r="BP89" s="61" t="s">
        <v>306</v>
      </c>
      <c r="BQ89" s="61" t="s">
        <v>306</v>
      </c>
      <c r="BR89" s="61" t="s">
        <v>306</v>
      </c>
      <c r="BS89" s="61" t="s">
        <v>306</v>
      </c>
      <c r="BT89" s="61" t="s">
        <v>306</v>
      </c>
      <c r="BU89" s="61" t="s">
        <v>306</v>
      </c>
      <c r="BV89" s="61" t="s">
        <v>306</v>
      </c>
      <c r="BW89" s="61" t="s">
        <v>306</v>
      </c>
      <c r="BX89" s="61" t="s">
        <v>306</v>
      </c>
      <c r="BY89" s="61" t="s">
        <v>306</v>
      </c>
      <c r="BZ89" s="61" t="s">
        <v>306</v>
      </c>
      <c r="CA89" s="61" t="s">
        <v>306</v>
      </c>
      <c r="CB89" s="61" t="s">
        <v>306</v>
      </c>
      <c r="CC89" s="61" t="s">
        <v>306</v>
      </c>
      <c r="CD89" s="61" t="s">
        <v>306</v>
      </c>
      <c r="CE89" s="61" t="s">
        <v>306</v>
      </c>
      <c r="CF89" s="61" t="s">
        <v>306</v>
      </c>
      <c r="CG89" s="61" t="s">
        <v>306</v>
      </c>
      <c r="CH89" s="61" t="s">
        <v>306</v>
      </c>
      <c r="CI89" s="61" t="s">
        <v>306</v>
      </c>
      <c r="CJ89" s="61" t="s">
        <v>306</v>
      </c>
      <c r="CK89" s="61" t="s">
        <v>306</v>
      </c>
      <c r="CL89" s="61" t="s">
        <v>306</v>
      </c>
      <c r="CM89" s="61" t="s">
        <v>306</v>
      </c>
      <c r="CN89" s="61" t="s">
        <v>306</v>
      </c>
      <c r="CO89" s="61" t="s">
        <v>306</v>
      </c>
      <c r="CP89" s="62">
        <f t="shared" si="1"/>
        <v>13</v>
      </c>
      <c r="CQ89" s="56">
        <f t="shared" si="0"/>
        <v>54</v>
      </c>
      <c r="CR89" s="37"/>
      <c r="CS89" s="37"/>
      <c r="CT89" s="37"/>
      <c r="CU89" s="37"/>
      <c r="CV89" s="37"/>
      <c r="CW89" s="37"/>
      <c r="CX89" s="37"/>
    </row>
    <row r="90" spans="1:102" ht="14" x14ac:dyDescent="0.25">
      <c r="A90" s="80">
        <v>81</v>
      </c>
      <c r="B90" s="80" t="s">
        <v>166</v>
      </c>
      <c r="C90" s="80">
        <v>30274</v>
      </c>
      <c r="D90" s="81" t="s">
        <v>167</v>
      </c>
      <c r="E90" s="59" t="s">
        <v>307</v>
      </c>
      <c r="F90" s="61" t="s">
        <v>307</v>
      </c>
      <c r="G90" s="61" t="s">
        <v>307</v>
      </c>
      <c r="H90" s="61" t="s">
        <v>307</v>
      </c>
      <c r="I90" s="61" t="s">
        <v>307</v>
      </c>
      <c r="J90" s="61" t="s">
        <v>307</v>
      </c>
      <c r="K90" s="61"/>
      <c r="L90" s="61" t="s">
        <v>306</v>
      </c>
      <c r="M90" s="61" t="s">
        <v>307</v>
      </c>
      <c r="N90" s="61" t="s">
        <v>307</v>
      </c>
      <c r="O90" s="61" t="s">
        <v>306</v>
      </c>
      <c r="P90" s="61"/>
      <c r="Q90" s="61" t="s">
        <v>307</v>
      </c>
      <c r="R90" s="61"/>
      <c r="S90" s="61" t="s">
        <v>307</v>
      </c>
      <c r="T90" s="61" t="s">
        <v>307</v>
      </c>
      <c r="U90" s="61" t="s">
        <v>307</v>
      </c>
      <c r="V90" s="61"/>
      <c r="W90" s="37"/>
      <c r="X90" s="61"/>
      <c r="Y90" s="61"/>
      <c r="Z90" s="61"/>
      <c r="AA90" s="61" t="s">
        <v>307</v>
      </c>
      <c r="AB90" s="61"/>
      <c r="AC90" s="61" t="s">
        <v>307</v>
      </c>
      <c r="AD90" s="61" t="s">
        <v>306</v>
      </c>
      <c r="AE90" s="61"/>
      <c r="AF90" s="61"/>
      <c r="AG90" s="61"/>
      <c r="AH90" s="61"/>
      <c r="AI90" s="61"/>
      <c r="AJ90" s="61" t="s">
        <v>307</v>
      </c>
      <c r="AK90" s="61" t="s">
        <v>307</v>
      </c>
      <c r="AL90" s="61"/>
      <c r="AM90" s="61"/>
      <c r="AN90" s="61" t="s">
        <v>306</v>
      </c>
      <c r="AO90" s="61" t="s">
        <v>306</v>
      </c>
      <c r="AP90" s="61"/>
      <c r="AQ90" s="61"/>
      <c r="AR90" s="61"/>
      <c r="AS90" s="61"/>
      <c r="AT90" s="61"/>
      <c r="AU90" s="61" t="s">
        <v>306</v>
      </c>
      <c r="AV90" s="61"/>
      <c r="AW90" s="61"/>
      <c r="AX90" s="61"/>
      <c r="AY90" s="61" t="s">
        <v>323</v>
      </c>
      <c r="AZ90" s="61" t="s">
        <v>306</v>
      </c>
      <c r="BA90" s="61" t="s">
        <v>306</v>
      </c>
      <c r="BB90" s="61" t="s">
        <v>306</v>
      </c>
      <c r="BC90" s="61" t="s">
        <v>306</v>
      </c>
      <c r="BD90" s="61" t="s">
        <v>306</v>
      </c>
      <c r="BE90" s="61" t="s">
        <v>306</v>
      </c>
      <c r="BF90" s="61" t="s">
        <v>306</v>
      </c>
      <c r="BG90" s="61" t="s">
        <v>306</v>
      </c>
      <c r="BH90" s="61" t="s">
        <v>306</v>
      </c>
      <c r="BI90" s="61" t="s">
        <v>306</v>
      </c>
      <c r="BJ90" s="61" t="s">
        <v>306</v>
      </c>
      <c r="BK90" s="61" t="s">
        <v>306</v>
      </c>
      <c r="BL90" s="61" t="s">
        <v>306</v>
      </c>
      <c r="BM90" s="61" t="s">
        <v>306</v>
      </c>
      <c r="BN90" s="61" t="s">
        <v>306</v>
      </c>
      <c r="BO90" s="61" t="s">
        <v>306</v>
      </c>
      <c r="BP90" s="61" t="s">
        <v>306</v>
      </c>
      <c r="BQ90" s="61" t="s">
        <v>306</v>
      </c>
      <c r="BR90" s="61" t="s">
        <v>306</v>
      </c>
      <c r="BS90" s="61" t="s">
        <v>306</v>
      </c>
      <c r="BT90" s="61" t="s">
        <v>306</v>
      </c>
      <c r="BU90" s="61" t="s">
        <v>306</v>
      </c>
      <c r="BV90" s="61" t="s">
        <v>306</v>
      </c>
      <c r="BW90" s="61" t="s">
        <v>306</v>
      </c>
      <c r="BX90" s="61" t="s">
        <v>306</v>
      </c>
      <c r="BY90" s="61" t="s">
        <v>306</v>
      </c>
      <c r="BZ90" s="61" t="s">
        <v>306</v>
      </c>
      <c r="CA90" s="61" t="s">
        <v>306</v>
      </c>
      <c r="CB90" s="61" t="s">
        <v>306</v>
      </c>
      <c r="CC90" s="61" t="s">
        <v>306</v>
      </c>
      <c r="CD90" s="61" t="s">
        <v>306</v>
      </c>
      <c r="CE90" s="61" t="s">
        <v>306</v>
      </c>
      <c r="CF90" s="61" t="s">
        <v>306</v>
      </c>
      <c r="CG90" s="61" t="s">
        <v>306</v>
      </c>
      <c r="CH90" s="61" t="s">
        <v>306</v>
      </c>
      <c r="CI90" s="61" t="s">
        <v>306</v>
      </c>
      <c r="CJ90" s="61" t="s">
        <v>306</v>
      </c>
      <c r="CK90" s="61" t="s">
        <v>306</v>
      </c>
      <c r="CL90" s="61" t="s">
        <v>306</v>
      </c>
      <c r="CM90" s="61" t="s">
        <v>306</v>
      </c>
      <c r="CN90" s="61" t="s">
        <v>306</v>
      </c>
      <c r="CO90" s="61" t="s">
        <v>306</v>
      </c>
      <c r="CP90" s="62">
        <f t="shared" si="1"/>
        <v>16</v>
      </c>
      <c r="CQ90" s="56">
        <f t="shared" si="0"/>
        <v>67</v>
      </c>
      <c r="CR90" s="37"/>
      <c r="CS90" s="37"/>
      <c r="CT90" s="37"/>
      <c r="CU90" s="37"/>
      <c r="CV90" s="37"/>
      <c r="CW90" s="37"/>
      <c r="CX90" s="37"/>
    </row>
    <row r="91" spans="1:102" ht="14" x14ac:dyDescent="0.25">
      <c r="A91" s="80">
        <v>82</v>
      </c>
      <c r="B91" s="80" t="s">
        <v>168</v>
      </c>
      <c r="C91" s="80">
        <v>30305</v>
      </c>
      <c r="D91" s="81" t="s">
        <v>169</v>
      </c>
      <c r="E91" s="59" t="s">
        <v>306</v>
      </c>
      <c r="F91" s="61" t="s">
        <v>306</v>
      </c>
      <c r="G91" s="61" t="s">
        <v>307</v>
      </c>
      <c r="H91" s="61" t="s">
        <v>307</v>
      </c>
      <c r="I91" s="61" t="s">
        <v>307</v>
      </c>
      <c r="J91" s="61" t="s">
        <v>306</v>
      </c>
      <c r="K91" s="61"/>
      <c r="L91" s="61" t="s">
        <v>307</v>
      </c>
      <c r="M91" s="61" t="s">
        <v>306</v>
      </c>
      <c r="N91" s="61" t="s">
        <v>306</v>
      </c>
      <c r="O91" s="61" t="s">
        <v>306</v>
      </c>
      <c r="P91" s="61"/>
      <c r="Q91" s="61" t="s">
        <v>307</v>
      </c>
      <c r="R91" s="61"/>
      <c r="S91" s="61" t="s">
        <v>307</v>
      </c>
      <c r="T91" s="61" t="s">
        <v>306</v>
      </c>
      <c r="U91" s="61" t="s">
        <v>307</v>
      </c>
      <c r="V91" s="61"/>
      <c r="W91" s="37"/>
      <c r="X91" s="61"/>
      <c r="Y91" s="61"/>
      <c r="Z91" s="61"/>
      <c r="AA91" s="61" t="s">
        <v>307</v>
      </c>
      <c r="AB91" s="61"/>
      <c r="AC91" s="61" t="s">
        <v>307</v>
      </c>
      <c r="AD91" s="61" t="s">
        <v>307</v>
      </c>
      <c r="AE91" s="61"/>
      <c r="AF91" s="61"/>
      <c r="AG91" s="61"/>
      <c r="AH91" s="61"/>
      <c r="AI91" s="61"/>
      <c r="AJ91" s="61" t="s">
        <v>307</v>
      </c>
      <c r="AK91" s="61" t="s">
        <v>306</v>
      </c>
      <c r="AL91" s="61"/>
      <c r="AM91" s="61"/>
      <c r="AN91" s="61" t="s">
        <v>306</v>
      </c>
      <c r="AO91" s="61" t="s">
        <v>306</v>
      </c>
      <c r="AP91" s="61"/>
      <c r="AQ91" s="61"/>
      <c r="AR91" s="61"/>
      <c r="AS91" s="61"/>
      <c r="AT91" s="61"/>
      <c r="AU91" s="61" t="s">
        <v>306</v>
      </c>
      <c r="AV91" s="61"/>
      <c r="AW91" s="61"/>
      <c r="AX91" s="61"/>
      <c r="AY91" s="61" t="s">
        <v>315</v>
      </c>
      <c r="AZ91" s="61" t="s">
        <v>306</v>
      </c>
      <c r="BA91" s="61" t="s">
        <v>306</v>
      </c>
      <c r="BB91" s="61" t="s">
        <v>306</v>
      </c>
      <c r="BC91" s="61" t="s">
        <v>315</v>
      </c>
      <c r="BD91" s="61" t="s">
        <v>306</v>
      </c>
      <c r="BE91" s="61" t="s">
        <v>306</v>
      </c>
      <c r="BF91" s="61" t="s">
        <v>306</v>
      </c>
      <c r="BG91" s="61" t="s">
        <v>306</v>
      </c>
      <c r="BH91" s="61" t="s">
        <v>306</v>
      </c>
      <c r="BI91" s="61" t="s">
        <v>306</v>
      </c>
      <c r="BJ91" s="61" t="s">
        <v>306</v>
      </c>
      <c r="BK91" s="61" t="s">
        <v>306</v>
      </c>
      <c r="BL91" s="61" t="s">
        <v>306</v>
      </c>
      <c r="BM91" s="61" t="s">
        <v>306</v>
      </c>
      <c r="BN91" s="61" t="s">
        <v>306</v>
      </c>
      <c r="BO91" s="61" t="s">
        <v>306</v>
      </c>
      <c r="BP91" s="61" t="s">
        <v>306</v>
      </c>
      <c r="BQ91" s="61" t="s">
        <v>306</v>
      </c>
      <c r="BR91" s="61" t="s">
        <v>306</v>
      </c>
      <c r="BS91" s="61" t="s">
        <v>306</v>
      </c>
      <c r="BT91" s="61" t="s">
        <v>306</v>
      </c>
      <c r="BU91" s="61" t="s">
        <v>306</v>
      </c>
      <c r="BV91" s="61" t="s">
        <v>306</v>
      </c>
      <c r="BW91" s="61" t="s">
        <v>306</v>
      </c>
      <c r="BX91" s="61" t="s">
        <v>306</v>
      </c>
      <c r="BY91" s="61" t="s">
        <v>306</v>
      </c>
      <c r="BZ91" s="61" t="s">
        <v>306</v>
      </c>
      <c r="CA91" s="61" t="s">
        <v>306</v>
      </c>
      <c r="CB91" s="61" t="s">
        <v>306</v>
      </c>
      <c r="CC91" s="61" t="s">
        <v>306</v>
      </c>
      <c r="CD91" s="61" t="s">
        <v>306</v>
      </c>
      <c r="CE91" s="61" t="s">
        <v>306</v>
      </c>
      <c r="CF91" s="61" t="s">
        <v>306</v>
      </c>
      <c r="CG91" s="61" t="s">
        <v>306</v>
      </c>
      <c r="CH91" s="61" t="s">
        <v>306</v>
      </c>
      <c r="CI91" s="61" t="s">
        <v>306</v>
      </c>
      <c r="CJ91" s="61" t="s">
        <v>306</v>
      </c>
      <c r="CK91" s="61" t="s">
        <v>306</v>
      </c>
      <c r="CL91" s="61" t="s">
        <v>306</v>
      </c>
      <c r="CM91" s="61" t="s">
        <v>306</v>
      </c>
      <c r="CN91" s="61" t="s">
        <v>306</v>
      </c>
      <c r="CO91" s="61" t="s">
        <v>306</v>
      </c>
      <c r="CP91" s="62">
        <f t="shared" si="1"/>
        <v>13</v>
      </c>
      <c r="CQ91" s="56">
        <f t="shared" si="0"/>
        <v>54</v>
      </c>
      <c r="CR91" s="37"/>
      <c r="CS91" s="37"/>
      <c r="CT91" s="37"/>
      <c r="CU91" s="37"/>
      <c r="CV91" s="37"/>
      <c r="CW91" s="37"/>
      <c r="CX91" s="37"/>
    </row>
    <row r="92" spans="1:102" ht="14" x14ac:dyDescent="0.25">
      <c r="A92" s="80">
        <v>83</v>
      </c>
      <c r="B92" s="80" t="s">
        <v>170</v>
      </c>
      <c r="C92" s="80">
        <v>30249</v>
      </c>
      <c r="D92" s="81" t="s">
        <v>171</v>
      </c>
      <c r="E92" s="59" t="s">
        <v>306</v>
      </c>
      <c r="F92" s="61" t="s">
        <v>306</v>
      </c>
      <c r="G92" s="61" t="s">
        <v>306</v>
      </c>
      <c r="H92" s="61" t="s">
        <v>307</v>
      </c>
      <c r="I92" s="61" t="s">
        <v>306</v>
      </c>
      <c r="J92" s="61" t="s">
        <v>307</v>
      </c>
      <c r="K92" s="61"/>
      <c r="L92" s="61" t="s">
        <v>307</v>
      </c>
      <c r="M92" s="61" t="s">
        <v>307</v>
      </c>
      <c r="N92" s="61" t="s">
        <v>306</v>
      </c>
      <c r="O92" s="61" t="s">
        <v>306</v>
      </c>
      <c r="P92" s="61"/>
      <c r="Q92" s="61" t="s">
        <v>306</v>
      </c>
      <c r="R92" s="61"/>
      <c r="S92" s="61" t="s">
        <v>306</v>
      </c>
      <c r="T92" s="61" t="s">
        <v>306</v>
      </c>
      <c r="U92" s="61" t="s">
        <v>307</v>
      </c>
      <c r="V92" s="61"/>
      <c r="W92" s="37"/>
      <c r="X92" s="61"/>
      <c r="Y92" s="61"/>
      <c r="Z92" s="61"/>
      <c r="AA92" s="61"/>
      <c r="AB92" s="61"/>
      <c r="AC92" s="61" t="s">
        <v>306</v>
      </c>
      <c r="AD92" s="61" t="s">
        <v>307</v>
      </c>
      <c r="AE92" s="61"/>
      <c r="AF92" s="61"/>
      <c r="AG92" s="61"/>
      <c r="AH92" s="61"/>
      <c r="AI92" s="61"/>
      <c r="AJ92" s="61" t="s">
        <v>306</v>
      </c>
      <c r="AK92" s="61" t="s">
        <v>306</v>
      </c>
      <c r="AL92" s="61"/>
      <c r="AM92" s="61"/>
      <c r="AN92" s="61" t="s">
        <v>306</v>
      </c>
      <c r="AO92" s="61" t="s">
        <v>306</v>
      </c>
      <c r="AP92" s="61"/>
      <c r="AQ92" s="61"/>
      <c r="AR92" s="61"/>
      <c r="AS92" s="61"/>
      <c r="AT92" s="61"/>
      <c r="AU92" s="61" t="s">
        <v>315</v>
      </c>
      <c r="AV92" s="61"/>
      <c r="AW92" s="61"/>
      <c r="AX92" s="61"/>
      <c r="AY92" s="61" t="s">
        <v>323</v>
      </c>
      <c r="AZ92" s="61" t="s">
        <v>306</v>
      </c>
      <c r="BA92" s="61" t="s">
        <v>306</v>
      </c>
      <c r="BB92" s="61" t="s">
        <v>306</v>
      </c>
      <c r="BC92" s="61" t="s">
        <v>306</v>
      </c>
      <c r="BD92" s="61" t="s">
        <v>306</v>
      </c>
      <c r="BE92" s="61" t="s">
        <v>306</v>
      </c>
      <c r="BF92" s="61" t="s">
        <v>306</v>
      </c>
      <c r="BG92" s="61" t="s">
        <v>306</v>
      </c>
      <c r="BH92" s="61" t="s">
        <v>306</v>
      </c>
      <c r="BI92" s="61" t="s">
        <v>306</v>
      </c>
      <c r="BJ92" s="61" t="s">
        <v>306</v>
      </c>
      <c r="BK92" s="61" t="s">
        <v>306</v>
      </c>
      <c r="BL92" s="61" t="s">
        <v>306</v>
      </c>
      <c r="BM92" s="61" t="s">
        <v>306</v>
      </c>
      <c r="BN92" s="61" t="s">
        <v>306</v>
      </c>
      <c r="BO92" s="61" t="s">
        <v>306</v>
      </c>
      <c r="BP92" s="61" t="s">
        <v>306</v>
      </c>
      <c r="BQ92" s="61" t="s">
        <v>306</v>
      </c>
      <c r="BR92" s="61" t="s">
        <v>306</v>
      </c>
      <c r="BS92" s="61" t="s">
        <v>306</v>
      </c>
      <c r="BT92" s="61" t="s">
        <v>306</v>
      </c>
      <c r="BU92" s="61" t="s">
        <v>306</v>
      </c>
      <c r="BV92" s="61" t="s">
        <v>306</v>
      </c>
      <c r="BW92" s="61" t="s">
        <v>306</v>
      </c>
      <c r="BX92" s="61" t="s">
        <v>306</v>
      </c>
      <c r="BY92" s="61" t="s">
        <v>306</v>
      </c>
      <c r="BZ92" s="61" t="s">
        <v>306</v>
      </c>
      <c r="CA92" s="61" t="s">
        <v>306</v>
      </c>
      <c r="CB92" s="61" t="s">
        <v>306</v>
      </c>
      <c r="CC92" s="61" t="s">
        <v>306</v>
      </c>
      <c r="CD92" s="61" t="s">
        <v>306</v>
      </c>
      <c r="CE92" s="61" t="s">
        <v>306</v>
      </c>
      <c r="CF92" s="61" t="s">
        <v>306</v>
      </c>
      <c r="CG92" s="61" t="s">
        <v>306</v>
      </c>
      <c r="CH92" s="61" t="s">
        <v>306</v>
      </c>
      <c r="CI92" s="61" t="s">
        <v>306</v>
      </c>
      <c r="CJ92" s="61" t="s">
        <v>306</v>
      </c>
      <c r="CK92" s="61" t="s">
        <v>306</v>
      </c>
      <c r="CL92" s="61" t="s">
        <v>306</v>
      </c>
      <c r="CM92" s="61" t="s">
        <v>306</v>
      </c>
      <c r="CN92" s="61" t="s">
        <v>306</v>
      </c>
      <c r="CO92" s="61" t="s">
        <v>306</v>
      </c>
      <c r="CP92" s="62">
        <f t="shared" si="1"/>
        <v>7</v>
      </c>
      <c r="CQ92" s="56">
        <f t="shared" si="0"/>
        <v>29</v>
      </c>
      <c r="CR92" s="37"/>
      <c r="CS92" s="37"/>
      <c r="CT92" s="37"/>
      <c r="CU92" s="37"/>
      <c r="CV92" s="37"/>
      <c r="CW92" s="37"/>
      <c r="CX92" s="37"/>
    </row>
    <row r="93" spans="1:102" ht="14" x14ac:dyDescent="0.25">
      <c r="A93" s="80">
        <v>84</v>
      </c>
      <c r="B93" s="80" t="s">
        <v>172</v>
      </c>
      <c r="C93" s="80">
        <v>31995</v>
      </c>
      <c r="D93" s="81" t="s">
        <v>173</v>
      </c>
      <c r="E93" s="59" t="s">
        <v>306</v>
      </c>
      <c r="F93" s="61" t="s">
        <v>306</v>
      </c>
      <c r="G93" s="61" t="s">
        <v>306</v>
      </c>
      <c r="H93" s="61" t="s">
        <v>306</v>
      </c>
      <c r="I93" s="61" t="s">
        <v>306</v>
      </c>
      <c r="J93" s="61" t="s">
        <v>306</v>
      </c>
      <c r="K93" s="61"/>
      <c r="L93" s="61" t="s">
        <v>306</v>
      </c>
      <c r="M93" s="61" t="s">
        <v>306</v>
      </c>
      <c r="N93" s="61" t="s">
        <v>306</v>
      </c>
      <c r="O93" s="61" t="s">
        <v>306</v>
      </c>
      <c r="P93" s="61"/>
      <c r="Q93" s="61" t="s">
        <v>306</v>
      </c>
      <c r="R93" s="61"/>
      <c r="S93" s="61" t="s">
        <v>306</v>
      </c>
      <c r="T93" s="61" t="s">
        <v>306</v>
      </c>
      <c r="U93" s="61"/>
      <c r="V93" s="61"/>
      <c r="W93" s="37"/>
      <c r="X93" s="61"/>
      <c r="Y93" s="61"/>
      <c r="Z93" s="61"/>
      <c r="AA93" s="61" t="s">
        <v>306</v>
      </c>
      <c r="AB93" s="61"/>
      <c r="AC93" s="61" t="s">
        <v>306</v>
      </c>
      <c r="AD93" s="61" t="s">
        <v>306</v>
      </c>
      <c r="AE93" s="61"/>
      <c r="AF93" s="61"/>
      <c r="AG93" s="61"/>
      <c r="AH93" s="61"/>
      <c r="AI93" s="61"/>
      <c r="AJ93" s="61" t="s">
        <v>306</v>
      </c>
      <c r="AK93" s="61" t="s">
        <v>306</v>
      </c>
      <c r="AL93" s="61"/>
      <c r="AM93" s="61"/>
      <c r="AN93" s="61" t="s">
        <v>306</v>
      </c>
      <c r="AO93" s="61" t="s">
        <v>323</v>
      </c>
      <c r="AP93" s="61"/>
      <c r="AQ93" s="61"/>
      <c r="AR93" s="61"/>
      <c r="AS93" s="61"/>
      <c r="AT93" s="61"/>
      <c r="AU93" s="61" t="s">
        <v>306</v>
      </c>
      <c r="AV93" s="61"/>
      <c r="AW93" s="61"/>
      <c r="AX93" s="61"/>
      <c r="AY93" s="61" t="s">
        <v>315</v>
      </c>
      <c r="AZ93" s="61" t="s">
        <v>306</v>
      </c>
      <c r="BA93" s="61" t="s">
        <v>306</v>
      </c>
      <c r="BB93" s="61" t="s">
        <v>315</v>
      </c>
      <c r="BC93" s="61" t="s">
        <v>315</v>
      </c>
      <c r="BD93" s="61" t="s">
        <v>306</v>
      </c>
      <c r="BE93" s="61" t="s">
        <v>306</v>
      </c>
      <c r="BF93" s="61" t="s">
        <v>306</v>
      </c>
      <c r="BG93" s="61" t="s">
        <v>306</v>
      </c>
      <c r="BH93" s="61" t="s">
        <v>306</v>
      </c>
      <c r="BI93" s="61" t="s">
        <v>306</v>
      </c>
      <c r="BJ93" s="61" t="s">
        <v>306</v>
      </c>
      <c r="BK93" s="61" t="s">
        <v>306</v>
      </c>
      <c r="BL93" s="61" t="s">
        <v>306</v>
      </c>
      <c r="BM93" s="61" t="s">
        <v>306</v>
      </c>
      <c r="BN93" s="61" t="s">
        <v>306</v>
      </c>
      <c r="BO93" s="61" t="s">
        <v>306</v>
      </c>
      <c r="BP93" s="61" t="s">
        <v>306</v>
      </c>
      <c r="BQ93" s="61" t="s">
        <v>306</v>
      </c>
      <c r="BR93" s="61" t="s">
        <v>306</v>
      </c>
      <c r="BS93" s="61" t="s">
        <v>306</v>
      </c>
      <c r="BT93" s="61" t="s">
        <v>306</v>
      </c>
      <c r="BU93" s="61" t="s">
        <v>306</v>
      </c>
      <c r="BV93" s="61" t="s">
        <v>306</v>
      </c>
      <c r="BW93" s="61" t="s">
        <v>306</v>
      </c>
      <c r="BX93" s="61" t="s">
        <v>306</v>
      </c>
      <c r="BY93" s="61" t="s">
        <v>306</v>
      </c>
      <c r="BZ93" s="61" t="s">
        <v>306</v>
      </c>
      <c r="CA93" s="61" t="s">
        <v>306</v>
      </c>
      <c r="CB93" s="61" t="s">
        <v>306</v>
      </c>
      <c r="CC93" s="61" t="s">
        <v>306</v>
      </c>
      <c r="CD93" s="61" t="s">
        <v>306</v>
      </c>
      <c r="CE93" s="61" t="s">
        <v>306</v>
      </c>
      <c r="CF93" s="61" t="s">
        <v>306</v>
      </c>
      <c r="CG93" s="61" t="s">
        <v>306</v>
      </c>
      <c r="CH93" s="61" t="s">
        <v>306</v>
      </c>
      <c r="CI93" s="61" t="s">
        <v>306</v>
      </c>
      <c r="CJ93" s="61" t="s">
        <v>306</v>
      </c>
      <c r="CK93" s="61" t="s">
        <v>306</v>
      </c>
      <c r="CL93" s="61" t="s">
        <v>306</v>
      </c>
      <c r="CM93" s="61" t="s">
        <v>306</v>
      </c>
      <c r="CN93" s="61" t="s">
        <v>306</v>
      </c>
      <c r="CO93" s="61" t="s">
        <v>306</v>
      </c>
      <c r="CP93" s="62">
        <f t="shared" si="1"/>
        <v>3</v>
      </c>
      <c r="CQ93" s="56">
        <f t="shared" si="0"/>
        <v>13</v>
      </c>
      <c r="CR93" s="37"/>
      <c r="CS93" s="37"/>
      <c r="CT93" s="37"/>
      <c r="CU93" s="37"/>
      <c r="CV93" s="37"/>
      <c r="CW93" s="37"/>
      <c r="CX93" s="37"/>
    </row>
    <row r="94" spans="1:102" ht="14" x14ac:dyDescent="0.25">
      <c r="A94" s="80">
        <v>85</v>
      </c>
      <c r="B94" s="80" t="s">
        <v>174</v>
      </c>
      <c r="C94" s="80">
        <v>30354</v>
      </c>
      <c r="D94" s="81" t="s">
        <v>175</v>
      </c>
      <c r="E94" s="59" t="s">
        <v>306</v>
      </c>
      <c r="F94" s="61" t="s">
        <v>306</v>
      </c>
      <c r="G94" s="61" t="s">
        <v>306</v>
      </c>
      <c r="H94" s="61" t="s">
        <v>307</v>
      </c>
      <c r="I94" s="61" t="s">
        <v>307</v>
      </c>
      <c r="J94" s="61" t="s">
        <v>307</v>
      </c>
      <c r="K94" s="61"/>
      <c r="L94" s="61" t="s">
        <v>307</v>
      </c>
      <c r="M94" s="61" t="s">
        <v>307</v>
      </c>
      <c r="N94" s="61" t="s">
        <v>306</v>
      </c>
      <c r="O94" s="61" t="s">
        <v>307</v>
      </c>
      <c r="P94" s="61"/>
      <c r="Q94" s="61" t="s">
        <v>307</v>
      </c>
      <c r="R94" s="61"/>
      <c r="S94" s="61" t="s">
        <v>307</v>
      </c>
      <c r="T94" s="61" t="s">
        <v>306</v>
      </c>
      <c r="U94" s="61" t="s">
        <v>307</v>
      </c>
      <c r="V94" s="61"/>
      <c r="W94" s="37"/>
      <c r="X94" s="61"/>
      <c r="Y94" s="61"/>
      <c r="Z94" s="61"/>
      <c r="AA94" s="61" t="s">
        <v>307</v>
      </c>
      <c r="AB94" s="61"/>
      <c r="AC94" s="61" t="s">
        <v>306</v>
      </c>
      <c r="AD94" s="61" t="s">
        <v>306</v>
      </c>
      <c r="AE94" s="61"/>
      <c r="AF94" s="61"/>
      <c r="AG94" s="61"/>
      <c r="AH94" s="61"/>
      <c r="AI94" s="61"/>
      <c r="AJ94" s="61" t="s">
        <v>307</v>
      </c>
      <c r="AK94" s="61" t="s">
        <v>306</v>
      </c>
      <c r="AL94" s="61"/>
      <c r="AM94" s="61"/>
      <c r="AN94" s="61" t="s">
        <v>306</v>
      </c>
      <c r="AO94" s="61" t="s">
        <v>323</v>
      </c>
      <c r="AP94" s="61"/>
      <c r="AQ94" s="61"/>
      <c r="AR94" s="61"/>
      <c r="AS94" s="61"/>
      <c r="AT94" s="61"/>
      <c r="AU94" s="61" t="s">
        <v>306</v>
      </c>
      <c r="AV94" s="61"/>
      <c r="AW94" s="61"/>
      <c r="AX94" s="61"/>
      <c r="AY94" s="61" t="s">
        <v>323</v>
      </c>
      <c r="AZ94" s="61" t="s">
        <v>306</v>
      </c>
      <c r="BA94" s="61" t="s">
        <v>306</v>
      </c>
      <c r="BB94" s="61" t="s">
        <v>306</v>
      </c>
      <c r="BC94" s="61" t="s">
        <v>306</v>
      </c>
      <c r="BD94" s="61" t="s">
        <v>306</v>
      </c>
      <c r="BE94" s="61" t="s">
        <v>306</v>
      </c>
      <c r="BF94" s="61" t="s">
        <v>306</v>
      </c>
      <c r="BG94" s="61" t="s">
        <v>306</v>
      </c>
      <c r="BH94" s="61" t="s">
        <v>306</v>
      </c>
      <c r="BI94" s="61" t="s">
        <v>306</v>
      </c>
      <c r="BJ94" s="61" t="s">
        <v>306</v>
      </c>
      <c r="BK94" s="61" t="s">
        <v>306</v>
      </c>
      <c r="BL94" s="61" t="s">
        <v>306</v>
      </c>
      <c r="BM94" s="61" t="s">
        <v>306</v>
      </c>
      <c r="BN94" s="61" t="s">
        <v>306</v>
      </c>
      <c r="BO94" s="61" t="s">
        <v>306</v>
      </c>
      <c r="BP94" s="61" t="s">
        <v>306</v>
      </c>
      <c r="BQ94" s="61" t="s">
        <v>306</v>
      </c>
      <c r="BR94" s="61" t="s">
        <v>306</v>
      </c>
      <c r="BS94" s="61" t="s">
        <v>306</v>
      </c>
      <c r="BT94" s="61" t="s">
        <v>306</v>
      </c>
      <c r="BU94" s="61" t="s">
        <v>306</v>
      </c>
      <c r="BV94" s="61" t="s">
        <v>306</v>
      </c>
      <c r="BW94" s="61" t="s">
        <v>306</v>
      </c>
      <c r="BX94" s="61" t="s">
        <v>306</v>
      </c>
      <c r="BY94" s="61" t="s">
        <v>306</v>
      </c>
      <c r="BZ94" s="61" t="s">
        <v>306</v>
      </c>
      <c r="CA94" s="61" t="s">
        <v>306</v>
      </c>
      <c r="CB94" s="61" t="s">
        <v>306</v>
      </c>
      <c r="CC94" s="61" t="s">
        <v>306</v>
      </c>
      <c r="CD94" s="61" t="s">
        <v>306</v>
      </c>
      <c r="CE94" s="61" t="s">
        <v>306</v>
      </c>
      <c r="CF94" s="61" t="s">
        <v>306</v>
      </c>
      <c r="CG94" s="61" t="s">
        <v>306</v>
      </c>
      <c r="CH94" s="61" t="s">
        <v>306</v>
      </c>
      <c r="CI94" s="61" t="s">
        <v>306</v>
      </c>
      <c r="CJ94" s="61" t="s">
        <v>306</v>
      </c>
      <c r="CK94" s="61" t="s">
        <v>306</v>
      </c>
      <c r="CL94" s="61" t="s">
        <v>306</v>
      </c>
      <c r="CM94" s="61" t="s">
        <v>306</v>
      </c>
      <c r="CN94" s="61" t="s">
        <v>306</v>
      </c>
      <c r="CO94" s="61" t="s">
        <v>306</v>
      </c>
      <c r="CP94" s="62">
        <f t="shared" si="1"/>
        <v>11</v>
      </c>
      <c r="CQ94" s="56">
        <f t="shared" si="0"/>
        <v>46</v>
      </c>
      <c r="CR94" s="37"/>
      <c r="CS94" s="37"/>
      <c r="CT94" s="37"/>
      <c r="CU94" s="37"/>
      <c r="CV94" s="37"/>
      <c r="CW94" s="37"/>
      <c r="CX94" s="37"/>
    </row>
    <row r="95" spans="1:102" ht="14" x14ac:dyDescent="0.25">
      <c r="A95" s="80">
        <v>86</v>
      </c>
      <c r="B95" s="80" t="s">
        <v>176</v>
      </c>
      <c r="C95" s="80">
        <v>30291</v>
      </c>
      <c r="D95" s="81" t="s">
        <v>177</v>
      </c>
      <c r="E95" s="59" t="s">
        <v>307</v>
      </c>
      <c r="F95" s="61" t="s">
        <v>307</v>
      </c>
      <c r="G95" s="61" t="s">
        <v>307</v>
      </c>
      <c r="H95" s="61" t="s">
        <v>307</v>
      </c>
      <c r="I95" s="61" t="s">
        <v>307</v>
      </c>
      <c r="J95" s="61" t="s">
        <v>307</v>
      </c>
      <c r="K95" s="61"/>
      <c r="L95" s="61" t="s">
        <v>307</v>
      </c>
      <c r="M95" s="61" t="s">
        <v>307</v>
      </c>
      <c r="N95" s="61" t="s">
        <v>307</v>
      </c>
      <c r="O95" s="61" t="s">
        <v>307</v>
      </c>
      <c r="P95" s="61"/>
      <c r="Q95" s="61" t="s">
        <v>306</v>
      </c>
      <c r="R95" s="61"/>
      <c r="S95" s="61" t="s">
        <v>307</v>
      </c>
      <c r="T95" s="61" t="s">
        <v>306</v>
      </c>
      <c r="U95" s="61"/>
      <c r="V95" s="61"/>
      <c r="W95" s="37"/>
      <c r="X95" s="61"/>
      <c r="Y95" s="61"/>
      <c r="Z95" s="61"/>
      <c r="AA95" s="61" t="s">
        <v>306</v>
      </c>
      <c r="AB95" s="61"/>
      <c r="AC95" s="61" t="s">
        <v>307</v>
      </c>
      <c r="AD95" s="61" t="s">
        <v>306</v>
      </c>
      <c r="AE95" s="61"/>
      <c r="AF95" s="61"/>
      <c r="AG95" s="61"/>
      <c r="AH95" s="61"/>
      <c r="AI95" s="61"/>
      <c r="AJ95" s="61" t="s">
        <v>307</v>
      </c>
      <c r="AK95" s="61" t="s">
        <v>307</v>
      </c>
      <c r="AL95" s="61"/>
      <c r="AM95" s="61"/>
      <c r="AN95" s="61" t="s">
        <v>306</v>
      </c>
      <c r="AO95" s="61" t="s">
        <v>315</v>
      </c>
      <c r="AP95" s="61"/>
      <c r="AQ95" s="61"/>
      <c r="AR95" s="61"/>
      <c r="AS95" s="61"/>
      <c r="AT95" s="61"/>
      <c r="AU95" s="61" t="s">
        <v>315</v>
      </c>
      <c r="AV95" s="61"/>
      <c r="AW95" s="61"/>
      <c r="AX95" s="61"/>
      <c r="AY95" s="61" t="s">
        <v>323</v>
      </c>
      <c r="AZ95" s="61" t="s">
        <v>306</v>
      </c>
      <c r="BA95" s="61" t="s">
        <v>306</v>
      </c>
      <c r="BB95" s="61" t="s">
        <v>315</v>
      </c>
      <c r="BC95" s="61" t="s">
        <v>306</v>
      </c>
      <c r="BD95" s="61" t="s">
        <v>306</v>
      </c>
      <c r="BE95" s="61" t="s">
        <v>306</v>
      </c>
      <c r="BF95" s="61" t="s">
        <v>306</v>
      </c>
      <c r="BG95" s="61" t="s">
        <v>306</v>
      </c>
      <c r="BH95" s="61" t="s">
        <v>306</v>
      </c>
      <c r="BI95" s="61" t="s">
        <v>306</v>
      </c>
      <c r="BJ95" s="61" t="s">
        <v>306</v>
      </c>
      <c r="BK95" s="61" t="s">
        <v>306</v>
      </c>
      <c r="BL95" s="61" t="s">
        <v>306</v>
      </c>
      <c r="BM95" s="61" t="s">
        <v>306</v>
      </c>
      <c r="BN95" s="61" t="s">
        <v>306</v>
      </c>
      <c r="BO95" s="61" t="s">
        <v>306</v>
      </c>
      <c r="BP95" s="61" t="s">
        <v>306</v>
      </c>
      <c r="BQ95" s="61" t="s">
        <v>306</v>
      </c>
      <c r="BR95" s="61" t="s">
        <v>306</v>
      </c>
      <c r="BS95" s="61" t="s">
        <v>306</v>
      </c>
      <c r="BT95" s="61" t="s">
        <v>306</v>
      </c>
      <c r="BU95" s="61" t="s">
        <v>306</v>
      </c>
      <c r="BV95" s="61" t="s">
        <v>306</v>
      </c>
      <c r="BW95" s="61" t="s">
        <v>306</v>
      </c>
      <c r="BX95" s="61" t="s">
        <v>306</v>
      </c>
      <c r="BY95" s="61" t="s">
        <v>306</v>
      </c>
      <c r="BZ95" s="61" t="s">
        <v>306</v>
      </c>
      <c r="CA95" s="61" t="s">
        <v>306</v>
      </c>
      <c r="CB95" s="61" t="s">
        <v>306</v>
      </c>
      <c r="CC95" s="61" t="s">
        <v>306</v>
      </c>
      <c r="CD95" s="61" t="s">
        <v>306</v>
      </c>
      <c r="CE95" s="61" t="s">
        <v>306</v>
      </c>
      <c r="CF95" s="61" t="s">
        <v>306</v>
      </c>
      <c r="CG95" s="61" t="s">
        <v>306</v>
      </c>
      <c r="CH95" s="61" t="s">
        <v>306</v>
      </c>
      <c r="CI95" s="61" t="s">
        <v>306</v>
      </c>
      <c r="CJ95" s="61" t="s">
        <v>306</v>
      </c>
      <c r="CK95" s="61" t="s">
        <v>306</v>
      </c>
      <c r="CL95" s="61" t="s">
        <v>306</v>
      </c>
      <c r="CM95" s="61" t="s">
        <v>306</v>
      </c>
      <c r="CN95" s="61" t="s">
        <v>306</v>
      </c>
      <c r="CO95" s="61" t="s">
        <v>306</v>
      </c>
      <c r="CP95" s="62">
        <f t="shared" si="1"/>
        <v>17</v>
      </c>
      <c r="CQ95" s="56">
        <f t="shared" si="0"/>
        <v>71</v>
      </c>
      <c r="CR95" s="37"/>
      <c r="CS95" s="37"/>
      <c r="CT95" s="37"/>
      <c r="CU95" s="37"/>
      <c r="CV95" s="37"/>
      <c r="CW95" s="37"/>
      <c r="CX95" s="37"/>
    </row>
    <row r="96" spans="1:102" ht="14" x14ac:dyDescent="0.25">
      <c r="A96" s="80">
        <v>87</v>
      </c>
      <c r="B96" s="80" t="s">
        <v>178</v>
      </c>
      <c r="C96" s="80">
        <v>31294</v>
      </c>
      <c r="D96" s="81" t="s">
        <v>179</v>
      </c>
      <c r="E96" s="59" t="s">
        <v>306</v>
      </c>
      <c r="F96" s="61" t="s">
        <v>306</v>
      </c>
      <c r="G96" s="61" t="s">
        <v>306</v>
      </c>
      <c r="H96" s="61" t="s">
        <v>306</v>
      </c>
      <c r="I96" s="61" t="s">
        <v>307</v>
      </c>
      <c r="J96" s="61" t="s">
        <v>307</v>
      </c>
      <c r="K96" s="61"/>
      <c r="L96" s="61" t="s">
        <v>307</v>
      </c>
      <c r="M96" s="61" t="s">
        <v>306</v>
      </c>
      <c r="N96" s="61" t="s">
        <v>306</v>
      </c>
      <c r="O96" s="61" t="s">
        <v>307</v>
      </c>
      <c r="P96" s="61"/>
      <c r="Q96" s="61" t="s">
        <v>306</v>
      </c>
      <c r="R96" s="61"/>
      <c r="S96" s="61" t="s">
        <v>306</v>
      </c>
      <c r="T96" s="61" t="s">
        <v>306</v>
      </c>
      <c r="U96" s="61"/>
      <c r="V96" s="61"/>
      <c r="W96" s="37"/>
      <c r="X96" s="61"/>
      <c r="Y96" s="61"/>
      <c r="Z96" s="61"/>
      <c r="AA96" s="61" t="s">
        <v>306</v>
      </c>
      <c r="AB96" s="61"/>
      <c r="AC96" s="61" t="s">
        <v>306</v>
      </c>
      <c r="AD96" s="61" t="s">
        <v>306</v>
      </c>
      <c r="AE96" s="61"/>
      <c r="AF96" s="61"/>
      <c r="AG96" s="61"/>
      <c r="AH96" s="61"/>
      <c r="AI96" s="61"/>
      <c r="AJ96" s="61" t="s">
        <v>306</v>
      </c>
      <c r="AK96" s="61" t="s">
        <v>306</v>
      </c>
      <c r="AL96" s="61"/>
      <c r="AM96" s="61"/>
      <c r="AN96" s="61" t="s">
        <v>306</v>
      </c>
      <c r="AO96" s="61" t="s">
        <v>307</v>
      </c>
      <c r="AP96" s="61"/>
      <c r="AQ96" s="61"/>
      <c r="AR96" s="61"/>
      <c r="AS96" s="61"/>
      <c r="AT96" s="61"/>
      <c r="AU96" s="61" t="s">
        <v>315</v>
      </c>
      <c r="AV96" s="61"/>
      <c r="AW96" s="61"/>
      <c r="AX96" s="61"/>
      <c r="AY96" s="61" t="s">
        <v>323</v>
      </c>
      <c r="AZ96" s="61" t="s">
        <v>306</v>
      </c>
      <c r="BA96" s="61" t="s">
        <v>306</v>
      </c>
      <c r="BB96" s="61" t="s">
        <v>315</v>
      </c>
      <c r="BC96" s="61" t="s">
        <v>306</v>
      </c>
      <c r="BD96" s="61" t="s">
        <v>306</v>
      </c>
      <c r="BE96" s="61" t="s">
        <v>306</v>
      </c>
      <c r="BF96" s="61" t="s">
        <v>306</v>
      </c>
      <c r="BG96" s="61" t="s">
        <v>306</v>
      </c>
      <c r="BH96" s="61" t="s">
        <v>306</v>
      </c>
      <c r="BI96" s="61" t="s">
        <v>306</v>
      </c>
      <c r="BJ96" s="61" t="s">
        <v>306</v>
      </c>
      <c r="BK96" s="61" t="s">
        <v>306</v>
      </c>
      <c r="BL96" s="61" t="s">
        <v>306</v>
      </c>
      <c r="BM96" s="61" t="s">
        <v>306</v>
      </c>
      <c r="BN96" s="61" t="s">
        <v>306</v>
      </c>
      <c r="BO96" s="61" t="s">
        <v>306</v>
      </c>
      <c r="BP96" s="61" t="s">
        <v>306</v>
      </c>
      <c r="BQ96" s="61" t="s">
        <v>306</v>
      </c>
      <c r="BR96" s="61" t="s">
        <v>306</v>
      </c>
      <c r="BS96" s="61" t="s">
        <v>306</v>
      </c>
      <c r="BT96" s="61" t="s">
        <v>306</v>
      </c>
      <c r="BU96" s="61" t="s">
        <v>306</v>
      </c>
      <c r="BV96" s="61" t="s">
        <v>306</v>
      </c>
      <c r="BW96" s="61" t="s">
        <v>306</v>
      </c>
      <c r="BX96" s="61" t="s">
        <v>306</v>
      </c>
      <c r="BY96" s="61" t="s">
        <v>306</v>
      </c>
      <c r="BZ96" s="61" t="s">
        <v>306</v>
      </c>
      <c r="CA96" s="61" t="s">
        <v>306</v>
      </c>
      <c r="CB96" s="61" t="s">
        <v>306</v>
      </c>
      <c r="CC96" s="61" t="s">
        <v>306</v>
      </c>
      <c r="CD96" s="61" t="s">
        <v>306</v>
      </c>
      <c r="CE96" s="61" t="s">
        <v>306</v>
      </c>
      <c r="CF96" s="61" t="s">
        <v>306</v>
      </c>
      <c r="CG96" s="61" t="s">
        <v>306</v>
      </c>
      <c r="CH96" s="61" t="s">
        <v>306</v>
      </c>
      <c r="CI96" s="61" t="s">
        <v>306</v>
      </c>
      <c r="CJ96" s="61" t="s">
        <v>306</v>
      </c>
      <c r="CK96" s="61" t="s">
        <v>306</v>
      </c>
      <c r="CL96" s="61" t="s">
        <v>306</v>
      </c>
      <c r="CM96" s="61" t="s">
        <v>306</v>
      </c>
      <c r="CN96" s="61" t="s">
        <v>306</v>
      </c>
      <c r="CO96" s="61" t="s">
        <v>306</v>
      </c>
      <c r="CP96" s="62">
        <f t="shared" si="1"/>
        <v>7</v>
      </c>
      <c r="CQ96" s="56">
        <f t="shared" si="0"/>
        <v>29</v>
      </c>
      <c r="CR96" s="37"/>
      <c r="CS96" s="37"/>
      <c r="CT96" s="37"/>
      <c r="CU96" s="37"/>
      <c r="CV96" s="37"/>
      <c r="CW96" s="37"/>
      <c r="CX96" s="37"/>
    </row>
    <row r="97" spans="1:102" ht="14" x14ac:dyDescent="0.25">
      <c r="A97" s="80">
        <v>88</v>
      </c>
      <c r="B97" s="80" t="s">
        <v>180</v>
      </c>
      <c r="C97" s="80">
        <v>30696</v>
      </c>
      <c r="D97" s="81" t="s">
        <v>181</v>
      </c>
      <c r="E97" s="59" t="s">
        <v>306</v>
      </c>
      <c r="F97" s="61" t="s">
        <v>306</v>
      </c>
      <c r="G97" s="61" t="s">
        <v>306</v>
      </c>
      <c r="H97" s="61" t="s">
        <v>307</v>
      </c>
      <c r="I97" s="61" t="s">
        <v>307</v>
      </c>
      <c r="J97" s="61" t="s">
        <v>307</v>
      </c>
      <c r="K97" s="61"/>
      <c r="L97" s="61" t="s">
        <v>307</v>
      </c>
      <c r="M97" s="61" t="s">
        <v>307</v>
      </c>
      <c r="N97" s="61" t="s">
        <v>307</v>
      </c>
      <c r="O97" s="61" t="s">
        <v>306</v>
      </c>
      <c r="P97" s="61"/>
      <c r="Q97" s="61" t="s">
        <v>307</v>
      </c>
      <c r="R97" s="61"/>
      <c r="S97" s="61" t="s">
        <v>307</v>
      </c>
      <c r="T97" s="61" t="s">
        <v>306</v>
      </c>
      <c r="U97" s="61"/>
      <c r="V97" s="61"/>
      <c r="W97" s="37"/>
      <c r="X97" s="61"/>
      <c r="Y97" s="61"/>
      <c r="Z97" s="61"/>
      <c r="AA97" s="61" t="s">
        <v>306</v>
      </c>
      <c r="AB97" s="61"/>
      <c r="AC97" s="61" t="s">
        <v>307</v>
      </c>
      <c r="AD97" s="61" t="s">
        <v>307</v>
      </c>
      <c r="AE97" s="61"/>
      <c r="AF97" s="61"/>
      <c r="AG97" s="61"/>
      <c r="AH97" s="61"/>
      <c r="AI97" s="61"/>
      <c r="AJ97" s="61" t="s">
        <v>307</v>
      </c>
      <c r="AK97" s="61" t="s">
        <v>307</v>
      </c>
      <c r="AL97" s="61"/>
      <c r="AM97" s="61"/>
      <c r="AN97" s="61" t="s">
        <v>306</v>
      </c>
      <c r="AO97" s="61" t="s">
        <v>323</v>
      </c>
      <c r="AP97" s="61"/>
      <c r="AQ97" s="61"/>
      <c r="AR97" s="61"/>
      <c r="AS97" s="61"/>
      <c r="AT97" s="61"/>
      <c r="AU97" s="61" t="s">
        <v>315</v>
      </c>
      <c r="AV97" s="61"/>
      <c r="AW97" s="61"/>
      <c r="AX97" s="61"/>
      <c r="AY97" s="61" t="s">
        <v>315</v>
      </c>
      <c r="AZ97" s="61" t="s">
        <v>306</v>
      </c>
      <c r="BA97" s="61" t="s">
        <v>306</v>
      </c>
      <c r="BB97" s="61" t="s">
        <v>315</v>
      </c>
      <c r="BC97" s="61" t="s">
        <v>315</v>
      </c>
      <c r="BD97" s="61" t="s">
        <v>306</v>
      </c>
      <c r="BE97" s="61" t="s">
        <v>306</v>
      </c>
      <c r="BF97" s="61" t="s">
        <v>306</v>
      </c>
      <c r="BG97" s="61" t="s">
        <v>306</v>
      </c>
      <c r="BH97" s="61" t="s">
        <v>306</v>
      </c>
      <c r="BI97" s="61" t="s">
        <v>306</v>
      </c>
      <c r="BJ97" s="61" t="s">
        <v>306</v>
      </c>
      <c r="BK97" s="61" t="s">
        <v>306</v>
      </c>
      <c r="BL97" s="61" t="s">
        <v>306</v>
      </c>
      <c r="BM97" s="61" t="s">
        <v>306</v>
      </c>
      <c r="BN97" s="61" t="s">
        <v>306</v>
      </c>
      <c r="BO97" s="61" t="s">
        <v>306</v>
      </c>
      <c r="BP97" s="61" t="s">
        <v>306</v>
      </c>
      <c r="BQ97" s="61" t="s">
        <v>306</v>
      </c>
      <c r="BR97" s="61" t="s">
        <v>306</v>
      </c>
      <c r="BS97" s="61" t="s">
        <v>306</v>
      </c>
      <c r="BT97" s="61" t="s">
        <v>306</v>
      </c>
      <c r="BU97" s="61" t="s">
        <v>306</v>
      </c>
      <c r="BV97" s="61" t="s">
        <v>306</v>
      </c>
      <c r="BW97" s="61" t="s">
        <v>306</v>
      </c>
      <c r="BX97" s="61" t="s">
        <v>306</v>
      </c>
      <c r="BY97" s="61" t="s">
        <v>306</v>
      </c>
      <c r="BZ97" s="61" t="s">
        <v>306</v>
      </c>
      <c r="CA97" s="61" t="s">
        <v>306</v>
      </c>
      <c r="CB97" s="61" t="s">
        <v>306</v>
      </c>
      <c r="CC97" s="61" t="s">
        <v>306</v>
      </c>
      <c r="CD97" s="61" t="s">
        <v>306</v>
      </c>
      <c r="CE97" s="61" t="s">
        <v>306</v>
      </c>
      <c r="CF97" s="61" t="s">
        <v>306</v>
      </c>
      <c r="CG97" s="61" t="s">
        <v>306</v>
      </c>
      <c r="CH97" s="61" t="s">
        <v>306</v>
      </c>
      <c r="CI97" s="61" t="s">
        <v>306</v>
      </c>
      <c r="CJ97" s="61" t="s">
        <v>306</v>
      </c>
      <c r="CK97" s="61" t="s">
        <v>306</v>
      </c>
      <c r="CL97" s="61" t="s">
        <v>306</v>
      </c>
      <c r="CM97" s="61" t="s">
        <v>306</v>
      </c>
      <c r="CN97" s="61" t="s">
        <v>306</v>
      </c>
      <c r="CO97" s="61" t="s">
        <v>306</v>
      </c>
      <c r="CP97" s="62">
        <f t="shared" si="1"/>
        <v>16</v>
      </c>
      <c r="CQ97" s="56">
        <f t="shared" si="0"/>
        <v>67</v>
      </c>
      <c r="CR97" s="37"/>
      <c r="CS97" s="37"/>
      <c r="CT97" s="37"/>
      <c r="CU97" s="37"/>
      <c r="CV97" s="37"/>
      <c r="CW97" s="37"/>
      <c r="CX97" s="37"/>
    </row>
    <row r="98" spans="1:102" ht="14" x14ac:dyDescent="0.25">
      <c r="A98" s="80">
        <v>89</v>
      </c>
      <c r="B98" s="80" t="s">
        <v>182</v>
      </c>
      <c r="C98" s="80">
        <v>30005</v>
      </c>
      <c r="D98" s="81" t="s">
        <v>183</v>
      </c>
      <c r="E98" s="59" t="s">
        <v>306</v>
      </c>
      <c r="F98" s="61" t="s">
        <v>306</v>
      </c>
      <c r="G98" s="61" t="s">
        <v>307</v>
      </c>
      <c r="H98" s="61" t="s">
        <v>306</v>
      </c>
      <c r="I98" s="61" t="s">
        <v>307</v>
      </c>
      <c r="J98" s="61" t="s">
        <v>307</v>
      </c>
      <c r="K98" s="61"/>
      <c r="L98" s="61" t="s">
        <v>307</v>
      </c>
      <c r="M98" s="61" t="s">
        <v>307</v>
      </c>
      <c r="N98" s="61" t="s">
        <v>307</v>
      </c>
      <c r="O98" s="61" t="s">
        <v>307</v>
      </c>
      <c r="P98" s="61"/>
      <c r="Q98" s="61" t="s">
        <v>307</v>
      </c>
      <c r="R98" s="61"/>
      <c r="S98" s="61" t="s">
        <v>307</v>
      </c>
      <c r="T98" s="61" t="s">
        <v>307</v>
      </c>
      <c r="U98" s="61" t="s">
        <v>307</v>
      </c>
      <c r="V98" s="61"/>
      <c r="W98" s="37"/>
      <c r="X98" s="61"/>
      <c r="Y98" s="61"/>
      <c r="Z98" s="61"/>
      <c r="AA98" s="61" t="s">
        <v>307</v>
      </c>
      <c r="AB98" s="61"/>
      <c r="AC98" s="61" t="s">
        <v>307</v>
      </c>
      <c r="AD98" s="61" t="s">
        <v>307</v>
      </c>
      <c r="AE98" s="61"/>
      <c r="AF98" s="61"/>
      <c r="AG98" s="61"/>
      <c r="AH98" s="61"/>
      <c r="AI98" s="61"/>
      <c r="AJ98" s="61" t="s">
        <v>306</v>
      </c>
      <c r="AK98" s="61" t="s">
        <v>306</v>
      </c>
      <c r="AL98" s="61"/>
      <c r="AM98" s="61"/>
      <c r="AN98" s="61" t="s">
        <v>306</v>
      </c>
      <c r="AO98" s="61" t="s">
        <v>323</v>
      </c>
      <c r="AP98" s="61"/>
      <c r="AQ98" s="61"/>
      <c r="AR98" s="61"/>
      <c r="AS98" s="61"/>
      <c r="AT98" s="61"/>
      <c r="AU98" s="61" t="s">
        <v>306</v>
      </c>
      <c r="AV98" s="61"/>
      <c r="AW98" s="61"/>
      <c r="AX98" s="61"/>
      <c r="AY98" s="61" t="s">
        <v>315</v>
      </c>
      <c r="AZ98" s="61" t="s">
        <v>306</v>
      </c>
      <c r="BA98" s="61" t="s">
        <v>306</v>
      </c>
      <c r="BB98" s="61" t="s">
        <v>315</v>
      </c>
      <c r="BC98" s="61" t="s">
        <v>315</v>
      </c>
      <c r="BD98" s="61" t="s">
        <v>306</v>
      </c>
      <c r="BE98" s="61" t="s">
        <v>306</v>
      </c>
      <c r="BF98" s="61" t="s">
        <v>306</v>
      </c>
      <c r="BG98" s="61" t="s">
        <v>306</v>
      </c>
      <c r="BH98" s="61" t="s">
        <v>306</v>
      </c>
      <c r="BI98" s="61" t="s">
        <v>306</v>
      </c>
      <c r="BJ98" s="61" t="s">
        <v>306</v>
      </c>
      <c r="BK98" s="61" t="s">
        <v>306</v>
      </c>
      <c r="BL98" s="61" t="s">
        <v>306</v>
      </c>
      <c r="BM98" s="61" t="s">
        <v>306</v>
      </c>
      <c r="BN98" s="61" t="s">
        <v>306</v>
      </c>
      <c r="BO98" s="61" t="s">
        <v>306</v>
      </c>
      <c r="BP98" s="61" t="s">
        <v>306</v>
      </c>
      <c r="BQ98" s="61" t="s">
        <v>306</v>
      </c>
      <c r="BR98" s="61" t="s">
        <v>306</v>
      </c>
      <c r="BS98" s="61" t="s">
        <v>306</v>
      </c>
      <c r="BT98" s="61" t="s">
        <v>306</v>
      </c>
      <c r="BU98" s="61" t="s">
        <v>306</v>
      </c>
      <c r="BV98" s="61" t="s">
        <v>306</v>
      </c>
      <c r="BW98" s="61" t="s">
        <v>306</v>
      </c>
      <c r="BX98" s="61" t="s">
        <v>306</v>
      </c>
      <c r="BY98" s="61" t="s">
        <v>306</v>
      </c>
      <c r="BZ98" s="61" t="s">
        <v>306</v>
      </c>
      <c r="CA98" s="61" t="s">
        <v>306</v>
      </c>
      <c r="CB98" s="61" t="s">
        <v>306</v>
      </c>
      <c r="CC98" s="61" t="s">
        <v>306</v>
      </c>
      <c r="CD98" s="61" t="s">
        <v>306</v>
      </c>
      <c r="CE98" s="61" t="s">
        <v>306</v>
      </c>
      <c r="CF98" s="61" t="s">
        <v>306</v>
      </c>
      <c r="CG98" s="61" t="s">
        <v>306</v>
      </c>
      <c r="CH98" s="61" t="s">
        <v>306</v>
      </c>
      <c r="CI98" s="61" t="s">
        <v>306</v>
      </c>
      <c r="CJ98" s="61" t="s">
        <v>306</v>
      </c>
      <c r="CK98" s="61" t="s">
        <v>306</v>
      </c>
      <c r="CL98" s="61" t="s">
        <v>306</v>
      </c>
      <c r="CM98" s="61" t="s">
        <v>306</v>
      </c>
      <c r="CN98" s="61" t="s">
        <v>306</v>
      </c>
      <c r="CO98" s="61" t="s">
        <v>306</v>
      </c>
      <c r="CP98" s="62">
        <f t="shared" si="1"/>
        <v>17</v>
      </c>
      <c r="CQ98" s="56">
        <f t="shared" si="0"/>
        <v>71</v>
      </c>
      <c r="CR98" s="37"/>
      <c r="CS98" s="37"/>
      <c r="CT98" s="37"/>
      <c r="CU98" s="37"/>
      <c r="CV98" s="37"/>
      <c r="CW98" s="37"/>
      <c r="CX98" s="37"/>
    </row>
    <row r="99" spans="1:102" ht="14" x14ac:dyDescent="0.25">
      <c r="A99" s="80">
        <v>90</v>
      </c>
      <c r="B99" s="80" t="s">
        <v>184</v>
      </c>
      <c r="C99" s="80">
        <v>31996</v>
      </c>
      <c r="D99" s="81" t="s">
        <v>185</v>
      </c>
      <c r="E99" s="59" t="s">
        <v>306</v>
      </c>
      <c r="F99" s="61" t="s">
        <v>306</v>
      </c>
      <c r="G99" s="61" t="s">
        <v>306</v>
      </c>
      <c r="H99" s="61" t="s">
        <v>306</v>
      </c>
      <c r="I99" s="61" t="s">
        <v>306</v>
      </c>
      <c r="J99" s="61" t="s">
        <v>306</v>
      </c>
      <c r="K99" s="61"/>
      <c r="L99" s="61" t="s">
        <v>306</v>
      </c>
      <c r="M99" s="61" t="s">
        <v>306</v>
      </c>
      <c r="N99" s="61" t="s">
        <v>306</v>
      </c>
      <c r="O99" s="61" t="s">
        <v>306</v>
      </c>
      <c r="P99" s="61"/>
      <c r="Q99" s="61" t="s">
        <v>306</v>
      </c>
      <c r="R99" s="61"/>
      <c r="S99" s="61" t="s">
        <v>307</v>
      </c>
      <c r="T99" s="61" t="s">
        <v>306</v>
      </c>
      <c r="U99" s="61" t="s">
        <v>307</v>
      </c>
      <c r="V99" s="61"/>
      <c r="W99" s="37"/>
      <c r="X99" s="61"/>
      <c r="Y99" s="61"/>
      <c r="Z99" s="61"/>
      <c r="AA99" s="61" t="s">
        <v>306</v>
      </c>
      <c r="AB99" s="61"/>
      <c r="AC99" s="61" t="s">
        <v>307</v>
      </c>
      <c r="AD99" s="61" t="s">
        <v>307</v>
      </c>
      <c r="AE99" s="61"/>
      <c r="AF99" s="61"/>
      <c r="AG99" s="61"/>
      <c r="AH99" s="61"/>
      <c r="AI99" s="61"/>
      <c r="AJ99" s="61" t="s">
        <v>307</v>
      </c>
      <c r="AK99" s="61" t="s">
        <v>306</v>
      </c>
      <c r="AL99" s="61"/>
      <c r="AM99" s="61"/>
      <c r="AN99" s="61" t="s">
        <v>306</v>
      </c>
      <c r="AO99" s="61" t="s">
        <v>323</v>
      </c>
      <c r="AP99" s="61"/>
      <c r="AQ99" s="61"/>
      <c r="AR99" s="61"/>
      <c r="AS99" s="61"/>
      <c r="AT99" s="61"/>
      <c r="AU99" s="61" t="s">
        <v>315</v>
      </c>
      <c r="AV99" s="61"/>
      <c r="AW99" s="61"/>
      <c r="AX99" s="61"/>
      <c r="AY99" s="61" t="s">
        <v>315</v>
      </c>
      <c r="AZ99" s="61" t="s">
        <v>306</v>
      </c>
      <c r="BA99" s="61" t="s">
        <v>306</v>
      </c>
      <c r="BB99" s="61" t="s">
        <v>315</v>
      </c>
      <c r="BC99" s="61" t="s">
        <v>315</v>
      </c>
      <c r="BD99" s="61" t="s">
        <v>306</v>
      </c>
      <c r="BE99" s="61" t="s">
        <v>306</v>
      </c>
      <c r="BF99" s="61" t="s">
        <v>306</v>
      </c>
      <c r="BG99" s="61" t="s">
        <v>306</v>
      </c>
      <c r="BH99" s="61" t="s">
        <v>306</v>
      </c>
      <c r="BI99" s="61" t="s">
        <v>306</v>
      </c>
      <c r="BJ99" s="61" t="s">
        <v>306</v>
      </c>
      <c r="BK99" s="61" t="s">
        <v>306</v>
      </c>
      <c r="BL99" s="61" t="s">
        <v>306</v>
      </c>
      <c r="BM99" s="61" t="s">
        <v>306</v>
      </c>
      <c r="BN99" s="61" t="s">
        <v>306</v>
      </c>
      <c r="BO99" s="61" t="s">
        <v>306</v>
      </c>
      <c r="BP99" s="61" t="s">
        <v>306</v>
      </c>
      <c r="BQ99" s="61" t="s">
        <v>306</v>
      </c>
      <c r="BR99" s="61" t="s">
        <v>306</v>
      </c>
      <c r="BS99" s="61" t="s">
        <v>306</v>
      </c>
      <c r="BT99" s="61" t="s">
        <v>306</v>
      </c>
      <c r="BU99" s="61" t="s">
        <v>306</v>
      </c>
      <c r="BV99" s="61" t="s">
        <v>306</v>
      </c>
      <c r="BW99" s="61" t="s">
        <v>306</v>
      </c>
      <c r="BX99" s="61" t="s">
        <v>306</v>
      </c>
      <c r="BY99" s="61" t="s">
        <v>306</v>
      </c>
      <c r="BZ99" s="61" t="s">
        <v>306</v>
      </c>
      <c r="CA99" s="61" t="s">
        <v>306</v>
      </c>
      <c r="CB99" s="61" t="s">
        <v>306</v>
      </c>
      <c r="CC99" s="61" t="s">
        <v>306</v>
      </c>
      <c r="CD99" s="61" t="s">
        <v>306</v>
      </c>
      <c r="CE99" s="61" t="s">
        <v>306</v>
      </c>
      <c r="CF99" s="61" t="s">
        <v>306</v>
      </c>
      <c r="CG99" s="61" t="s">
        <v>306</v>
      </c>
      <c r="CH99" s="61" t="s">
        <v>306</v>
      </c>
      <c r="CI99" s="61" t="s">
        <v>306</v>
      </c>
      <c r="CJ99" s="61" t="s">
        <v>306</v>
      </c>
      <c r="CK99" s="61" t="s">
        <v>306</v>
      </c>
      <c r="CL99" s="61" t="s">
        <v>306</v>
      </c>
      <c r="CM99" s="61" t="s">
        <v>306</v>
      </c>
      <c r="CN99" s="61" t="s">
        <v>306</v>
      </c>
      <c r="CO99" s="61" t="s">
        <v>306</v>
      </c>
      <c r="CP99" s="62">
        <f t="shared" si="1"/>
        <v>9</v>
      </c>
      <c r="CQ99" s="56">
        <f t="shared" si="0"/>
        <v>38</v>
      </c>
      <c r="CR99" s="37"/>
      <c r="CS99" s="37"/>
      <c r="CT99" s="37"/>
      <c r="CU99" s="37"/>
      <c r="CV99" s="37"/>
      <c r="CW99" s="37"/>
      <c r="CX99" s="37"/>
    </row>
    <row r="100" spans="1:102" ht="14" x14ac:dyDescent="0.25">
      <c r="A100" s="80">
        <v>91</v>
      </c>
      <c r="B100" s="80" t="s">
        <v>186</v>
      </c>
      <c r="C100" s="80">
        <v>30560</v>
      </c>
      <c r="D100" s="81" t="s">
        <v>187</v>
      </c>
      <c r="E100" s="59" t="s">
        <v>306</v>
      </c>
      <c r="F100" s="61" t="s">
        <v>306</v>
      </c>
      <c r="G100" s="61" t="s">
        <v>307</v>
      </c>
      <c r="H100" s="61" t="s">
        <v>307</v>
      </c>
      <c r="I100" s="61" t="s">
        <v>307</v>
      </c>
      <c r="J100" s="61" t="s">
        <v>307</v>
      </c>
      <c r="K100" s="61"/>
      <c r="L100" s="61" t="s">
        <v>307</v>
      </c>
      <c r="M100" s="61" t="s">
        <v>307</v>
      </c>
      <c r="N100" s="61" t="s">
        <v>307</v>
      </c>
      <c r="O100" s="61" t="s">
        <v>307</v>
      </c>
      <c r="P100" s="61"/>
      <c r="Q100" s="61" t="s">
        <v>307</v>
      </c>
      <c r="R100" s="61"/>
      <c r="S100" s="61" t="s">
        <v>307</v>
      </c>
      <c r="T100" s="61" t="s">
        <v>307</v>
      </c>
      <c r="U100" s="61" t="s">
        <v>307</v>
      </c>
      <c r="V100" s="61"/>
      <c r="W100" s="37"/>
      <c r="X100" s="61"/>
      <c r="Y100" s="61"/>
      <c r="Z100" s="61"/>
      <c r="AA100" s="61" t="s">
        <v>307</v>
      </c>
      <c r="AB100" s="61"/>
      <c r="AC100" s="61" t="s">
        <v>307</v>
      </c>
      <c r="AD100" s="61" t="s">
        <v>307</v>
      </c>
      <c r="AE100" s="61"/>
      <c r="AF100" s="61"/>
      <c r="AG100" s="61"/>
      <c r="AH100" s="61"/>
      <c r="AI100" s="61"/>
      <c r="AJ100" s="61" t="s">
        <v>307</v>
      </c>
      <c r="AK100" s="61" t="s">
        <v>307</v>
      </c>
      <c r="AL100" s="61"/>
      <c r="AM100" s="61"/>
      <c r="AN100" s="61" t="s">
        <v>307</v>
      </c>
      <c r="AO100" s="61" t="s">
        <v>315</v>
      </c>
      <c r="AP100" s="61"/>
      <c r="AQ100" s="61"/>
      <c r="AR100" s="61"/>
      <c r="AS100" s="61"/>
      <c r="AT100" s="61"/>
      <c r="AU100" s="61" t="s">
        <v>315</v>
      </c>
      <c r="AV100" s="61"/>
      <c r="AW100" s="61"/>
      <c r="AX100" s="61"/>
      <c r="AY100" s="61" t="s">
        <v>315</v>
      </c>
      <c r="AZ100" s="61" t="s">
        <v>306</v>
      </c>
      <c r="BA100" s="61" t="s">
        <v>306</v>
      </c>
      <c r="BB100" s="61" t="s">
        <v>315</v>
      </c>
      <c r="BC100" s="61" t="s">
        <v>315</v>
      </c>
      <c r="BD100" s="61" t="s">
        <v>306</v>
      </c>
      <c r="BE100" s="61" t="s">
        <v>306</v>
      </c>
      <c r="BF100" s="61" t="s">
        <v>306</v>
      </c>
      <c r="BG100" s="61" t="s">
        <v>306</v>
      </c>
      <c r="BH100" s="61" t="s">
        <v>306</v>
      </c>
      <c r="BI100" s="61" t="s">
        <v>306</v>
      </c>
      <c r="BJ100" s="61" t="s">
        <v>306</v>
      </c>
      <c r="BK100" s="61" t="s">
        <v>306</v>
      </c>
      <c r="BL100" s="61" t="s">
        <v>306</v>
      </c>
      <c r="BM100" s="61" t="s">
        <v>306</v>
      </c>
      <c r="BN100" s="61" t="s">
        <v>306</v>
      </c>
      <c r="BO100" s="61" t="s">
        <v>306</v>
      </c>
      <c r="BP100" s="61" t="s">
        <v>306</v>
      </c>
      <c r="BQ100" s="61" t="s">
        <v>306</v>
      </c>
      <c r="BR100" s="61" t="s">
        <v>306</v>
      </c>
      <c r="BS100" s="61" t="s">
        <v>306</v>
      </c>
      <c r="BT100" s="61" t="s">
        <v>306</v>
      </c>
      <c r="BU100" s="61" t="s">
        <v>306</v>
      </c>
      <c r="BV100" s="61" t="s">
        <v>306</v>
      </c>
      <c r="BW100" s="61" t="s">
        <v>306</v>
      </c>
      <c r="BX100" s="61" t="s">
        <v>306</v>
      </c>
      <c r="BY100" s="61" t="s">
        <v>306</v>
      </c>
      <c r="BZ100" s="61" t="s">
        <v>306</v>
      </c>
      <c r="CA100" s="61" t="s">
        <v>306</v>
      </c>
      <c r="CB100" s="61" t="s">
        <v>306</v>
      </c>
      <c r="CC100" s="61" t="s">
        <v>306</v>
      </c>
      <c r="CD100" s="61" t="s">
        <v>306</v>
      </c>
      <c r="CE100" s="61" t="s">
        <v>306</v>
      </c>
      <c r="CF100" s="61" t="s">
        <v>306</v>
      </c>
      <c r="CG100" s="61" t="s">
        <v>306</v>
      </c>
      <c r="CH100" s="61" t="s">
        <v>306</v>
      </c>
      <c r="CI100" s="61" t="s">
        <v>306</v>
      </c>
      <c r="CJ100" s="61" t="s">
        <v>306</v>
      </c>
      <c r="CK100" s="61" t="s">
        <v>306</v>
      </c>
      <c r="CL100" s="61" t="s">
        <v>306</v>
      </c>
      <c r="CM100" s="61" t="s">
        <v>306</v>
      </c>
      <c r="CN100" s="61" t="s">
        <v>306</v>
      </c>
      <c r="CO100" s="61" t="s">
        <v>306</v>
      </c>
      <c r="CP100" s="62">
        <f t="shared" si="1"/>
        <v>23</v>
      </c>
      <c r="CQ100" s="56">
        <f t="shared" si="0"/>
        <v>96</v>
      </c>
      <c r="CR100" s="37"/>
      <c r="CS100" s="37"/>
      <c r="CT100" s="37"/>
      <c r="CU100" s="37"/>
      <c r="CV100" s="37"/>
      <c r="CW100" s="37"/>
      <c r="CX100" s="37"/>
    </row>
    <row r="101" spans="1:102" ht="14" x14ac:dyDescent="0.25">
      <c r="A101" s="80">
        <v>92</v>
      </c>
      <c r="B101" s="80" t="s">
        <v>188</v>
      </c>
      <c r="C101" s="80">
        <v>30378</v>
      </c>
      <c r="D101" s="81" t="s">
        <v>189</v>
      </c>
      <c r="E101" s="59" t="s">
        <v>306</v>
      </c>
      <c r="F101" s="61" t="s">
        <v>306</v>
      </c>
      <c r="G101" s="61" t="s">
        <v>306</v>
      </c>
      <c r="H101" s="61" t="s">
        <v>306</v>
      </c>
      <c r="I101" s="61" t="s">
        <v>306</v>
      </c>
      <c r="J101" s="61" t="s">
        <v>306</v>
      </c>
      <c r="K101" s="61"/>
      <c r="L101" s="61" t="s">
        <v>307</v>
      </c>
      <c r="M101" s="61" t="s">
        <v>307</v>
      </c>
      <c r="N101" s="61" t="s">
        <v>307</v>
      </c>
      <c r="O101" s="61" t="s">
        <v>307</v>
      </c>
      <c r="P101" s="61"/>
      <c r="Q101" s="61" t="s">
        <v>307</v>
      </c>
      <c r="R101" s="61"/>
      <c r="S101" s="61" t="s">
        <v>307</v>
      </c>
      <c r="T101" s="61" t="s">
        <v>307</v>
      </c>
      <c r="U101" s="61" t="s">
        <v>307</v>
      </c>
      <c r="V101" s="61"/>
      <c r="W101" s="37"/>
      <c r="X101" s="61"/>
      <c r="Y101" s="61"/>
      <c r="Z101" s="61"/>
      <c r="AA101" s="61" t="s">
        <v>307</v>
      </c>
      <c r="AB101" s="61"/>
      <c r="AC101" s="61" t="s">
        <v>307</v>
      </c>
      <c r="AD101" s="61" t="s">
        <v>306</v>
      </c>
      <c r="AE101" s="61"/>
      <c r="AF101" s="61"/>
      <c r="AG101" s="61"/>
      <c r="AH101" s="61"/>
      <c r="AI101" s="61"/>
      <c r="AJ101" s="61" t="s">
        <v>307</v>
      </c>
      <c r="AK101" s="61" t="s">
        <v>307</v>
      </c>
      <c r="AL101" s="61"/>
      <c r="AM101" s="61"/>
      <c r="AN101" s="61" t="s">
        <v>306</v>
      </c>
      <c r="AO101" s="61" t="s">
        <v>323</v>
      </c>
      <c r="AP101" s="61"/>
      <c r="AQ101" s="61"/>
      <c r="AR101" s="61"/>
      <c r="AS101" s="61"/>
      <c r="AT101" s="61"/>
      <c r="AU101" s="61" t="s">
        <v>306</v>
      </c>
      <c r="AV101" s="61"/>
      <c r="AW101" s="61"/>
      <c r="AX101" s="61"/>
      <c r="AY101" s="61" t="s">
        <v>323</v>
      </c>
      <c r="AZ101" s="61" t="s">
        <v>306</v>
      </c>
      <c r="BA101" s="61" t="s">
        <v>306</v>
      </c>
      <c r="BB101" s="61" t="s">
        <v>306</v>
      </c>
      <c r="BC101" s="61" t="s">
        <v>306</v>
      </c>
      <c r="BD101" s="61" t="s">
        <v>306</v>
      </c>
      <c r="BE101" s="61" t="s">
        <v>306</v>
      </c>
      <c r="BF101" s="61" t="s">
        <v>306</v>
      </c>
      <c r="BG101" s="61" t="s">
        <v>306</v>
      </c>
      <c r="BH101" s="61" t="s">
        <v>306</v>
      </c>
      <c r="BI101" s="61" t="s">
        <v>306</v>
      </c>
      <c r="BJ101" s="61" t="s">
        <v>306</v>
      </c>
      <c r="BK101" s="61" t="s">
        <v>306</v>
      </c>
      <c r="BL101" s="61" t="s">
        <v>306</v>
      </c>
      <c r="BM101" s="61" t="s">
        <v>306</v>
      </c>
      <c r="BN101" s="61" t="s">
        <v>306</v>
      </c>
      <c r="BO101" s="61" t="s">
        <v>306</v>
      </c>
      <c r="BP101" s="61" t="s">
        <v>306</v>
      </c>
      <c r="BQ101" s="61" t="s">
        <v>306</v>
      </c>
      <c r="BR101" s="61" t="s">
        <v>306</v>
      </c>
      <c r="BS101" s="61" t="s">
        <v>306</v>
      </c>
      <c r="BT101" s="61" t="s">
        <v>306</v>
      </c>
      <c r="BU101" s="61" t="s">
        <v>306</v>
      </c>
      <c r="BV101" s="61" t="s">
        <v>306</v>
      </c>
      <c r="BW101" s="61" t="s">
        <v>306</v>
      </c>
      <c r="BX101" s="61" t="s">
        <v>306</v>
      </c>
      <c r="BY101" s="61" t="s">
        <v>306</v>
      </c>
      <c r="BZ101" s="61" t="s">
        <v>306</v>
      </c>
      <c r="CA101" s="61" t="s">
        <v>306</v>
      </c>
      <c r="CB101" s="61" t="s">
        <v>306</v>
      </c>
      <c r="CC101" s="61" t="s">
        <v>306</v>
      </c>
      <c r="CD101" s="61" t="s">
        <v>306</v>
      </c>
      <c r="CE101" s="61" t="s">
        <v>306</v>
      </c>
      <c r="CF101" s="61" t="s">
        <v>306</v>
      </c>
      <c r="CG101" s="61" t="s">
        <v>306</v>
      </c>
      <c r="CH101" s="61" t="s">
        <v>306</v>
      </c>
      <c r="CI101" s="61" t="s">
        <v>306</v>
      </c>
      <c r="CJ101" s="61" t="s">
        <v>306</v>
      </c>
      <c r="CK101" s="61" t="s">
        <v>306</v>
      </c>
      <c r="CL101" s="61" t="s">
        <v>306</v>
      </c>
      <c r="CM101" s="61" t="s">
        <v>306</v>
      </c>
      <c r="CN101" s="61" t="s">
        <v>306</v>
      </c>
      <c r="CO101" s="61" t="s">
        <v>306</v>
      </c>
      <c r="CP101" s="62">
        <f t="shared" si="1"/>
        <v>12</v>
      </c>
      <c r="CQ101" s="56">
        <f t="shared" si="0"/>
        <v>50</v>
      </c>
      <c r="CR101" s="37"/>
      <c r="CS101" s="37"/>
      <c r="CT101" s="37"/>
      <c r="CU101" s="37"/>
      <c r="CV101" s="37"/>
      <c r="CW101" s="37"/>
      <c r="CX101" s="37"/>
    </row>
    <row r="102" spans="1:102" ht="14" x14ac:dyDescent="0.25">
      <c r="A102" s="80">
        <v>93</v>
      </c>
      <c r="B102" s="80" t="s">
        <v>190</v>
      </c>
      <c r="C102" s="80">
        <v>30407</v>
      </c>
      <c r="D102" s="81" t="s">
        <v>191</v>
      </c>
      <c r="E102" s="59" t="s">
        <v>306</v>
      </c>
      <c r="F102" s="61" t="s">
        <v>306</v>
      </c>
      <c r="G102" s="61" t="s">
        <v>306</v>
      </c>
      <c r="H102" s="61" t="s">
        <v>306</v>
      </c>
      <c r="I102" s="61" t="s">
        <v>306</v>
      </c>
      <c r="J102" s="61" t="s">
        <v>306</v>
      </c>
      <c r="K102" s="61"/>
      <c r="L102" s="61" t="s">
        <v>306</v>
      </c>
      <c r="M102" s="61" t="s">
        <v>307</v>
      </c>
      <c r="N102" s="61" t="s">
        <v>307</v>
      </c>
      <c r="O102" s="61" t="s">
        <v>307</v>
      </c>
      <c r="P102" s="61"/>
      <c r="Q102" s="61" t="s">
        <v>307</v>
      </c>
      <c r="R102" s="61"/>
      <c r="S102" s="61" t="s">
        <v>307</v>
      </c>
      <c r="T102" s="61" t="s">
        <v>307</v>
      </c>
      <c r="U102" s="61" t="s">
        <v>307</v>
      </c>
      <c r="V102" s="61"/>
      <c r="W102" s="37"/>
      <c r="X102" s="61"/>
      <c r="Y102" s="61"/>
      <c r="Z102" s="61"/>
      <c r="AA102" s="61" t="s">
        <v>306</v>
      </c>
      <c r="AB102" s="61"/>
      <c r="AC102" s="61" t="s">
        <v>307</v>
      </c>
      <c r="AD102" s="61" t="s">
        <v>307</v>
      </c>
      <c r="AE102" s="61"/>
      <c r="AF102" s="61"/>
      <c r="AG102" s="61"/>
      <c r="AH102" s="61"/>
      <c r="AI102" s="61"/>
      <c r="AJ102" s="61" t="s">
        <v>307</v>
      </c>
      <c r="AK102" s="61" t="s">
        <v>307</v>
      </c>
      <c r="AL102" s="61"/>
      <c r="AM102" s="61"/>
      <c r="AN102" s="61" t="s">
        <v>306</v>
      </c>
      <c r="AO102" s="61" t="s">
        <v>323</v>
      </c>
      <c r="AP102" s="61"/>
      <c r="AQ102" s="61"/>
      <c r="AR102" s="61"/>
      <c r="AS102" s="61"/>
      <c r="AT102" s="61"/>
      <c r="AU102" s="61" t="s">
        <v>306</v>
      </c>
      <c r="AV102" s="61"/>
      <c r="AW102" s="61"/>
      <c r="AX102" s="61"/>
      <c r="AY102" s="61" t="s">
        <v>315</v>
      </c>
      <c r="AZ102" s="61" t="s">
        <v>306</v>
      </c>
      <c r="BA102" s="61" t="s">
        <v>306</v>
      </c>
      <c r="BB102" s="61" t="s">
        <v>315</v>
      </c>
      <c r="BC102" s="61" t="s">
        <v>315</v>
      </c>
      <c r="BD102" s="61" t="s">
        <v>306</v>
      </c>
      <c r="BE102" s="61" t="s">
        <v>306</v>
      </c>
      <c r="BF102" s="61" t="s">
        <v>306</v>
      </c>
      <c r="BG102" s="61" t="s">
        <v>306</v>
      </c>
      <c r="BH102" s="61" t="s">
        <v>306</v>
      </c>
      <c r="BI102" s="61" t="s">
        <v>306</v>
      </c>
      <c r="BJ102" s="61" t="s">
        <v>306</v>
      </c>
      <c r="BK102" s="61" t="s">
        <v>306</v>
      </c>
      <c r="BL102" s="61" t="s">
        <v>306</v>
      </c>
      <c r="BM102" s="61" t="s">
        <v>306</v>
      </c>
      <c r="BN102" s="61" t="s">
        <v>306</v>
      </c>
      <c r="BO102" s="61" t="s">
        <v>306</v>
      </c>
      <c r="BP102" s="61" t="s">
        <v>306</v>
      </c>
      <c r="BQ102" s="61" t="s">
        <v>306</v>
      </c>
      <c r="BR102" s="61" t="s">
        <v>306</v>
      </c>
      <c r="BS102" s="61" t="s">
        <v>306</v>
      </c>
      <c r="BT102" s="61" t="s">
        <v>306</v>
      </c>
      <c r="BU102" s="61" t="s">
        <v>306</v>
      </c>
      <c r="BV102" s="61" t="s">
        <v>306</v>
      </c>
      <c r="BW102" s="61" t="s">
        <v>306</v>
      </c>
      <c r="BX102" s="61" t="s">
        <v>306</v>
      </c>
      <c r="BY102" s="61" t="s">
        <v>306</v>
      </c>
      <c r="BZ102" s="61" t="s">
        <v>306</v>
      </c>
      <c r="CA102" s="61" t="s">
        <v>306</v>
      </c>
      <c r="CB102" s="61" t="s">
        <v>306</v>
      </c>
      <c r="CC102" s="61" t="s">
        <v>306</v>
      </c>
      <c r="CD102" s="61" t="s">
        <v>306</v>
      </c>
      <c r="CE102" s="61" t="s">
        <v>306</v>
      </c>
      <c r="CF102" s="61" t="s">
        <v>306</v>
      </c>
      <c r="CG102" s="61" t="s">
        <v>306</v>
      </c>
      <c r="CH102" s="61" t="s">
        <v>306</v>
      </c>
      <c r="CI102" s="61" t="s">
        <v>306</v>
      </c>
      <c r="CJ102" s="61" t="s">
        <v>306</v>
      </c>
      <c r="CK102" s="61" t="s">
        <v>306</v>
      </c>
      <c r="CL102" s="61" t="s">
        <v>306</v>
      </c>
      <c r="CM102" s="61" t="s">
        <v>306</v>
      </c>
      <c r="CN102" s="61" t="s">
        <v>306</v>
      </c>
      <c r="CO102" s="61" t="s">
        <v>306</v>
      </c>
      <c r="CP102" s="62">
        <f t="shared" si="1"/>
        <v>14</v>
      </c>
      <c r="CQ102" s="56">
        <f t="shared" si="0"/>
        <v>58</v>
      </c>
      <c r="CR102" s="37"/>
      <c r="CS102" s="37"/>
      <c r="CT102" s="37"/>
      <c r="CU102" s="37"/>
      <c r="CV102" s="37"/>
      <c r="CW102" s="37"/>
      <c r="CX102" s="37"/>
    </row>
    <row r="103" spans="1:102" ht="14" x14ac:dyDescent="0.25">
      <c r="A103" s="80">
        <v>94</v>
      </c>
      <c r="B103" s="80" t="s">
        <v>192</v>
      </c>
      <c r="C103" s="80">
        <v>32191</v>
      </c>
      <c r="D103" s="81" t="s">
        <v>193</v>
      </c>
      <c r="E103" s="59" t="s">
        <v>306</v>
      </c>
      <c r="F103" s="61"/>
      <c r="G103" s="61" t="s">
        <v>306</v>
      </c>
      <c r="H103" s="61" t="s">
        <v>306</v>
      </c>
      <c r="I103" s="61" t="s">
        <v>306</v>
      </c>
      <c r="J103" s="61" t="s">
        <v>306</v>
      </c>
      <c r="K103" s="61"/>
      <c r="L103" s="61" t="s">
        <v>306</v>
      </c>
      <c r="M103" s="61" t="s">
        <v>306</v>
      </c>
      <c r="N103" s="61" t="s">
        <v>307</v>
      </c>
      <c r="O103" s="61" t="s">
        <v>306</v>
      </c>
      <c r="P103" s="61"/>
      <c r="Q103" s="61" t="s">
        <v>306</v>
      </c>
      <c r="R103" s="61"/>
      <c r="S103" s="61" t="s">
        <v>306</v>
      </c>
      <c r="T103" s="61" t="s">
        <v>306</v>
      </c>
      <c r="U103" s="61"/>
      <c r="V103" s="61"/>
      <c r="W103" s="37"/>
      <c r="X103" s="61"/>
      <c r="Y103" s="61"/>
      <c r="Z103" s="61"/>
      <c r="AA103" s="61" t="s">
        <v>306</v>
      </c>
      <c r="AB103" s="61"/>
      <c r="AC103" s="61" t="s">
        <v>306</v>
      </c>
      <c r="AD103" s="61" t="s">
        <v>306</v>
      </c>
      <c r="AE103" s="61"/>
      <c r="AF103" s="61"/>
      <c r="AG103" s="61"/>
      <c r="AH103" s="61"/>
      <c r="AI103" s="61"/>
      <c r="AJ103" s="61" t="s">
        <v>307</v>
      </c>
      <c r="AK103" s="61" t="s">
        <v>307</v>
      </c>
      <c r="AL103" s="61"/>
      <c r="AM103" s="61"/>
      <c r="AN103" s="61" t="s">
        <v>307</v>
      </c>
      <c r="AO103" s="61" t="s">
        <v>315</v>
      </c>
      <c r="AP103" s="61"/>
      <c r="AQ103" s="61"/>
      <c r="AR103" s="61"/>
      <c r="AS103" s="61"/>
      <c r="AT103" s="61"/>
      <c r="AU103" s="61" t="s">
        <v>306</v>
      </c>
      <c r="AV103" s="61"/>
      <c r="AW103" s="61"/>
      <c r="AX103" s="61"/>
      <c r="AY103" s="61" t="s">
        <v>323</v>
      </c>
      <c r="AZ103" s="61" t="s">
        <v>306</v>
      </c>
      <c r="BA103" s="61" t="s">
        <v>306</v>
      </c>
      <c r="BB103" s="61" t="s">
        <v>306</v>
      </c>
      <c r="BC103" s="61" t="s">
        <v>306</v>
      </c>
      <c r="BD103" s="61" t="s">
        <v>306</v>
      </c>
      <c r="BE103" s="61" t="s">
        <v>306</v>
      </c>
      <c r="BF103" s="61" t="s">
        <v>306</v>
      </c>
      <c r="BG103" s="61" t="s">
        <v>306</v>
      </c>
      <c r="BH103" s="61" t="s">
        <v>306</v>
      </c>
      <c r="BI103" s="61" t="s">
        <v>306</v>
      </c>
      <c r="BJ103" s="61" t="s">
        <v>306</v>
      </c>
      <c r="BK103" s="61" t="s">
        <v>306</v>
      </c>
      <c r="BL103" s="61" t="s">
        <v>306</v>
      </c>
      <c r="BM103" s="61" t="s">
        <v>306</v>
      </c>
      <c r="BN103" s="61" t="s">
        <v>306</v>
      </c>
      <c r="BO103" s="61" t="s">
        <v>306</v>
      </c>
      <c r="BP103" s="61" t="s">
        <v>306</v>
      </c>
      <c r="BQ103" s="61" t="s">
        <v>306</v>
      </c>
      <c r="BR103" s="61" t="s">
        <v>306</v>
      </c>
      <c r="BS103" s="61" t="s">
        <v>306</v>
      </c>
      <c r="BT103" s="61" t="s">
        <v>306</v>
      </c>
      <c r="BU103" s="61" t="s">
        <v>306</v>
      </c>
      <c r="BV103" s="61" t="s">
        <v>306</v>
      </c>
      <c r="BW103" s="61" t="s">
        <v>306</v>
      </c>
      <c r="BX103" s="61" t="s">
        <v>306</v>
      </c>
      <c r="BY103" s="61" t="s">
        <v>306</v>
      </c>
      <c r="BZ103" s="61" t="s">
        <v>306</v>
      </c>
      <c r="CA103" s="61" t="s">
        <v>306</v>
      </c>
      <c r="CB103" s="61" t="s">
        <v>306</v>
      </c>
      <c r="CC103" s="61" t="s">
        <v>306</v>
      </c>
      <c r="CD103" s="61" t="s">
        <v>306</v>
      </c>
      <c r="CE103" s="61" t="s">
        <v>306</v>
      </c>
      <c r="CF103" s="61" t="s">
        <v>306</v>
      </c>
      <c r="CG103" s="61" t="s">
        <v>306</v>
      </c>
      <c r="CH103" s="61" t="s">
        <v>306</v>
      </c>
      <c r="CI103" s="61" t="s">
        <v>306</v>
      </c>
      <c r="CJ103" s="61" t="s">
        <v>306</v>
      </c>
      <c r="CK103" s="61" t="s">
        <v>306</v>
      </c>
      <c r="CL103" s="61" t="s">
        <v>306</v>
      </c>
      <c r="CM103" s="61" t="s">
        <v>306</v>
      </c>
      <c r="CN103" s="61" t="s">
        <v>306</v>
      </c>
      <c r="CO103" s="61" t="s">
        <v>306</v>
      </c>
      <c r="CP103" s="62">
        <f t="shared" si="1"/>
        <v>5</v>
      </c>
      <c r="CQ103" s="56">
        <f t="shared" si="0"/>
        <v>21</v>
      </c>
      <c r="CR103" s="37"/>
      <c r="CS103" s="37"/>
      <c r="CT103" s="37"/>
      <c r="CU103" s="37"/>
      <c r="CV103" s="37"/>
      <c r="CW103" s="37"/>
      <c r="CX103" s="37"/>
    </row>
    <row r="104" spans="1:102" ht="14" x14ac:dyDescent="0.25">
      <c r="A104" s="80">
        <v>95</v>
      </c>
      <c r="B104" s="80" t="s">
        <v>194</v>
      </c>
      <c r="C104" s="80">
        <v>30640</v>
      </c>
      <c r="D104" s="81" t="s">
        <v>195</v>
      </c>
      <c r="E104" s="59" t="s">
        <v>306</v>
      </c>
      <c r="F104" s="61" t="s">
        <v>306</v>
      </c>
      <c r="G104" s="61" t="s">
        <v>306</v>
      </c>
      <c r="H104" s="61" t="s">
        <v>306</v>
      </c>
      <c r="I104" s="61" t="s">
        <v>306</v>
      </c>
      <c r="J104" s="61" t="s">
        <v>306</v>
      </c>
      <c r="K104" s="61"/>
      <c r="L104" s="61" t="s">
        <v>306</v>
      </c>
      <c r="M104" s="61" t="s">
        <v>306</v>
      </c>
      <c r="N104" s="61" t="s">
        <v>306</v>
      </c>
      <c r="O104" s="61" t="s">
        <v>306</v>
      </c>
      <c r="P104" s="61"/>
      <c r="Q104" s="61" t="s">
        <v>306</v>
      </c>
      <c r="R104" s="61"/>
      <c r="S104" s="61" t="s">
        <v>306</v>
      </c>
      <c r="T104" s="61" t="s">
        <v>306</v>
      </c>
      <c r="U104" s="61" t="s">
        <v>307</v>
      </c>
      <c r="V104" s="61"/>
      <c r="W104" s="37"/>
      <c r="X104" s="61"/>
      <c r="Y104" s="61"/>
      <c r="Z104" s="61"/>
      <c r="AA104" s="61" t="s">
        <v>306</v>
      </c>
      <c r="AB104" s="61"/>
      <c r="AC104" s="61" t="s">
        <v>306</v>
      </c>
      <c r="AD104" s="61" t="s">
        <v>307</v>
      </c>
      <c r="AE104" s="61"/>
      <c r="AF104" s="61"/>
      <c r="AG104" s="61"/>
      <c r="AH104" s="61"/>
      <c r="AI104" s="61"/>
      <c r="AJ104" s="61" t="s">
        <v>307</v>
      </c>
      <c r="AK104" s="61" t="s">
        <v>307</v>
      </c>
      <c r="AL104" s="61"/>
      <c r="AM104" s="61"/>
      <c r="AN104" s="61" t="s">
        <v>307</v>
      </c>
      <c r="AO104" s="61" t="s">
        <v>315</v>
      </c>
      <c r="AP104" s="61"/>
      <c r="AQ104" s="61"/>
      <c r="AR104" s="61"/>
      <c r="AS104" s="61"/>
      <c r="AT104" s="61"/>
      <c r="AU104" s="61" t="s">
        <v>315</v>
      </c>
      <c r="AV104" s="61"/>
      <c r="AW104" s="61"/>
      <c r="AX104" s="61"/>
      <c r="AY104" s="61" t="s">
        <v>315</v>
      </c>
      <c r="AZ104" s="61" t="s">
        <v>306</v>
      </c>
      <c r="BA104" s="61" t="s">
        <v>306</v>
      </c>
      <c r="BB104" s="61" t="s">
        <v>315</v>
      </c>
      <c r="BC104" s="61" t="s">
        <v>315</v>
      </c>
      <c r="BD104" s="61" t="s">
        <v>306</v>
      </c>
      <c r="BE104" s="61" t="s">
        <v>306</v>
      </c>
      <c r="BF104" s="61" t="s">
        <v>306</v>
      </c>
      <c r="BG104" s="61" t="s">
        <v>306</v>
      </c>
      <c r="BH104" s="61" t="s">
        <v>306</v>
      </c>
      <c r="BI104" s="61" t="s">
        <v>306</v>
      </c>
      <c r="BJ104" s="61" t="s">
        <v>306</v>
      </c>
      <c r="BK104" s="61" t="s">
        <v>306</v>
      </c>
      <c r="BL104" s="61" t="s">
        <v>306</v>
      </c>
      <c r="BM104" s="61" t="s">
        <v>306</v>
      </c>
      <c r="BN104" s="61" t="s">
        <v>306</v>
      </c>
      <c r="BO104" s="61" t="s">
        <v>306</v>
      </c>
      <c r="BP104" s="61" t="s">
        <v>306</v>
      </c>
      <c r="BQ104" s="61" t="s">
        <v>306</v>
      </c>
      <c r="BR104" s="61" t="s">
        <v>306</v>
      </c>
      <c r="BS104" s="61" t="s">
        <v>306</v>
      </c>
      <c r="BT104" s="61" t="s">
        <v>306</v>
      </c>
      <c r="BU104" s="61" t="s">
        <v>306</v>
      </c>
      <c r="BV104" s="61" t="s">
        <v>306</v>
      </c>
      <c r="BW104" s="61" t="s">
        <v>306</v>
      </c>
      <c r="BX104" s="61" t="s">
        <v>306</v>
      </c>
      <c r="BY104" s="61" t="s">
        <v>306</v>
      </c>
      <c r="BZ104" s="61" t="s">
        <v>306</v>
      </c>
      <c r="CA104" s="61" t="s">
        <v>306</v>
      </c>
      <c r="CB104" s="61" t="s">
        <v>306</v>
      </c>
      <c r="CC104" s="61" t="s">
        <v>306</v>
      </c>
      <c r="CD104" s="61" t="s">
        <v>306</v>
      </c>
      <c r="CE104" s="61" t="s">
        <v>306</v>
      </c>
      <c r="CF104" s="61" t="s">
        <v>306</v>
      </c>
      <c r="CG104" s="61" t="s">
        <v>306</v>
      </c>
      <c r="CH104" s="61" t="s">
        <v>306</v>
      </c>
      <c r="CI104" s="61" t="s">
        <v>306</v>
      </c>
      <c r="CJ104" s="61" t="s">
        <v>306</v>
      </c>
      <c r="CK104" s="61" t="s">
        <v>306</v>
      </c>
      <c r="CL104" s="61" t="s">
        <v>306</v>
      </c>
      <c r="CM104" s="61" t="s">
        <v>306</v>
      </c>
      <c r="CN104" s="61" t="s">
        <v>306</v>
      </c>
      <c r="CO104" s="61" t="s">
        <v>306</v>
      </c>
      <c r="CP104" s="62">
        <f t="shared" si="1"/>
        <v>10</v>
      </c>
      <c r="CQ104" s="56">
        <f t="shared" si="0"/>
        <v>42</v>
      </c>
      <c r="CR104" s="37"/>
      <c r="CS104" s="37"/>
      <c r="CT104" s="37"/>
      <c r="CU104" s="37"/>
      <c r="CV104" s="37"/>
      <c r="CW104" s="37"/>
      <c r="CX104" s="37"/>
    </row>
    <row r="105" spans="1:102" ht="14" x14ac:dyDescent="0.25">
      <c r="A105" s="80">
        <v>96</v>
      </c>
      <c r="B105" s="80" t="s">
        <v>196</v>
      </c>
      <c r="C105" s="80">
        <v>30007</v>
      </c>
      <c r="D105" s="81" t="s">
        <v>197</v>
      </c>
      <c r="E105" s="59" t="s">
        <v>306</v>
      </c>
      <c r="F105" s="61" t="s">
        <v>306</v>
      </c>
      <c r="G105" s="61" t="s">
        <v>306</v>
      </c>
      <c r="H105" s="61" t="s">
        <v>306</v>
      </c>
      <c r="I105" s="61" t="s">
        <v>306</v>
      </c>
      <c r="J105" s="61" t="s">
        <v>306</v>
      </c>
      <c r="K105" s="61"/>
      <c r="L105" s="61" t="s">
        <v>307</v>
      </c>
      <c r="M105" s="61" t="s">
        <v>307</v>
      </c>
      <c r="N105" s="61" t="s">
        <v>307</v>
      </c>
      <c r="O105" s="61" t="s">
        <v>307</v>
      </c>
      <c r="P105" s="61"/>
      <c r="Q105" s="61" t="s">
        <v>307</v>
      </c>
      <c r="R105" s="61"/>
      <c r="S105" s="61" t="s">
        <v>307</v>
      </c>
      <c r="T105" s="61" t="s">
        <v>307</v>
      </c>
      <c r="U105" s="61" t="s">
        <v>307</v>
      </c>
      <c r="V105" s="61"/>
      <c r="W105" s="37"/>
      <c r="X105" s="61"/>
      <c r="Y105" s="61"/>
      <c r="Z105" s="61"/>
      <c r="AA105" s="61" t="s">
        <v>307</v>
      </c>
      <c r="AB105" s="61"/>
      <c r="AC105" s="61" t="s">
        <v>307</v>
      </c>
      <c r="AD105" s="61" t="s">
        <v>306</v>
      </c>
      <c r="AE105" s="61"/>
      <c r="AF105" s="61"/>
      <c r="AG105" s="61"/>
      <c r="AH105" s="61"/>
      <c r="AI105" s="61"/>
      <c r="AJ105" s="61" t="s">
        <v>307</v>
      </c>
      <c r="AK105" s="61" t="s">
        <v>307</v>
      </c>
      <c r="AL105" s="61"/>
      <c r="AM105" s="61"/>
      <c r="AN105" s="61" t="s">
        <v>306</v>
      </c>
      <c r="AO105" s="61" t="s">
        <v>315</v>
      </c>
      <c r="AP105" s="61"/>
      <c r="AQ105" s="61"/>
      <c r="AR105" s="61"/>
      <c r="AS105" s="61"/>
      <c r="AT105" s="61"/>
      <c r="AU105" s="61" t="s">
        <v>315</v>
      </c>
      <c r="AV105" s="61"/>
      <c r="AW105" s="61"/>
      <c r="AX105" s="61"/>
      <c r="AY105" s="61" t="s">
        <v>315</v>
      </c>
      <c r="AZ105" s="61" t="s">
        <v>306</v>
      </c>
      <c r="BA105" s="61" t="s">
        <v>306</v>
      </c>
      <c r="BB105" s="61" t="s">
        <v>315</v>
      </c>
      <c r="BC105" s="61" t="s">
        <v>315</v>
      </c>
      <c r="BD105" s="61" t="s">
        <v>306</v>
      </c>
      <c r="BE105" s="61" t="s">
        <v>306</v>
      </c>
      <c r="BF105" s="61" t="s">
        <v>306</v>
      </c>
      <c r="BG105" s="61" t="s">
        <v>306</v>
      </c>
      <c r="BH105" s="61" t="s">
        <v>306</v>
      </c>
      <c r="BI105" s="61" t="s">
        <v>306</v>
      </c>
      <c r="BJ105" s="61" t="s">
        <v>306</v>
      </c>
      <c r="BK105" s="61" t="s">
        <v>306</v>
      </c>
      <c r="BL105" s="61" t="s">
        <v>306</v>
      </c>
      <c r="BM105" s="61" t="s">
        <v>306</v>
      </c>
      <c r="BN105" s="61" t="s">
        <v>306</v>
      </c>
      <c r="BO105" s="61" t="s">
        <v>306</v>
      </c>
      <c r="BP105" s="61" t="s">
        <v>306</v>
      </c>
      <c r="BQ105" s="61" t="s">
        <v>306</v>
      </c>
      <c r="BR105" s="61" t="s">
        <v>306</v>
      </c>
      <c r="BS105" s="61" t="s">
        <v>306</v>
      </c>
      <c r="BT105" s="61" t="s">
        <v>306</v>
      </c>
      <c r="BU105" s="61" t="s">
        <v>306</v>
      </c>
      <c r="BV105" s="61" t="s">
        <v>306</v>
      </c>
      <c r="BW105" s="61" t="s">
        <v>306</v>
      </c>
      <c r="BX105" s="61" t="s">
        <v>306</v>
      </c>
      <c r="BY105" s="61" t="s">
        <v>306</v>
      </c>
      <c r="BZ105" s="61" t="s">
        <v>306</v>
      </c>
      <c r="CA105" s="61" t="s">
        <v>306</v>
      </c>
      <c r="CB105" s="61" t="s">
        <v>306</v>
      </c>
      <c r="CC105" s="61" t="s">
        <v>306</v>
      </c>
      <c r="CD105" s="61" t="s">
        <v>306</v>
      </c>
      <c r="CE105" s="61" t="s">
        <v>306</v>
      </c>
      <c r="CF105" s="61" t="s">
        <v>306</v>
      </c>
      <c r="CG105" s="61" t="s">
        <v>306</v>
      </c>
      <c r="CH105" s="61" t="s">
        <v>306</v>
      </c>
      <c r="CI105" s="61" t="s">
        <v>306</v>
      </c>
      <c r="CJ105" s="61" t="s">
        <v>306</v>
      </c>
      <c r="CK105" s="61" t="s">
        <v>306</v>
      </c>
      <c r="CL105" s="61" t="s">
        <v>306</v>
      </c>
      <c r="CM105" s="61" t="s">
        <v>306</v>
      </c>
      <c r="CN105" s="61" t="s">
        <v>306</v>
      </c>
      <c r="CO105" s="61" t="s">
        <v>306</v>
      </c>
      <c r="CP105" s="62">
        <f t="shared" si="1"/>
        <v>17</v>
      </c>
      <c r="CQ105" s="56">
        <f t="shared" si="0"/>
        <v>71</v>
      </c>
      <c r="CR105" s="37"/>
      <c r="CS105" s="37"/>
      <c r="CT105" s="37"/>
      <c r="CU105" s="37"/>
      <c r="CV105" s="37"/>
      <c r="CW105" s="37"/>
      <c r="CX105" s="37"/>
    </row>
    <row r="106" spans="1:102" ht="14" x14ac:dyDescent="0.25">
      <c r="A106" s="80">
        <v>97</v>
      </c>
      <c r="B106" s="80" t="s">
        <v>198</v>
      </c>
      <c r="C106" s="80">
        <v>30150</v>
      </c>
      <c r="D106" s="81" t="s">
        <v>199</v>
      </c>
      <c r="E106" s="59" t="s">
        <v>307</v>
      </c>
      <c r="F106" s="61" t="s">
        <v>307</v>
      </c>
      <c r="G106" s="61" t="s">
        <v>307</v>
      </c>
      <c r="H106" s="61" t="s">
        <v>307</v>
      </c>
      <c r="I106" s="61" t="s">
        <v>307</v>
      </c>
      <c r="J106" s="61" t="s">
        <v>307</v>
      </c>
      <c r="K106" s="61"/>
      <c r="L106" s="61" t="s">
        <v>306</v>
      </c>
      <c r="M106" s="61" t="s">
        <v>307</v>
      </c>
      <c r="N106" s="61" t="s">
        <v>307</v>
      </c>
      <c r="O106" s="61" t="s">
        <v>306</v>
      </c>
      <c r="P106" s="61"/>
      <c r="Q106" s="61" t="s">
        <v>307</v>
      </c>
      <c r="R106" s="61"/>
      <c r="S106" s="61" t="s">
        <v>307</v>
      </c>
      <c r="T106" s="61" t="s">
        <v>307</v>
      </c>
      <c r="U106" s="61" t="s">
        <v>307</v>
      </c>
      <c r="V106" s="61"/>
      <c r="W106" s="37"/>
      <c r="X106" s="61"/>
      <c r="Y106" s="61"/>
      <c r="Z106" s="61"/>
      <c r="AA106" s="61" t="s">
        <v>307</v>
      </c>
      <c r="AB106" s="61"/>
      <c r="AC106" s="61" t="s">
        <v>307</v>
      </c>
      <c r="AD106" s="61" t="s">
        <v>306</v>
      </c>
      <c r="AE106" s="61"/>
      <c r="AF106" s="61"/>
      <c r="AG106" s="61"/>
      <c r="AH106" s="61"/>
      <c r="AI106" s="61"/>
      <c r="AJ106" s="61" t="s">
        <v>307</v>
      </c>
      <c r="AK106" s="61" t="s">
        <v>307</v>
      </c>
      <c r="AL106" s="61"/>
      <c r="AM106" s="61"/>
      <c r="AN106" s="61" t="s">
        <v>307</v>
      </c>
      <c r="AO106" s="61" t="s">
        <v>323</v>
      </c>
      <c r="AP106" s="61"/>
      <c r="AQ106" s="61"/>
      <c r="AR106" s="61"/>
      <c r="AS106" s="61"/>
      <c r="AT106" s="61"/>
      <c r="AU106" s="61" t="s">
        <v>315</v>
      </c>
      <c r="AV106" s="61"/>
      <c r="AW106" s="61"/>
      <c r="AX106" s="61"/>
      <c r="AY106" s="61" t="s">
        <v>315</v>
      </c>
      <c r="AZ106" s="61" t="s">
        <v>306</v>
      </c>
      <c r="BA106" s="61" t="s">
        <v>306</v>
      </c>
      <c r="BB106" s="61" t="s">
        <v>315</v>
      </c>
      <c r="BC106" s="61" t="s">
        <v>315</v>
      </c>
      <c r="BD106" s="61" t="s">
        <v>306</v>
      </c>
      <c r="BE106" s="61" t="s">
        <v>306</v>
      </c>
      <c r="BF106" s="61" t="s">
        <v>306</v>
      </c>
      <c r="BG106" s="61" t="s">
        <v>306</v>
      </c>
      <c r="BH106" s="61" t="s">
        <v>306</v>
      </c>
      <c r="BI106" s="61" t="s">
        <v>306</v>
      </c>
      <c r="BJ106" s="61" t="s">
        <v>306</v>
      </c>
      <c r="BK106" s="61" t="s">
        <v>306</v>
      </c>
      <c r="BL106" s="61" t="s">
        <v>306</v>
      </c>
      <c r="BM106" s="61" t="s">
        <v>306</v>
      </c>
      <c r="BN106" s="61" t="s">
        <v>306</v>
      </c>
      <c r="BO106" s="61" t="s">
        <v>306</v>
      </c>
      <c r="BP106" s="61" t="s">
        <v>306</v>
      </c>
      <c r="BQ106" s="61" t="s">
        <v>306</v>
      </c>
      <c r="BR106" s="61" t="s">
        <v>306</v>
      </c>
      <c r="BS106" s="61" t="s">
        <v>306</v>
      </c>
      <c r="BT106" s="61" t="s">
        <v>306</v>
      </c>
      <c r="BU106" s="61" t="s">
        <v>306</v>
      </c>
      <c r="BV106" s="61" t="s">
        <v>306</v>
      </c>
      <c r="BW106" s="61" t="s">
        <v>306</v>
      </c>
      <c r="BX106" s="61" t="s">
        <v>306</v>
      </c>
      <c r="BY106" s="61" t="s">
        <v>306</v>
      </c>
      <c r="BZ106" s="61" t="s">
        <v>306</v>
      </c>
      <c r="CA106" s="61" t="s">
        <v>306</v>
      </c>
      <c r="CB106" s="61" t="s">
        <v>306</v>
      </c>
      <c r="CC106" s="61" t="s">
        <v>306</v>
      </c>
      <c r="CD106" s="61" t="s">
        <v>306</v>
      </c>
      <c r="CE106" s="61" t="s">
        <v>306</v>
      </c>
      <c r="CF106" s="61" t="s">
        <v>306</v>
      </c>
      <c r="CG106" s="61" t="s">
        <v>306</v>
      </c>
      <c r="CH106" s="61" t="s">
        <v>306</v>
      </c>
      <c r="CI106" s="61" t="s">
        <v>306</v>
      </c>
      <c r="CJ106" s="61" t="s">
        <v>306</v>
      </c>
      <c r="CK106" s="61" t="s">
        <v>306</v>
      </c>
      <c r="CL106" s="61" t="s">
        <v>306</v>
      </c>
      <c r="CM106" s="61" t="s">
        <v>306</v>
      </c>
      <c r="CN106" s="61" t="s">
        <v>306</v>
      </c>
      <c r="CO106" s="61" t="s">
        <v>306</v>
      </c>
      <c r="CP106" s="62">
        <f t="shared" si="1"/>
        <v>21</v>
      </c>
      <c r="CQ106" s="56">
        <f t="shared" si="0"/>
        <v>88</v>
      </c>
      <c r="CR106" s="37"/>
      <c r="CS106" s="37"/>
      <c r="CT106" s="37"/>
      <c r="CU106" s="37"/>
      <c r="CV106" s="37"/>
      <c r="CW106" s="37"/>
      <c r="CX106" s="37"/>
    </row>
    <row r="107" spans="1:102" ht="14" x14ac:dyDescent="0.25">
      <c r="A107" s="80">
        <v>98</v>
      </c>
      <c r="B107" s="80" t="s">
        <v>200</v>
      </c>
      <c r="C107" s="80">
        <v>30609</v>
      </c>
      <c r="D107" s="81" t="s">
        <v>201</v>
      </c>
      <c r="E107" s="59" t="s">
        <v>306</v>
      </c>
      <c r="F107" s="61" t="s">
        <v>306</v>
      </c>
      <c r="G107" s="61" t="s">
        <v>307</v>
      </c>
      <c r="H107" s="61" t="s">
        <v>307</v>
      </c>
      <c r="I107" s="61" t="s">
        <v>307</v>
      </c>
      <c r="J107" s="61" t="s">
        <v>306</v>
      </c>
      <c r="K107" s="61"/>
      <c r="L107" s="61" t="s">
        <v>306</v>
      </c>
      <c r="M107" s="61" t="s">
        <v>306</v>
      </c>
      <c r="N107" s="61" t="s">
        <v>307</v>
      </c>
      <c r="O107" s="61" t="s">
        <v>307</v>
      </c>
      <c r="P107" s="61"/>
      <c r="Q107" s="61" t="s">
        <v>307</v>
      </c>
      <c r="R107" s="61"/>
      <c r="S107" s="61" t="s">
        <v>307</v>
      </c>
      <c r="T107" s="61" t="s">
        <v>307</v>
      </c>
      <c r="U107" s="61" t="s">
        <v>307</v>
      </c>
      <c r="V107" s="61"/>
      <c r="W107" s="37"/>
      <c r="X107" s="61"/>
      <c r="Y107" s="61"/>
      <c r="Z107" s="61"/>
      <c r="AA107" s="61" t="s">
        <v>307</v>
      </c>
      <c r="AB107" s="61"/>
      <c r="AC107" s="61" t="s">
        <v>307</v>
      </c>
      <c r="AD107" s="61" t="s">
        <v>307</v>
      </c>
      <c r="AE107" s="61"/>
      <c r="AF107" s="61"/>
      <c r="AG107" s="61"/>
      <c r="AH107" s="61"/>
      <c r="AI107" s="61"/>
      <c r="AJ107" s="61" t="s">
        <v>307</v>
      </c>
      <c r="AK107" s="61" t="s">
        <v>307</v>
      </c>
      <c r="AL107" s="61"/>
      <c r="AM107" s="61"/>
      <c r="AN107" s="61" t="s">
        <v>306</v>
      </c>
      <c r="AO107" s="61" t="s">
        <v>323</v>
      </c>
      <c r="AP107" s="61"/>
      <c r="AQ107" s="61"/>
      <c r="AR107" s="61"/>
      <c r="AS107" s="61"/>
      <c r="AT107" s="61"/>
      <c r="AU107" s="61" t="s">
        <v>306</v>
      </c>
      <c r="AV107" s="61"/>
      <c r="AW107" s="61"/>
      <c r="AX107" s="61"/>
      <c r="AY107" s="61" t="s">
        <v>315</v>
      </c>
      <c r="AZ107" s="61" t="s">
        <v>306</v>
      </c>
      <c r="BA107" s="61" t="s">
        <v>306</v>
      </c>
      <c r="BB107" s="61" t="s">
        <v>315</v>
      </c>
      <c r="BC107" s="61" t="s">
        <v>315</v>
      </c>
      <c r="BD107" s="61" t="s">
        <v>306</v>
      </c>
      <c r="BE107" s="61" t="s">
        <v>306</v>
      </c>
      <c r="BF107" s="61" t="s">
        <v>306</v>
      </c>
      <c r="BG107" s="61" t="s">
        <v>306</v>
      </c>
      <c r="BH107" s="61" t="s">
        <v>306</v>
      </c>
      <c r="BI107" s="61" t="s">
        <v>306</v>
      </c>
      <c r="BJ107" s="61" t="s">
        <v>306</v>
      </c>
      <c r="BK107" s="61" t="s">
        <v>306</v>
      </c>
      <c r="BL107" s="61" t="s">
        <v>306</v>
      </c>
      <c r="BM107" s="61" t="s">
        <v>306</v>
      </c>
      <c r="BN107" s="61" t="s">
        <v>306</v>
      </c>
      <c r="BO107" s="61" t="s">
        <v>306</v>
      </c>
      <c r="BP107" s="61" t="s">
        <v>306</v>
      </c>
      <c r="BQ107" s="61" t="s">
        <v>306</v>
      </c>
      <c r="BR107" s="61" t="s">
        <v>306</v>
      </c>
      <c r="BS107" s="61" t="s">
        <v>306</v>
      </c>
      <c r="BT107" s="61" t="s">
        <v>306</v>
      </c>
      <c r="BU107" s="61" t="s">
        <v>306</v>
      </c>
      <c r="BV107" s="61" t="s">
        <v>306</v>
      </c>
      <c r="BW107" s="61" t="s">
        <v>306</v>
      </c>
      <c r="BX107" s="61" t="s">
        <v>306</v>
      </c>
      <c r="BY107" s="61" t="s">
        <v>306</v>
      </c>
      <c r="BZ107" s="61" t="s">
        <v>306</v>
      </c>
      <c r="CA107" s="61" t="s">
        <v>306</v>
      </c>
      <c r="CB107" s="61" t="s">
        <v>306</v>
      </c>
      <c r="CC107" s="61" t="s">
        <v>306</v>
      </c>
      <c r="CD107" s="61" t="s">
        <v>306</v>
      </c>
      <c r="CE107" s="61" t="s">
        <v>306</v>
      </c>
      <c r="CF107" s="61" t="s">
        <v>306</v>
      </c>
      <c r="CG107" s="61" t="s">
        <v>306</v>
      </c>
      <c r="CH107" s="61" t="s">
        <v>306</v>
      </c>
      <c r="CI107" s="61" t="s">
        <v>306</v>
      </c>
      <c r="CJ107" s="61" t="s">
        <v>306</v>
      </c>
      <c r="CK107" s="61" t="s">
        <v>306</v>
      </c>
      <c r="CL107" s="61" t="s">
        <v>306</v>
      </c>
      <c r="CM107" s="61" t="s">
        <v>306</v>
      </c>
      <c r="CN107" s="61" t="s">
        <v>306</v>
      </c>
      <c r="CO107" s="61" t="s">
        <v>306</v>
      </c>
      <c r="CP107" s="62">
        <f t="shared" si="1"/>
        <v>17</v>
      </c>
      <c r="CQ107" s="56">
        <f t="shared" si="0"/>
        <v>71</v>
      </c>
      <c r="CR107" s="37"/>
      <c r="CS107" s="37"/>
      <c r="CT107" s="37"/>
      <c r="CU107" s="37"/>
      <c r="CV107" s="37"/>
      <c r="CW107" s="37"/>
      <c r="CX107" s="37"/>
    </row>
    <row r="108" spans="1:102" ht="14" x14ac:dyDescent="0.25">
      <c r="A108" s="80">
        <v>99</v>
      </c>
      <c r="B108" s="80" t="s">
        <v>202</v>
      </c>
      <c r="C108" s="80">
        <v>30276</v>
      </c>
      <c r="D108" s="81" t="s">
        <v>203</v>
      </c>
      <c r="E108" s="59" t="s">
        <v>306</v>
      </c>
      <c r="F108" s="61" t="s">
        <v>306</v>
      </c>
      <c r="G108" s="61"/>
      <c r="H108" s="61" t="s">
        <v>306</v>
      </c>
      <c r="I108" s="61" t="s">
        <v>306</v>
      </c>
      <c r="J108" s="61" t="s">
        <v>306</v>
      </c>
      <c r="K108" s="61"/>
      <c r="L108" s="61" t="s">
        <v>307</v>
      </c>
      <c r="M108" s="61" t="s">
        <v>307</v>
      </c>
      <c r="N108" s="61" t="s">
        <v>307</v>
      </c>
      <c r="O108" s="61" t="s">
        <v>307</v>
      </c>
      <c r="P108" s="61"/>
      <c r="Q108" s="61" t="s">
        <v>307</v>
      </c>
      <c r="R108" s="61"/>
      <c r="S108" s="61" t="s">
        <v>307</v>
      </c>
      <c r="T108" s="61" t="s">
        <v>307</v>
      </c>
      <c r="U108" s="61"/>
      <c r="V108" s="61"/>
      <c r="W108" s="37"/>
      <c r="X108" s="61"/>
      <c r="Y108" s="61"/>
      <c r="Z108" s="61"/>
      <c r="AA108" s="61" t="s">
        <v>307</v>
      </c>
      <c r="AB108" s="61"/>
      <c r="AC108" s="61" t="s">
        <v>306</v>
      </c>
      <c r="AD108" s="61" t="s">
        <v>307</v>
      </c>
      <c r="AE108" s="61"/>
      <c r="AF108" s="61"/>
      <c r="AG108" s="61"/>
      <c r="AH108" s="61"/>
      <c r="AI108" s="61"/>
      <c r="AJ108" s="61" t="s">
        <v>307</v>
      </c>
      <c r="AK108" s="61" t="s">
        <v>306</v>
      </c>
      <c r="AL108" s="61"/>
      <c r="AM108" s="61"/>
      <c r="AN108" s="61" t="s">
        <v>306</v>
      </c>
      <c r="AO108" s="61" t="s">
        <v>323</v>
      </c>
      <c r="AP108" s="61"/>
      <c r="AQ108" s="61"/>
      <c r="AR108" s="61"/>
      <c r="AS108" s="61"/>
      <c r="AT108" s="61"/>
      <c r="AU108" s="61" t="s">
        <v>306</v>
      </c>
      <c r="AV108" s="61"/>
      <c r="AW108" s="61"/>
      <c r="AX108" s="61"/>
      <c r="AY108" s="61" t="s">
        <v>306</v>
      </c>
      <c r="AZ108" s="61" t="s">
        <v>306</v>
      </c>
      <c r="BA108" s="61" t="s">
        <v>306</v>
      </c>
      <c r="BB108" s="61" t="s">
        <v>306</v>
      </c>
      <c r="BC108" s="61" t="s">
        <v>306</v>
      </c>
      <c r="BD108" s="61" t="s">
        <v>306</v>
      </c>
      <c r="BE108" s="61" t="s">
        <v>306</v>
      </c>
      <c r="BF108" s="61" t="s">
        <v>306</v>
      </c>
      <c r="BG108" s="61" t="s">
        <v>306</v>
      </c>
      <c r="BH108" s="61" t="s">
        <v>306</v>
      </c>
      <c r="BI108" s="61" t="s">
        <v>306</v>
      </c>
      <c r="BJ108" s="61" t="s">
        <v>306</v>
      </c>
      <c r="BK108" s="61" t="s">
        <v>306</v>
      </c>
      <c r="BL108" s="61" t="s">
        <v>306</v>
      </c>
      <c r="BM108" s="61" t="s">
        <v>306</v>
      </c>
      <c r="BN108" s="61" t="s">
        <v>306</v>
      </c>
      <c r="BO108" s="61" t="s">
        <v>306</v>
      </c>
      <c r="BP108" s="61" t="s">
        <v>306</v>
      </c>
      <c r="BQ108" s="61" t="s">
        <v>306</v>
      </c>
      <c r="BR108" s="61" t="s">
        <v>306</v>
      </c>
      <c r="BS108" s="61" t="s">
        <v>306</v>
      </c>
      <c r="BT108" s="61" t="s">
        <v>306</v>
      </c>
      <c r="BU108" s="61" t="s">
        <v>306</v>
      </c>
      <c r="BV108" s="61" t="s">
        <v>306</v>
      </c>
      <c r="BW108" s="61" t="s">
        <v>306</v>
      </c>
      <c r="BX108" s="61" t="s">
        <v>306</v>
      </c>
      <c r="BY108" s="61" t="s">
        <v>306</v>
      </c>
      <c r="BZ108" s="61" t="s">
        <v>306</v>
      </c>
      <c r="CA108" s="61" t="s">
        <v>306</v>
      </c>
      <c r="CB108" s="61" t="s">
        <v>306</v>
      </c>
      <c r="CC108" s="61" t="s">
        <v>306</v>
      </c>
      <c r="CD108" s="61" t="s">
        <v>306</v>
      </c>
      <c r="CE108" s="61" t="s">
        <v>306</v>
      </c>
      <c r="CF108" s="61" t="s">
        <v>306</v>
      </c>
      <c r="CG108" s="61" t="s">
        <v>306</v>
      </c>
      <c r="CH108" s="61" t="s">
        <v>306</v>
      </c>
      <c r="CI108" s="61" t="s">
        <v>306</v>
      </c>
      <c r="CJ108" s="61" t="s">
        <v>306</v>
      </c>
      <c r="CK108" s="61" t="s">
        <v>306</v>
      </c>
      <c r="CL108" s="61" t="s">
        <v>306</v>
      </c>
      <c r="CM108" s="61" t="s">
        <v>306</v>
      </c>
      <c r="CN108" s="61" t="s">
        <v>306</v>
      </c>
      <c r="CO108" s="61" t="s">
        <v>306</v>
      </c>
      <c r="CP108" s="62">
        <f t="shared" si="1"/>
        <v>10</v>
      </c>
      <c r="CQ108" s="56">
        <f t="shared" si="0"/>
        <v>42</v>
      </c>
      <c r="CR108" s="37"/>
      <c r="CS108" s="37"/>
      <c r="CT108" s="37"/>
      <c r="CU108" s="37"/>
      <c r="CV108" s="37"/>
      <c r="CW108" s="37"/>
      <c r="CX108" s="37"/>
    </row>
    <row r="109" spans="1:102" ht="14" x14ac:dyDescent="0.25">
      <c r="A109" s="80">
        <v>100</v>
      </c>
      <c r="B109" s="80" t="s">
        <v>204</v>
      </c>
      <c r="C109" s="80">
        <v>30224</v>
      </c>
      <c r="D109" s="81" t="s">
        <v>205</v>
      </c>
      <c r="E109" s="59" t="s">
        <v>307</v>
      </c>
      <c r="F109" s="61" t="s">
        <v>307</v>
      </c>
      <c r="G109" s="61" t="s">
        <v>307</v>
      </c>
      <c r="H109" s="61" t="s">
        <v>307</v>
      </c>
      <c r="I109" s="61" t="s">
        <v>307</v>
      </c>
      <c r="J109" s="61" t="s">
        <v>306</v>
      </c>
      <c r="K109" s="61"/>
      <c r="L109" s="61" t="s">
        <v>307</v>
      </c>
      <c r="M109" s="61" t="s">
        <v>307</v>
      </c>
      <c r="N109" s="61" t="s">
        <v>307</v>
      </c>
      <c r="O109" s="61" t="s">
        <v>307</v>
      </c>
      <c r="P109" s="61"/>
      <c r="Q109" s="61" t="s">
        <v>307</v>
      </c>
      <c r="R109" s="61"/>
      <c r="S109" s="61"/>
      <c r="T109" s="61" t="s">
        <v>307</v>
      </c>
      <c r="U109" s="61" t="s">
        <v>307</v>
      </c>
      <c r="V109" s="61"/>
      <c r="W109" s="37"/>
      <c r="X109" s="61"/>
      <c r="Y109" s="61"/>
      <c r="Z109" s="61"/>
      <c r="AA109" s="61" t="s">
        <v>307</v>
      </c>
      <c r="AB109" s="61"/>
      <c r="AC109" s="61" t="s">
        <v>307</v>
      </c>
      <c r="AD109" s="61" t="s">
        <v>307</v>
      </c>
      <c r="AE109" s="61"/>
      <c r="AF109" s="61"/>
      <c r="AG109" s="61"/>
      <c r="AH109" s="61"/>
      <c r="AI109" s="61"/>
      <c r="AJ109" s="61" t="s">
        <v>307</v>
      </c>
      <c r="AK109" s="61" t="s">
        <v>307</v>
      </c>
      <c r="AL109" s="61"/>
      <c r="AM109" s="61"/>
      <c r="AN109" s="61" t="s">
        <v>306</v>
      </c>
      <c r="AO109" s="61" t="s">
        <v>315</v>
      </c>
      <c r="AP109" s="61"/>
      <c r="AQ109" s="61"/>
      <c r="AR109" s="61"/>
      <c r="AS109" s="61"/>
      <c r="AT109" s="61"/>
      <c r="AU109" s="61" t="s">
        <v>306</v>
      </c>
      <c r="AV109" s="61"/>
      <c r="AW109" s="61"/>
      <c r="AX109" s="61"/>
      <c r="AY109" s="61" t="s">
        <v>315</v>
      </c>
      <c r="AZ109" s="61" t="s">
        <v>306</v>
      </c>
      <c r="BA109" s="61" t="s">
        <v>306</v>
      </c>
      <c r="BB109" s="61" t="s">
        <v>315</v>
      </c>
      <c r="BC109" s="61" t="s">
        <v>315</v>
      </c>
      <c r="BD109" s="61" t="s">
        <v>306</v>
      </c>
      <c r="BE109" s="61" t="s">
        <v>306</v>
      </c>
      <c r="BF109" s="61" t="s">
        <v>306</v>
      </c>
      <c r="BG109" s="61" t="s">
        <v>306</v>
      </c>
      <c r="BH109" s="61" t="s">
        <v>306</v>
      </c>
      <c r="BI109" s="61" t="s">
        <v>306</v>
      </c>
      <c r="BJ109" s="61" t="s">
        <v>306</v>
      </c>
      <c r="BK109" s="61" t="s">
        <v>306</v>
      </c>
      <c r="BL109" s="61" t="s">
        <v>306</v>
      </c>
      <c r="BM109" s="61" t="s">
        <v>306</v>
      </c>
      <c r="BN109" s="61" t="s">
        <v>306</v>
      </c>
      <c r="BO109" s="61" t="s">
        <v>306</v>
      </c>
      <c r="BP109" s="61" t="s">
        <v>306</v>
      </c>
      <c r="BQ109" s="61" t="s">
        <v>306</v>
      </c>
      <c r="BR109" s="61" t="s">
        <v>306</v>
      </c>
      <c r="BS109" s="61" t="s">
        <v>306</v>
      </c>
      <c r="BT109" s="61" t="s">
        <v>306</v>
      </c>
      <c r="BU109" s="61" t="s">
        <v>306</v>
      </c>
      <c r="BV109" s="61" t="s">
        <v>306</v>
      </c>
      <c r="BW109" s="61" t="s">
        <v>306</v>
      </c>
      <c r="BX109" s="61" t="s">
        <v>306</v>
      </c>
      <c r="BY109" s="61" t="s">
        <v>306</v>
      </c>
      <c r="BZ109" s="61" t="s">
        <v>306</v>
      </c>
      <c r="CA109" s="61" t="s">
        <v>306</v>
      </c>
      <c r="CB109" s="61" t="s">
        <v>306</v>
      </c>
      <c r="CC109" s="61" t="s">
        <v>306</v>
      </c>
      <c r="CD109" s="61" t="s">
        <v>306</v>
      </c>
      <c r="CE109" s="61" t="s">
        <v>306</v>
      </c>
      <c r="CF109" s="61" t="s">
        <v>306</v>
      </c>
      <c r="CG109" s="61" t="s">
        <v>306</v>
      </c>
      <c r="CH109" s="61" t="s">
        <v>306</v>
      </c>
      <c r="CI109" s="61" t="s">
        <v>306</v>
      </c>
      <c r="CJ109" s="61" t="s">
        <v>306</v>
      </c>
      <c r="CK109" s="61" t="s">
        <v>306</v>
      </c>
      <c r="CL109" s="61" t="s">
        <v>306</v>
      </c>
      <c r="CM109" s="61" t="s">
        <v>306</v>
      </c>
      <c r="CN109" s="61" t="s">
        <v>306</v>
      </c>
      <c r="CO109" s="61" t="s">
        <v>306</v>
      </c>
      <c r="CP109" s="62">
        <f t="shared" si="1"/>
        <v>21</v>
      </c>
      <c r="CQ109" s="56">
        <f t="shared" si="0"/>
        <v>88</v>
      </c>
      <c r="CR109" s="37"/>
      <c r="CS109" s="37"/>
      <c r="CT109" s="37"/>
      <c r="CU109" s="37"/>
      <c r="CV109" s="37"/>
      <c r="CW109" s="37"/>
      <c r="CX109" s="37"/>
    </row>
    <row r="110" spans="1:102" ht="14" x14ac:dyDescent="0.25">
      <c r="A110" s="80">
        <v>101</v>
      </c>
      <c r="B110" s="80" t="s">
        <v>206</v>
      </c>
      <c r="C110" s="80">
        <v>30152</v>
      </c>
      <c r="D110" s="81" t="s">
        <v>207</v>
      </c>
      <c r="E110" s="59" t="s">
        <v>306</v>
      </c>
      <c r="F110" s="61" t="s">
        <v>307</v>
      </c>
      <c r="G110" s="61" t="s">
        <v>307</v>
      </c>
      <c r="H110" s="61" t="s">
        <v>307</v>
      </c>
      <c r="I110" s="61" t="s">
        <v>306</v>
      </c>
      <c r="J110" s="61" t="s">
        <v>306</v>
      </c>
      <c r="K110" s="61"/>
      <c r="L110" s="61" t="s">
        <v>307</v>
      </c>
      <c r="M110" s="61" t="s">
        <v>307</v>
      </c>
      <c r="N110" s="61" t="s">
        <v>307</v>
      </c>
      <c r="O110" s="61" t="s">
        <v>307</v>
      </c>
      <c r="P110" s="61"/>
      <c r="Q110" s="61" t="s">
        <v>307</v>
      </c>
      <c r="R110" s="61"/>
      <c r="S110" s="61" t="s">
        <v>307</v>
      </c>
      <c r="T110" s="61" t="s">
        <v>307</v>
      </c>
      <c r="U110" s="61" t="s">
        <v>307</v>
      </c>
      <c r="V110" s="61"/>
      <c r="W110" s="37"/>
      <c r="X110" s="61"/>
      <c r="Y110" s="61"/>
      <c r="Z110" s="61"/>
      <c r="AA110" s="61" t="s">
        <v>307</v>
      </c>
      <c r="AB110" s="61"/>
      <c r="AC110" s="61" t="s">
        <v>307</v>
      </c>
      <c r="AD110" s="61" t="s">
        <v>306</v>
      </c>
      <c r="AE110" s="61"/>
      <c r="AF110" s="61"/>
      <c r="AG110" s="61"/>
      <c r="AH110" s="61"/>
      <c r="AI110" s="61"/>
      <c r="AJ110" s="61" t="s">
        <v>307</v>
      </c>
      <c r="AK110" s="61" t="s">
        <v>306</v>
      </c>
      <c r="AL110" s="61"/>
      <c r="AM110" s="61"/>
      <c r="AN110" s="61" t="s">
        <v>307</v>
      </c>
      <c r="AO110" s="61" t="s">
        <v>323</v>
      </c>
      <c r="AP110" s="61"/>
      <c r="AQ110" s="61"/>
      <c r="AR110" s="61"/>
      <c r="AS110" s="61"/>
      <c r="AT110" s="61"/>
      <c r="AU110" s="61" t="s">
        <v>315</v>
      </c>
      <c r="AV110" s="61"/>
      <c r="AW110" s="61"/>
      <c r="AX110" s="61"/>
      <c r="AY110" s="61" t="s">
        <v>323</v>
      </c>
      <c r="AZ110" s="61" t="s">
        <v>306</v>
      </c>
      <c r="BA110" s="61" t="s">
        <v>306</v>
      </c>
      <c r="BB110" s="61" t="s">
        <v>306</v>
      </c>
      <c r="BC110" s="61" t="s">
        <v>306</v>
      </c>
      <c r="BD110" s="61" t="s">
        <v>306</v>
      </c>
      <c r="BE110" s="61" t="s">
        <v>306</v>
      </c>
      <c r="BF110" s="61" t="s">
        <v>306</v>
      </c>
      <c r="BG110" s="61" t="s">
        <v>306</v>
      </c>
      <c r="BH110" s="61" t="s">
        <v>306</v>
      </c>
      <c r="BI110" s="61" t="s">
        <v>306</v>
      </c>
      <c r="BJ110" s="61" t="s">
        <v>306</v>
      </c>
      <c r="BK110" s="61" t="s">
        <v>306</v>
      </c>
      <c r="BL110" s="61" t="s">
        <v>306</v>
      </c>
      <c r="BM110" s="61" t="s">
        <v>306</v>
      </c>
      <c r="BN110" s="61" t="s">
        <v>306</v>
      </c>
      <c r="BO110" s="61" t="s">
        <v>306</v>
      </c>
      <c r="BP110" s="61" t="s">
        <v>306</v>
      </c>
      <c r="BQ110" s="61" t="s">
        <v>306</v>
      </c>
      <c r="BR110" s="61" t="s">
        <v>306</v>
      </c>
      <c r="BS110" s="61" t="s">
        <v>306</v>
      </c>
      <c r="BT110" s="61" t="s">
        <v>306</v>
      </c>
      <c r="BU110" s="61" t="s">
        <v>306</v>
      </c>
      <c r="BV110" s="61" t="s">
        <v>306</v>
      </c>
      <c r="BW110" s="61" t="s">
        <v>306</v>
      </c>
      <c r="BX110" s="61" t="s">
        <v>306</v>
      </c>
      <c r="BY110" s="61" t="s">
        <v>306</v>
      </c>
      <c r="BZ110" s="61" t="s">
        <v>306</v>
      </c>
      <c r="CA110" s="61" t="s">
        <v>306</v>
      </c>
      <c r="CB110" s="61" t="s">
        <v>306</v>
      </c>
      <c r="CC110" s="61" t="s">
        <v>306</v>
      </c>
      <c r="CD110" s="61" t="s">
        <v>306</v>
      </c>
      <c r="CE110" s="61" t="s">
        <v>306</v>
      </c>
      <c r="CF110" s="61" t="s">
        <v>306</v>
      </c>
      <c r="CG110" s="61" t="s">
        <v>306</v>
      </c>
      <c r="CH110" s="61" t="s">
        <v>306</v>
      </c>
      <c r="CI110" s="61" t="s">
        <v>306</v>
      </c>
      <c r="CJ110" s="61" t="s">
        <v>306</v>
      </c>
      <c r="CK110" s="61" t="s">
        <v>306</v>
      </c>
      <c r="CL110" s="61" t="s">
        <v>306</v>
      </c>
      <c r="CM110" s="61" t="s">
        <v>306</v>
      </c>
      <c r="CN110" s="61" t="s">
        <v>306</v>
      </c>
      <c r="CO110" s="61" t="s">
        <v>306</v>
      </c>
      <c r="CP110" s="62">
        <f t="shared" si="1"/>
        <v>16</v>
      </c>
      <c r="CQ110" s="56">
        <f t="shared" si="0"/>
        <v>67</v>
      </c>
      <c r="CR110" s="37"/>
      <c r="CS110" s="37"/>
      <c r="CT110" s="37"/>
      <c r="CU110" s="37"/>
      <c r="CV110" s="37"/>
      <c r="CW110" s="37"/>
      <c r="CX110" s="37"/>
    </row>
    <row r="111" spans="1:102" ht="14" x14ac:dyDescent="0.25">
      <c r="A111" s="80">
        <v>102</v>
      </c>
      <c r="B111" s="80" t="s">
        <v>208</v>
      </c>
      <c r="C111" s="80">
        <v>30500</v>
      </c>
      <c r="D111" s="81" t="s">
        <v>209</v>
      </c>
      <c r="E111" s="59" t="s">
        <v>306</v>
      </c>
      <c r="F111" s="61" t="s">
        <v>306</v>
      </c>
      <c r="G111" s="61" t="s">
        <v>306</v>
      </c>
      <c r="H111" s="61" t="s">
        <v>306</v>
      </c>
      <c r="I111" s="61" t="s">
        <v>306</v>
      </c>
      <c r="J111" s="61" t="s">
        <v>306</v>
      </c>
      <c r="K111" s="61"/>
      <c r="L111" s="61" t="s">
        <v>307</v>
      </c>
      <c r="M111" s="61" t="s">
        <v>307</v>
      </c>
      <c r="N111" s="61" t="s">
        <v>307</v>
      </c>
      <c r="O111" s="61" t="s">
        <v>307</v>
      </c>
      <c r="P111" s="61"/>
      <c r="Q111" s="61" t="s">
        <v>307</v>
      </c>
      <c r="R111" s="61"/>
      <c r="S111" s="61" t="s">
        <v>307</v>
      </c>
      <c r="T111" s="61" t="s">
        <v>306</v>
      </c>
      <c r="U111" s="61" t="s">
        <v>307</v>
      </c>
      <c r="V111" s="61"/>
      <c r="W111" s="37"/>
      <c r="X111" s="61"/>
      <c r="Y111" s="61"/>
      <c r="Z111" s="61"/>
      <c r="AA111" s="61" t="s">
        <v>307</v>
      </c>
      <c r="AB111" s="61"/>
      <c r="AC111" s="61" t="s">
        <v>307</v>
      </c>
      <c r="AD111" s="61" t="s">
        <v>307</v>
      </c>
      <c r="AE111" s="61"/>
      <c r="AF111" s="61"/>
      <c r="AG111" s="61"/>
      <c r="AH111" s="61"/>
      <c r="AI111" s="61"/>
      <c r="AJ111" s="61" t="s">
        <v>307</v>
      </c>
      <c r="AK111" s="61" t="s">
        <v>306</v>
      </c>
      <c r="AL111" s="61"/>
      <c r="AM111" s="61"/>
      <c r="AN111" s="61" t="s">
        <v>306</v>
      </c>
      <c r="AO111" s="61" t="s">
        <v>306</v>
      </c>
      <c r="AP111" s="61"/>
      <c r="AQ111" s="61"/>
      <c r="AR111" s="61"/>
      <c r="AS111" s="61"/>
      <c r="AT111" s="61"/>
      <c r="AU111" s="61" t="s">
        <v>307</v>
      </c>
      <c r="AV111" s="61"/>
      <c r="AW111" s="61"/>
      <c r="AX111" s="61"/>
      <c r="AY111" s="61" t="s">
        <v>315</v>
      </c>
      <c r="AZ111" s="61" t="s">
        <v>306</v>
      </c>
      <c r="BA111" s="61" t="s">
        <v>306</v>
      </c>
      <c r="BB111" s="61" t="s">
        <v>315</v>
      </c>
      <c r="BC111" s="61" t="s">
        <v>315</v>
      </c>
      <c r="BD111" s="61" t="s">
        <v>306</v>
      </c>
      <c r="BE111" s="61" t="s">
        <v>306</v>
      </c>
      <c r="BF111" s="61" t="s">
        <v>306</v>
      </c>
      <c r="BG111" s="61" t="s">
        <v>306</v>
      </c>
      <c r="BH111" s="61" t="s">
        <v>306</v>
      </c>
      <c r="BI111" s="61" t="s">
        <v>306</v>
      </c>
      <c r="BJ111" s="61" t="s">
        <v>306</v>
      </c>
      <c r="BK111" s="61" t="s">
        <v>306</v>
      </c>
      <c r="BL111" s="61" t="s">
        <v>306</v>
      </c>
      <c r="BM111" s="61" t="s">
        <v>306</v>
      </c>
      <c r="BN111" s="61" t="s">
        <v>306</v>
      </c>
      <c r="BO111" s="61" t="s">
        <v>306</v>
      </c>
      <c r="BP111" s="61" t="s">
        <v>306</v>
      </c>
      <c r="BQ111" s="61" t="s">
        <v>306</v>
      </c>
      <c r="BR111" s="61" t="s">
        <v>306</v>
      </c>
      <c r="BS111" s="61" t="s">
        <v>306</v>
      </c>
      <c r="BT111" s="61" t="s">
        <v>306</v>
      </c>
      <c r="BU111" s="61" t="s">
        <v>306</v>
      </c>
      <c r="BV111" s="61" t="s">
        <v>306</v>
      </c>
      <c r="BW111" s="61" t="s">
        <v>306</v>
      </c>
      <c r="BX111" s="61" t="s">
        <v>306</v>
      </c>
      <c r="BY111" s="61" t="s">
        <v>306</v>
      </c>
      <c r="BZ111" s="61" t="s">
        <v>306</v>
      </c>
      <c r="CA111" s="61" t="s">
        <v>306</v>
      </c>
      <c r="CB111" s="61" t="s">
        <v>306</v>
      </c>
      <c r="CC111" s="61" t="s">
        <v>306</v>
      </c>
      <c r="CD111" s="61" t="s">
        <v>306</v>
      </c>
      <c r="CE111" s="61" t="s">
        <v>306</v>
      </c>
      <c r="CF111" s="61" t="s">
        <v>306</v>
      </c>
      <c r="CG111" s="61" t="s">
        <v>306</v>
      </c>
      <c r="CH111" s="61" t="s">
        <v>306</v>
      </c>
      <c r="CI111" s="61" t="s">
        <v>306</v>
      </c>
      <c r="CJ111" s="61" t="s">
        <v>306</v>
      </c>
      <c r="CK111" s="61" t="s">
        <v>306</v>
      </c>
      <c r="CL111" s="61" t="s">
        <v>306</v>
      </c>
      <c r="CM111" s="61" t="s">
        <v>306</v>
      </c>
      <c r="CN111" s="61" t="s">
        <v>306</v>
      </c>
      <c r="CO111" s="61" t="s">
        <v>306</v>
      </c>
      <c r="CP111" s="62">
        <f t="shared" si="1"/>
        <v>15</v>
      </c>
      <c r="CQ111" s="56">
        <f t="shared" si="0"/>
        <v>63</v>
      </c>
      <c r="CR111" s="37"/>
      <c r="CS111" s="37"/>
      <c r="CT111" s="37"/>
      <c r="CU111" s="37"/>
      <c r="CV111" s="37"/>
      <c r="CW111" s="37"/>
      <c r="CX111" s="37"/>
    </row>
    <row r="112" spans="1:102" ht="14" x14ac:dyDescent="0.25">
      <c r="A112" s="80">
        <v>103</v>
      </c>
      <c r="B112" s="80" t="s">
        <v>210</v>
      </c>
      <c r="C112" s="80">
        <v>30165</v>
      </c>
      <c r="D112" s="81" t="s">
        <v>211</v>
      </c>
      <c r="E112" s="59" t="s">
        <v>306</v>
      </c>
      <c r="F112" s="61" t="s">
        <v>306</v>
      </c>
      <c r="G112" s="61" t="s">
        <v>306</v>
      </c>
      <c r="H112" s="61" t="s">
        <v>306</v>
      </c>
      <c r="I112" s="61" t="s">
        <v>306</v>
      </c>
      <c r="J112" s="61" t="s">
        <v>306</v>
      </c>
      <c r="K112" s="61"/>
      <c r="L112" s="61" t="s">
        <v>307</v>
      </c>
      <c r="M112" s="61" t="s">
        <v>307</v>
      </c>
      <c r="N112" s="61" t="s">
        <v>307</v>
      </c>
      <c r="O112" s="61" t="s">
        <v>307</v>
      </c>
      <c r="P112" s="61"/>
      <c r="Q112" s="61" t="s">
        <v>307</v>
      </c>
      <c r="R112" s="61"/>
      <c r="S112" s="61" t="s">
        <v>307</v>
      </c>
      <c r="T112" s="61" t="s">
        <v>307</v>
      </c>
      <c r="U112" s="61" t="s">
        <v>307</v>
      </c>
      <c r="V112" s="61"/>
      <c r="W112" s="37"/>
      <c r="X112" s="61"/>
      <c r="Y112" s="61"/>
      <c r="Z112" s="61"/>
      <c r="AA112" s="61" t="s">
        <v>307</v>
      </c>
      <c r="AB112" s="61"/>
      <c r="AC112" s="61" t="s">
        <v>307</v>
      </c>
      <c r="AD112" s="61" t="s">
        <v>307</v>
      </c>
      <c r="AE112" s="61"/>
      <c r="AF112" s="61"/>
      <c r="AG112" s="61"/>
      <c r="AH112" s="61"/>
      <c r="AI112" s="61"/>
      <c r="AJ112" s="61" t="s">
        <v>307</v>
      </c>
      <c r="AK112" s="61" t="s">
        <v>307</v>
      </c>
      <c r="AL112" s="61"/>
      <c r="AM112" s="61"/>
      <c r="AN112" s="61" t="s">
        <v>307</v>
      </c>
      <c r="AO112" s="61" t="s">
        <v>306</v>
      </c>
      <c r="AP112" s="61"/>
      <c r="AQ112" s="61"/>
      <c r="AR112" s="61"/>
      <c r="AS112" s="61"/>
      <c r="AT112" s="61"/>
      <c r="AU112" s="61" t="s">
        <v>306</v>
      </c>
      <c r="AV112" s="61"/>
      <c r="AW112" s="61"/>
      <c r="AX112" s="61"/>
      <c r="AY112" s="61" t="s">
        <v>315</v>
      </c>
      <c r="AZ112" s="61" t="s">
        <v>306</v>
      </c>
      <c r="BA112" s="61" t="s">
        <v>306</v>
      </c>
      <c r="BB112" s="61" t="s">
        <v>306</v>
      </c>
      <c r="BC112" s="61" t="s">
        <v>306</v>
      </c>
      <c r="BD112" s="61" t="s">
        <v>306</v>
      </c>
      <c r="BE112" s="61" t="s">
        <v>306</v>
      </c>
      <c r="BF112" s="61" t="s">
        <v>306</v>
      </c>
      <c r="BG112" s="61" t="s">
        <v>306</v>
      </c>
      <c r="BH112" s="61" t="s">
        <v>306</v>
      </c>
      <c r="BI112" s="61" t="s">
        <v>306</v>
      </c>
      <c r="BJ112" s="61" t="s">
        <v>306</v>
      </c>
      <c r="BK112" s="61" t="s">
        <v>306</v>
      </c>
      <c r="BL112" s="61" t="s">
        <v>306</v>
      </c>
      <c r="BM112" s="61" t="s">
        <v>306</v>
      </c>
      <c r="BN112" s="61" t="s">
        <v>306</v>
      </c>
      <c r="BO112" s="61" t="s">
        <v>306</v>
      </c>
      <c r="BP112" s="61" t="s">
        <v>306</v>
      </c>
      <c r="BQ112" s="61" t="s">
        <v>306</v>
      </c>
      <c r="BR112" s="61" t="s">
        <v>306</v>
      </c>
      <c r="BS112" s="61" t="s">
        <v>306</v>
      </c>
      <c r="BT112" s="61" t="s">
        <v>306</v>
      </c>
      <c r="BU112" s="61" t="s">
        <v>306</v>
      </c>
      <c r="BV112" s="61" t="s">
        <v>306</v>
      </c>
      <c r="BW112" s="61" t="s">
        <v>306</v>
      </c>
      <c r="BX112" s="61" t="s">
        <v>306</v>
      </c>
      <c r="BY112" s="61" t="s">
        <v>306</v>
      </c>
      <c r="BZ112" s="61" t="s">
        <v>306</v>
      </c>
      <c r="CA112" s="61" t="s">
        <v>306</v>
      </c>
      <c r="CB112" s="61" t="s">
        <v>306</v>
      </c>
      <c r="CC112" s="61" t="s">
        <v>306</v>
      </c>
      <c r="CD112" s="61" t="s">
        <v>306</v>
      </c>
      <c r="CE112" s="61" t="s">
        <v>306</v>
      </c>
      <c r="CF112" s="61" t="s">
        <v>306</v>
      </c>
      <c r="CG112" s="61" t="s">
        <v>306</v>
      </c>
      <c r="CH112" s="61" t="s">
        <v>306</v>
      </c>
      <c r="CI112" s="61" t="s">
        <v>306</v>
      </c>
      <c r="CJ112" s="61" t="s">
        <v>306</v>
      </c>
      <c r="CK112" s="61" t="s">
        <v>306</v>
      </c>
      <c r="CL112" s="61" t="s">
        <v>306</v>
      </c>
      <c r="CM112" s="61" t="s">
        <v>306</v>
      </c>
      <c r="CN112" s="61" t="s">
        <v>306</v>
      </c>
      <c r="CO112" s="61" t="s">
        <v>306</v>
      </c>
      <c r="CP112" s="62">
        <f t="shared" si="1"/>
        <v>15</v>
      </c>
      <c r="CQ112" s="56">
        <f t="shared" si="0"/>
        <v>63</v>
      </c>
      <c r="CR112" s="37"/>
      <c r="CS112" s="37"/>
      <c r="CT112" s="37"/>
      <c r="CU112" s="37"/>
      <c r="CV112" s="37"/>
      <c r="CW112" s="37"/>
      <c r="CX112" s="37"/>
    </row>
    <row r="113" spans="1:102" ht="14" x14ac:dyDescent="0.25">
      <c r="A113" s="80">
        <v>104</v>
      </c>
      <c r="B113" s="80" t="s">
        <v>212</v>
      </c>
      <c r="C113" s="80">
        <v>30545</v>
      </c>
      <c r="D113" s="81" t="s">
        <v>213</v>
      </c>
      <c r="E113" s="59" t="s">
        <v>306</v>
      </c>
      <c r="F113" s="61" t="s">
        <v>306</v>
      </c>
      <c r="G113" s="61" t="s">
        <v>306</v>
      </c>
      <c r="H113" s="61" t="s">
        <v>306</v>
      </c>
      <c r="I113" s="61" t="s">
        <v>306</v>
      </c>
      <c r="J113" s="61" t="s">
        <v>306</v>
      </c>
      <c r="K113" s="61"/>
      <c r="L113" s="61" t="s">
        <v>307</v>
      </c>
      <c r="M113" s="61" t="s">
        <v>307</v>
      </c>
      <c r="N113" s="61" t="s">
        <v>307</v>
      </c>
      <c r="O113" s="61" t="s">
        <v>307</v>
      </c>
      <c r="P113" s="61"/>
      <c r="Q113" s="61" t="s">
        <v>307</v>
      </c>
      <c r="R113" s="61"/>
      <c r="S113" s="61" t="s">
        <v>307</v>
      </c>
      <c r="T113" s="61" t="s">
        <v>307</v>
      </c>
      <c r="U113" s="61" t="s">
        <v>307</v>
      </c>
      <c r="V113" s="61"/>
      <c r="W113" s="37"/>
      <c r="X113" s="61"/>
      <c r="Y113" s="61"/>
      <c r="Z113" s="61"/>
      <c r="AA113" s="61" t="s">
        <v>307</v>
      </c>
      <c r="AB113" s="61"/>
      <c r="AC113" s="61" t="s">
        <v>307</v>
      </c>
      <c r="AD113" s="61" t="s">
        <v>307</v>
      </c>
      <c r="AE113" s="61"/>
      <c r="AF113" s="61"/>
      <c r="AG113" s="61"/>
      <c r="AH113" s="61"/>
      <c r="AI113" s="61"/>
      <c r="AJ113" s="61" t="s">
        <v>307</v>
      </c>
      <c r="AK113" s="61" t="s">
        <v>307</v>
      </c>
      <c r="AL113" s="61"/>
      <c r="AM113" s="61"/>
      <c r="AN113" s="61" t="s">
        <v>307</v>
      </c>
      <c r="AO113" s="61" t="s">
        <v>306</v>
      </c>
      <c r="AP113" s="61"/>
      <c r="AQ113" s="61"/>
      <c r="AR113" s="61"/>
      <c r="AS113" s="61"/>
      <c r="AT113" s="61"/>
      <c r="AU113" s="61" t="s">
        <v>306</v>
      </c>
      <c r="AV113" s="61"/>
      <c r="AW113" s="61"/>
      <c r="AX113" s="61"/>
      <c r="AY113" s="61" t="s">
        <v>315</v>
      </c>
      <c r="AZ113" s="61" t="s">
        <v>306</v>
      </c>
      <c r="BA113" s="61" t="s">
        <v>306</v>
      </c>
      <c r="BB113" s="61" t="s">
        <v>306</v>
      </c>
      <c r="BC113" s="61" t="s">
        <v>306</v>
      </c>
      <c r="BD113" s="61" t="s">
        <v>306</v>
      </c>
      <c r="BE113" s="61" t="s">
        <v>306</v>
      </c>
      <c r="BF113" s="61" t="s">
        <v>306</v>
      </c>
      <c r="BG113" s="61" t="s">
        <v>306</v>
      </c>
      <c r="BH113" s="61" t="s">
        <v>306</v>
      </c>
      <c r="BI113" s="61" t="s">
        <v>306</v>
      </c>
      <c r="BJ113" s="61" t="s">
        <v>306</v>
      </c>
      <c r="BK113" s="61" t="s">
        <v>306</v>
      </c>
      <c r="BL113" s="61" t="s">
        <v>306</v>
      </c>
      <c r="BM113" s="61" t="s">
        <v>306</v>
      </c>
      <c r="BN113" s="61" t="s">
        <v>306</v>
      </c>
      <c r="BO113" s="61" t="s">
        <v>306</v>
      </c>
      <c r="BP113" s="61" t="s">
        <v>306</v>
      </c>
      <c r="BQ113" s="61" t="s">
        <v>306</v>
      </c>
      <c r="BR113" s="61" t="s">
        <v>306</v>
      </c>
      <c r="BS113" s="61" t="s">
        <v>306</v>
      </c>
      <c r="BT113" s="61" t="s">
        <v>306</v>
      </c>
      <c r="BU113" s="61" t="s">
        <v>306</v>
      </c>
      <c r="BV113" s="61" t="s">
        <v>306</v>
      </c>
      <c r="BW113" s="61" t="s">
        <v>306</v>
      </c>
      <c r="BX113" s="61" t="s">
        <v>306</v>
      </c>
      <c r="BY113" s="61" t="s">
        <v>306</v>
      </c>
      <c r="BZ113" s="61" t="s">
        <v>306</v>
      </c>
      <c r="CA113" s="61" t="s">
        <v>306</v>
      </c>
      <c r="CB113" s="61" t="s">
        <v>306</v>
      </c>
      <c r="CC113" s="61" t="s">
        <v>306</v>
      </c>
      <c r="CD113" s="61" t="s">
        <v>306</v>
      </c>
      <c r="CE113" s="61" t="s">
        <v>306</v>
      </c>
      <c r="CF113" s="61" t="s">
        <v>306</v>
      </c>
      <c r="CG113" s="61" t="s">
        <v>306</v>
      </c>
      <c r="CH113" s="61" t="s">
        <v>306</v>
      </c>
      <c r="CI113" s="61" t="s">
        <v>306</v>
      </c>
      <c r="CJ113" s="61" t="s">
        <v>306</v>
      </c>
      <c r="CK113" s="61" t="s">
        <v>306</v>
      </c>
      <c r="CL113" s="61" t="s">
        <v>306</v>
      </c>
      <c r="CM113" s="61" t="s">
        <v>306</v>
      </c>
      <c r="CN113" s="61" t="s">
        <v>306</v>
      </c>
      <c r="CO113" s="61" t="s">
        <v>306</v>
      </c>
      <c r="CP113" s="62">
        <f t="shared" si="1"/>
        <v>15</v>
      </c>
      <c r="CQ113" s="56">
        <f t="shared" si="0"/>
        <v>63</v>
      </c>
      <c r="CR113" s="37"/>
      <c r="CS113" s="37"/>
      <c r="CT113" s="37"/>
      <c r="CU113" s="37"/>
      <c r="CV113" s="37"/>
      <c r="CW113" s="37"/>
      <c r="CX113" s="37"/>
    </row>
    <row r="114" spans="1:102" ht="14" x14ac:dyDescent="0.25">
      <c r="A114" s="80">
        <v>105</v>
      </c>
      <c r="B114" s="80" t="s">
        <v>214</v>
      </c>
      <c r="C114" s="80">
        <v>30347</v>
      </c>
      <c r="D114" s="81" t="s">
        <v>215</v>
      </c>
      <c r="E114" s="59" t="s">
        <v>306</v>
      </c>
      <c r="F114" s="61" t="s">
        <v>306</v>
      </c>
      <c r="G114" s="61" t="s">
        <v>306</v>
      </c>
      <c r="H114" s="61" t="s">
        <v>306</v>
      </c>
      <c r="I114" s="61" t="s">
        <v>306</v>
      </c>
      <c r="J114" s="61" t="s">
        <v>306</v>
      </c>
      <c r="K114" s="61"/>
      <c r="L114" s="61" t="s">
        <v>306</v>
      </c>
      <c r="M114" s="61" t="s">
        <v>306</v>
      </c>
      <c r="N114" s="61" t="s">
        <v>307</v>
      </c>
      <c r="O114" s="61" t="s">
        <v>306</v>
      </c>
      <c r="P114" s="61"/>
      <c r="Q114" s="61" t="s">
        <v>306</v>
      </c>
      <c r="R114" s="61"/>
      <c r="S114" s="61" t="s">
        <v>306</v>
      </c>
      <c r="T114" s="61" t="s">
        <v>307</v>
      </c>
      <c r="U114" s="61" t="s">
        <v>307</v>
      </c>
      <c r="V114" s="61"/>
      <c r="W114" s="37"/>
      <c r="X114" s="61"/>
      <c r="Y114" s="61"/>
      <c r="Z114" s="61"/>
      <c r="AA114" s="61" t="s">
        <v>307</v>
      </c>
      <c r="AB114" s="61"/>
      <c r="AC114" s="61" t="s">
        <v>307</v>
      </c>
      <c r="AD114" s="61" t="s">
        <v>306</v>
      </c>
      <c r="AE114" s="61"/>
      <c r="AF114" s="61"/>
      <c r="AG114" s="61"/>
      <c r="AH114" s="61"/>
      <c r="AI114" s="61"/>
      <c r="AJ114" s="61" t="s">
        <v>307</v>
      </c>
      <c r="AK114" s="61" t="s">
        <v>306</v>
      </c>
      <c r="AL114" s="61"/>
      <c r="AM114" s="61"/>
      <c r="AN114" s="61" t="s">
        <v>306</v>
      </c>
      <c r="AO114" s="61" t="s">
        <v>306</v>
      </c>
      <c r="AP114" s="61"/>
      <c r="AQ114" s="61"/>
      <c r="AR114" s="61"/>
      <c r="AS114" s="61"/>
      <c r="AT114" s="61"/>
      <c r="AU114" s="61" t="s">
        <v>306</v>
      </c>
      <c r="AV114" s="61"/>
      <c r="AW114" s="61"/>
      <c r="AX114" s="61"/>
      <c r="AY114" s="61" t="s">
        <v>323</v>
      </c>
      <c r="AZ114" s="61" t="s">
        <v>306</v>
      </c>
      <c r="BA114" s="61" t="s">
        <v>306</v>
      </c>
      <c r="BB114" s="61" t="s">
        <v>306</v>
      </c>
      <c r="BC114" s="61" t="s">
        <v>306</v>
      </c>
      <c r="BD114" s="61" t="s">
        <v>306</v>
      </c>
      <c r="BE114" s="61" t="s">
        <v>306</v>
      </c>
      <c r="BF114" s="61" t="s">
        <v>306</v>
      </c>
      <c r="BG114" s="61" t="s">
        <v>306</v>
      </c>
      <c r="BH114" s="61" t="s">
        <v>306</v>
      </c>
      <c r="BI114" s="61" t="s">
        <v>306</v>
      </c>
      <c r="BJ114" s="61" t="s">
        <v>306</v>
      </c>
      <c r="BK114" s="61" t="s">
        <v>306</v>
      </c>
      <c r="BL114" s="61" t="s">
        <v>306</v>
      </c>
      <c r="BM114" s="61" t="s">
        <v>306</v>
      </c>
      <c r="BN114" s="61" t="s">
        <v>306</v>
      </c>
      <c r="BO114" s="61" t="s">
        <v>306</v>
      </c>
      <c r="BP114" s="61" t="s">
        <v>306</v>
      </c>
      <c r="BQ114" s="61" t="s">
        <v>306</v>
      </c>
      <c r="BR114" s="61" t="s">
        <v>306</v>
      </c>
      <c r="BS114" s="61" t="s">
        <v>306</v>
      </c>
      <c r="BT114" s="61" t="s">
        <v>306</v>
      </c>
      <c r="BU114" s="61" t="s">
        <v>306</v>
      </c>
      <c r="BV114" s="61" t="s">
        <v>306</v>
      </c>
      <c r="BW114" s="61" t="s">
        <v>306</v>
      </c>
      <c r="BX114" s="61" t="s">
        <v>306</v>
      </c>
      <c r="BY114" s="61" t="s">
        <v>306</v>
      </c>
      <c r="BZ114" s="61" t="s">
        <v>306</v>
      </c>
      <c r="CA114" s="61" t="s">
        <v>306</v>
      </c>
      <c r="CB114" s="61" t="s">
        <v>306</v>
      </c>
      <c r="CC114" s="61" t="s">
        <v>306</v>
      </c>
      <c r="CD114" s="61" t="s">
        <v>306</v>
      </c>
      <c r="CE114" s="61" t="s">
        <v>306</v>
      </c>
      <c r="CF114" s="61" t="s">
        <v>306</v>
      </c>
      <c r="CG114" s="61" t="s">
        <v>306</v>
      </c>
      <c r="CH114" s="61" t="s">
        <v>306</v>
      </c>
      <c r="CI114" s="61" t="s">
        <v>306</v>
      </c>
      <c r="CJ114" s="61" t="s">
        <v>306</v>
      </c>
      <c r="CK114" s="61" t="s">
        <v>306</v>
      </c>
      <c r="CL114" s="61" t="s">
        <v>306</v>
      </c>
      <c r="CM114" s="61" t="s">
        <v>306</v>
      </c>
      <c r="CN114" s="61" t="s">
        <v>306</v>
      </c>
      <c r="CO114" s="61" t="s">
        <v>306</v>
      </c>
      <c r="CP114" s="62">
        <f t="shared" si="1"/>
        <v>6</v>
      </c>
      <c r="CQ114" s="56">
        <f t="shared" si="0"/>
        <v>25</v>
      </c>
      <c r="CR114" s="37"/>
      <c r="CS114" s="37"/>
      <c r="CT114" s="37"/>
      <c r="CU114" s="37"/>
      <c r="CV114" s="37"/>
      <c r="CW114" s="37"/>
      <c r="CX114" s="37"/>
    </row>
    <row r="115" spans="1:102" ht="14" x14ac:dyDescent="0.25">
      <c r="A115" s="80">
        <v>106</v>
      </c>
      <c r="B115" s="80" t="s">
        <v>216</v>
      </c>
      <c r="C115" s="80">
        <v>30427</v>
      </c>
      <c r="D115" s="81" t="s">
        <v>217</v>
      </c>
      <c r="E115" s="59" t="s">
        <v>306</v>
      </c>
      <c r="F115" s="61" t="s">
        <v>306</v>
      </c>
      <c r="G115" s="61" t="s">
        <v>306</v>
      </c>
      <c r="H115" s="61" t="s">
        <v>307</v>
      </c>
      <c r="I115" s="61" t="s">
        <v>307</v>
      </c>
      <c r="J115" s="61" t="s">
        <v>307</v>
      </c>
      <c r="K115" s="61"/>
      <c r="L115" s="61" t="s">
        <v>307</v>
      </c>
      <c r="M115" s="61" t="s">
        <v>307</v>
      </c>
      <c r="N115" s="61" t="s">
        <v>307</v>
      </c>
      <c r="O115" s="61" t="s">
        <v>307</v>
      </c>
      <c r="P115" s="61"/>
      <c r="Q115" s="61" t="s">
        <v>307</v>
      </c>
      <c r="R115" s="61"/>
      <c r="S115" s="61" t="s">
        <v>307</v>
      </c>
      <c r="T115" s="61" t="s">
        <v>307</v>
      </c>
      <c r="U115" s="61" t="s">
        <v>307</v>
      </c>
      <c r="V115" s="61"/>
      <c r="W115" s="37"/>
      <c r="X115" s="61"/>
      <c r="Y115" s="61"/>
      <c r="Z115" s="61"/>
      <c r="AA115" s="61" t="s">
        <v>306</v>
      </c>
      <c r="AB115" s="61"/>
      <c r="AC115" s="61" t="s">
        <v>307</v>
      </c>
      <c r="AD115" s="61" t="s">
        <v>307</v>
      </c>
      <c r="AE115" s="61"/>
      <c r="AF115" s="61"/>
      <c r="AG115" s="61"/>
      <c r="AH115" s="61"/>
      <c r="AI115" s="61"/>
      <c r="AJ115" s="61" t="s">
        <v>307</v>
      </c>
      <c r="AK115" s="61" t="s">
        <v>307</v>
      </c>
      <c r="AL115" s="61"/>
      <c r="AM115" s="61"/>
      <c r="AN115" s="61" t="s">
        <v>306</v>
      </c>
      <c r="AO115" s="61" t="s">
        <v>306</v>
      </c>
      <c r="AP115" s="61"/>
      <c r="AQ115" s="61"/>
      <c r="AR115" s="61"/>
      <c r="AS115" s="61"/>
      <c r="AT115" s="61"/>
      <c r="AU115" s="61" t="s">
        <v>315</v>
      </c>
      <c r="AV115" s="61"/>
      <c r="AW115" s="61"/>
      <c r="AX115" s="61"/>
      <c r="AY115" s="61" t="s">
        <v>315</v>
      </c>
      <c r="AZ115" s="61" t="s">
        <v>306</v>
      </c>
      <c r="BA115" s="61" t="s">
        <v>306</v>
      </c>
      <c r="BB115" s="61" t="s">
        <v>315</v>
      </c>
      <c r="BC115" s="61" t="s">
        <v>315</v>
      </c>
      <c r="BD115" s="61" t="s">
        <v>306</v>
      </c>
      <c r="BE115" s="61" t="s">
        <v>306</v>
      </c>
      <c r="BF115" s="61" t="s">
        <v>306</v>
      </c>
      <c r="BG115" s="61" t="s">
        <v>306</v>
      </c>
      <c r="BH115" s="61" t="s">
        <v>306</v>
      </c>
      <c r="BI115" s="61" t="s">
        <v>306</v>
      </c>
      <c r="BJ115" s="61" t="s">
        <v>306</v>
      </c>
      <c r="BK115" s="61" t="s">
        <v>306</v>
      </c>
      <c r="BL115" s="61" t="s">
        <v>306</v>
      </c>
      <c r="BM115" s="61" t="s">
        <v>306</v>
      </c>
      <c r="BN115" s="61" t="s">
        <v>306</v>
      </c>
      <c r="BO115" s="61" t="s">
        <v>306</v>
      </c>
      <c r="BP115" s="61" t="s">
        <v>306</v>
      </c>
      <c r="BQ115" s="61" t="s">
        <v>306</v>
      </c>
      <c r="BR115" s="61" t="s">
        <v>306</v>
      </c>
      <c r="BS115" s="61" t="s">
        <v>306</v>
      </c>
      <c r="BT115" s="61" t="s">
        <v>306</v>
      </c>
      <c r="BU115" s="61" t="s">
        <v>306</v>
      </c>
      <c r="BV115" s="61" t="s">
        <v>306</v>
      </c>
      <c r="BW115" s="61" t="s">
        <v>306</v>
      </c>
      <c r="BX115" s="61" t="s">
        <v>306</v>
      </c>
      <c r="BY115" s="61" t="s">
        <v>306</v>
      </c>
      <c r="BZ115" s="61" t="s">
        <v>306</v>
      </c>
      <c r="CA115" s="61" t="s">
        <v>306</v>
      </c>
      <c r="CB115" s="61" t="s">
        <v>306</v>
      </c>
      <c r="CC115" s="61" t="s">
        <v>306</v>
      </c>
      <c r="CD115" s="61" t="s">
        <v>306</v>
      </c>
      <c r="CE115" s="61" t="s">
        <v>306</v>
      </c>
      <c r="CF115" s="61" t="s">
        <v>306</v>
      </c>
      <c r="CG115" s="61" t="s">
        <v>306</v>
      </c>
      <c r="CH115" s="61" t="s">
        <v>306</v>
      </c>
      <c r="CI115" s="61" t="s">
        <v>306</v>
      </c>
      <c r="CJ115" s="61" t="s">
        <v>306</v>
      </c>
      <c r="CK115" s="61" t="s">
        <v>306</v>
      </c>
      <c r="CL115" s="61" t="s">
        <v>306</v>
      </c>
      <c r="CM115" s="61" t="s">
        <v>306</v>
      </c>
      <c r="CN115" s="61" t="s">
        <v>306</v>
      </c>
      <c r="CO115" s="61" t="s">
        <v>306</v>
      </c>
      <c r="CP115" s="62">
        <f t="shared" si="1"/>
        <v>19</v>
      </c>
      <c r="CQ115" s="56">
        <f t="shared" si="0"/>
        <v>79</v>
      </c>
      <c r="CR115" s="37"/>
      <c r="CS115" s="37"/>
      <c r="CT115" s="37"/>
      <c r="CU115" s="37"/>
      <c r="CV115" s="37"/>
      <c r="CW115" s="37"/>
      <c r="CX115" s="37"/>
    </row>
    <row r="116" spans="1:102" ht="14" x14ac:dyDescent="0.25">
      <c r="A116" s="80">
        <v>107</v>
      </c>
      <c r="B116" s="80" t="s">
        <v>218</v>
      </c>
      <c r="C116" s="80">
        <v>30191</v>
      </c>
      <c r="D116" s="81" t="s">
        <v>219</v>
      </c>
      <c r="E116" s="59" t="s">
        <v>306</v>
      </c>
      <c r="F116" s="61" t="s">
        <v>306</v>
      </c>
      <c r="G116" s="61" t="s">
        <v>306</v>
      </c>
      <c r="H116" s="61" t="s">
        <v>306</v>
      </c>
      <c r="I116" s="61" t="s">
        <v>306</v>
      </c>
      <c r="J116" s="61" t="s">
        <v>306</v>
      </c>
      <c r="K116" s="61"/>
      <c r="L116" s="61" t="s">
        <v>306</v>
      </c>
      <c r="M116" s="61" t="s">
        <v>306</v>
      </c>
      <c r="N116" s="61" t="s">
        <v>306</v>
      </c>
      <c r="O116" s="61" t="s">
        <v>307</v>
      </c>
      <c r="P116" s="61"/>
      <c r="Q116" s="61" t="s">
        <v>306</v>
      </c>
      <c r="R116" s="61"/>
      <c r="S116" s="61" t="s">
        <v>306</v>
      </c>
      <c r="T116" s="61" t="s">
        <v>306</v>
      </c>
      <c r="U116" s="61"/>
      <c r="V116" s="61"/>
      <c r="W116" s="37"/>
      <c r="X116" s="61"/>
      <c r="Y116" s="61"/>
      <c r="Z116" s="61"/>
      <c r="AA116" s="61" t="s">
        <v>306</v>
      </c>
      <c r="AB116" s="61"/>
      <c r="AC116" s="61" t="s">
        <v>306</v>
      </c>
      <c r="AD116" s="61" t="s">
        <v>306</v>
      </c>
      <c r="AE116" s="61"/>
      <c r="AF116" s="61"/>
      <c r="AG116" s="61"/>
      <c r="AH116" s="61"/>
      <c r="AI116" s="61"/>
      <c r="AJ116" s="61" t="s">
        <v>306</v>
      </c>
      <c r="AK116" s="61" t="s">
        <v>306</v>
      </c>
      <c r="AL116" s="61"/>
      <c r="AM116" s="61"/>
      <c r="AN116" s="61" t="s">
        <v>306</v>
      </c>
      <c r="AO116" s="61" t="s">
        <v>306</v>
      </c>
      <c r="AP116" s="61"/>
      <c r="AQ116" s="61"/>
      <c r="AR116" s="61"/>
      <c r="AS116" s="61"/>
      <c r="AT116" s="61"/>
      <c r="AU116" s="61" t="s">
        <v>306</v>
      </c>
      <c r="AV116" s="61"/>
      <c r="AW116" s="61"/>
      <c r="AX116" s="61"/>
      <c r="AY116" s="61" t="s">
        <v>323</v>
      </c>
      <c r="AZ116" s="61" t="s">
        <v>306</v>
      </c>
      <c r="BA116" s="61" t="s">
        <v>306</v>
      </c>
      <c r="BB116" s="61" t="s">
        <v>306</v>
      </c>
      <c r="BC116" s="61" t="s">
        <v>306</v>
      </c>
      <c r="BD116" s="61" t="s">
        <v>306</v>
      </c>
      <c r="BE116" s="61" t="s">
        <v>306</v>
      </c>
      <c r="BF116" s="61" t="s">
        <v>306</v>
      </c>
      <c r="BG116" s="61" t="s">
        <v>306</v>
      </c>
      <c r="BH116" s="61" t="s">
        <v>306</v>
      </c>
      <c r="BI116" s="61" t="s">
        <v>306</v>
      </c>
      <c r="BJ116" s="61" t="s">
        <v>306</v>
      </c>
      <c r="BK116" s="61" t="s">
        <v>306</v>
      </c>
      <c r="BL116" s="61" t="s">
        <v>306</v>
      </c>
      <c r="BM116" s="61" t="s">
        <v>306</v>
      </c>
      <c r="BN116" s="61" t="s">
        <v>306</v>
      </c>
      <c r="BO116" s="61" t="s">
        <v>306</v>
      </c>
      <c r="BP116" s="61" t="s">
        <v>306</v>
      </c>
      <c r="BQ116" s="61" t="s">
        <v>306</v>
      </c>
      <c r="BR116" s="61" t="s">
        <v>306</v>
      </c>
      <c r="BS116" s="61" t="s">
        <v>306</v>
      </c>
      <c r="BT116" s="61" t="s">
        <v>306</v>
      </c>
      <c r="BU116" s="61" t="s">
        <v>306</v>
      </c>
      <c r="BV116" s="61" t="s">
        <v>306</v>
      </c>
      <c r="BW116" s="61" t="s">
        <v>306</v>
      </c>
      <c r="BX116" s="61" t="s">
        <v>306</v>
      </c>
      <c r="BY116" s="61" t="s">
        <v>306</v>
      </c>
      <c r="BZ116" s="61" t="s">
        <v>306</v>
      </c>
      <c r="CA116" s="61" t="s">
        <v>306</v>
      </c>
      <c r="CB116" s="61" t="s">
        <v>306</v>
      </c>
      <c r="CC116" s="61" t="s">
        <v>306</v>
      </c>
      <c r="CD116" s="61" t="s">
        <v>306</v>
      </c>
      <c r="CE116" s="61" t="s">
        <v>306</v>
      </c>
      <c r="CF116" s="61" t="s">
        <v>306</v>
      </c>
      <c r="CG116" s="61" t="s">
        <v>306</v>
      </c>
      <c r="CH116" s="61" t="s">
        <v>306</v>
      </c>
      <c r="CI116" s="61" t="s">
        <v>306</v>
      </c>
      <c r="CJ116" s="61" t="s">
        <v>306</v>
      </c>
      <c r="CK116" s="61" t="s">
        <v>306</v>
      </c>
      <c r="CL116" s="61" t="s">
        <v>306</v>
      </c>
      <c r="CM116" s="61" t="s">
        <v>306</v>
      </c>
      <c r="CN116" s="61" t="s">
        <v>306</v>
      </c>
      <c r="CO116" s="61" t="s">
        <v>306</v>
      </c>
      <c r="CP116" s="62">
        <f t="shared" si="1"/>
        <v>1</v>
      </c>
      <c r="CQ116" s="56">
        <f t="shared" si="0"/>
        <v>4</v>
      </c>
      <c r="CR116" s="37"/>
      <c r="CS116" s="37"/>
      <c r="CT116" s="37"/>
      <c r="CU116" s="37"/>
      <c r="CV116" s="37"/>
      <c r="CW116" s="37"/>
      <c r="CX116" s="37"/>
    </row>
    <row r="117" spans="1:102" ht="14" x14ac:dyDescent="0.25">
      <c r="A117" s="80">
        <v>108</v>
      </c>
      <c r="B117" s="80" t="s">
        <v>220</v>
      </c>
      <c r="C117" s="80">
        <v>30658</v>
      </c>
      <c r="D117" s="81" t="s">
        <v>221</v>
      </c>
      <c r="E117" s="59" t="s">
        <v>306</v>
      </c>
      <c r="F117" s="61" t="s">
        <v>306</v>
      </c>
      <c r="G117" s="61" t="s">
        <v>306</v>
      </c>
      <c r="H117" s="61" t="s">
        <v>307</v>
      </c>
      <c r="I117" s="61" t="s">
        <v>306</v>
      </c>
      <c r="J117" s="61" t="s">
        <v>307</v>
      </c>
      <c r="K117" s="61"/>
      <c r="L117" s="61" t="s">
        <v>306</v>
      </c>
      <c r="M117" s="61" t="s">
        <v>307</v>
      </c>
      <c r="N117" s="61" t="s">
        <v>306</v>
      </c>
      <c r="O117" s="61" t="s">
        <v>306</v>
      </c>
      <c r="P117" s="61"/>
      <c r="Q117" s="61" t="s">
        <v>306</v>
      </c>
      <c r="R117" s="61"/>
      <c r="S117" s="61" t="s">
        <v>306</v>
      </c>
      <c r="T117" s="61" t="s">
        <v>306</v>
      </c>
      <c r="U117" s="61" t="s">
        <v>307</v>
      </c>
      <c r="V117" s="61"/>
      <c r="W117" s="37"/>
      <c r="X117" s="61"/>
      <c r="Y117" s="61"/>
      <c r="Z117" s="61"/>
      <c r="AA117" s="61" t="s">
        <v>307</v>
      </c>
      <c r="AB117" s="61"/>
      <c r="AC117" s="61" t="s">
        <v>307</v>
      </c>
      <c r="AD117" s="61" t="s">
        <v>307</v>
      </c>
      <c r="AE117" s="61"/>
      <c r="AF117" s="61"/>
      <c r="AG117" s="61"/>
      <c r="AH117" s="61"/>
      <c r="AI117" s="61"/>
      <c r="AJ117" s="61" t="s">
        <v>306</v>
      </c>
      <c r="AK117" s="61" t="s">
        <v>306</v>
      </c>
      <c r="AL117" s="61"/>
      <c r="AM117" s="61"/>
      <c r="AN117" s="61" t="s">
        <v>306</v>
      </c>
      <c r="AO117" s="61" t="s">
        <v>306</v>
      </c>
      <c r="AP117" s="61"/>
      <c r="AQ117" s="61"/>
      <c r="AR117" s="61"/>
      <c r="AS117" s="61"/>
      <c r="AT117" s="61"/>
      <c r="AU117" s="61" t="s">
        <v>306</v>
      </c>
      <c r="AV117" s="61"/>
      <c r="AW117" s="61"/>
      <c r="AX117" s="61"/>
      <c r="AY117" s="61" t="s">
        <v>323</v>
      </c>
      <c r="AZ117" s="61" t="s">
        <v>306</v>
      </c>
      <c r="BA117" s="61" t="s">
        <v>306</v>
      </c>
      <c r="BB117" s="61" t="s">
        <v>306</v>
      </c>
      <c r="BC117" s="61" t="s">
        <v>306</v>
      </c>
      <c r="BD117" s="61" t="s">
        <v>306</v>
      </c>
      <c r="BE117" s="61" t="s">
        <v>306</v>
      </c>
      <c r="BF117" s="61" t="s">
        <v>306</v>
      </c>
      <c r="BG117" s="61" t="s">
        <v>306</v>
      </c>
      <c r="BH117" s="61" t="s">
        <v>306</v>
      </c>
      <c r="BI117" s="61" t="s">
        <v>306</v>
      </c>
      <c r="BJ117" s="61" t="s">
        <v>306</v>
      </c>
      <c r="BK117" s="61" t="s">
        <v>306</v>
      </c>
      <c r="BL117" s="61" t="s">
        <v>306</v>
      </c>
      <c r="BM117" s="61" t="s">
        <v>306</v>
      </c>
      <c r="BN117" s="61" t="s">
        <v>306</v>
      </c>
      <c r="BO117" s="61" t="s">
        <v>306</v>
      </c>
      <c r="BP117" s="61" t="s">
        <v>306</v>
      </c>
      <c r="BQ117" s="61" t="s">
        <v>306</v>
      </c>
      <c r="BR117" s="61" t="s">
        <v>306</v>
      </c>
      <c r="BS117" s="61" t="s">
        <v>306</v>
      </c>
      <c r="BT117" s="61" t="s">
        <v>306</v>
      </c>
      <c r="BU117" s="61" t="s">
        <v>306</v>
      </c>
      <c r="BV117" s="61" t="s">
        <v>306</v>
      </c>
      <c r="BW117" s="61" t="s">
        <v>306</v>
      </c>
      <c r="BX117" s="61" t="s">
        <v>306</v>
      </c>
      <c r="BY117" s="61" t="s">
        <v>306</v>
      </c>
      <c r="BZ117" s="61" t="s">
        <v>306</v>
      </c>
      <c r="CA117" s="61" t="s">
        <v>306</v>
      </c>
      <c r="CB117" s="61" t="s">
        <v>306</v>
      </c>
      <c r="CC117" s="61" t="s">
        <v>306</v>
      </c>
      <c r="CD117" s="61" t="s">
        <v>306</v>
      </c>
      <c r="CE117" s="61" t="s">
        <v>306</v>
      </c>
      <c r="CF117" s="61" t="s">
        <v>306</v>
      </c>
      <c r="CG117" s="61" t="s">
        <v>306</v>
      </c>
      <c r="CH117" s="61" t="s">
        <v>306</v>
      </c>
      <c r="CI117" s="61" t="s">
        <v>306</v>
      </c>
      <c r="CJ117" s="61" t="s">
        <v>306</v>
      </c>
      <c r="CK117" s="61" t="s">
        <v>306</v>
      </c>
      <c r="CL117" s="61" t="s">
        <v>306</v>
      </c>
      <c r="CM117" s="61" t="s">
        <v>306</v>
      </c>
      <c r="CN117" s="61" t="s">
        <v>306</v>
      </c>
      <c r="CO117" s="61" t="s">
        <v>306</v>
      </c>
      <c r="CP117" s="62">
        <f t="shared" si="1"/>
        <v>7</v>
      </c>
      <c r="CQ117" s="56">
        <f t="shared" si="0"/>
        <v>29</v>
      </c>
      <c r="CR117" s="37"/>
      <c r="CS117" s="37"/>
      <c r="CT117" s="37"/>
      <c r="CU117" s="37"/>
      <c r="CV117" s="37"/>
      <c r="CW117" s="37"/>
      <c r="CX117" s="37"/>
    </row>
    <row r="118" spans="1:102" ht="14" x14ac:dyDescent="0.25">
      <c r="A118" s="80">
        <v>109</v>
      </c>
      <c r="B118" s="80" t="s">
        <v>222</v>
      </c>
      <c r="C118" s="80">
        <v>30515</v>
      </c>
      <c r="D118" s="81" t="s">
        <v>223</v>
      </c>
      <c r="E118" s="59" t="s">
        <v>306</v>
      </c>
      <c r="F118" s="61" t="s">
        <v>306</v>
      </c>
      <c r="G118" s="61" t="s">
        <v>306</v>
      </c>
      <c r="H118" s="61" t="s">
        <v>306</v>
      </c>
      <c r="I118" s="61" t="s">
        <v>306</v>
      </c>
      <c r="J118" s="61" t="s">
        <v>306</v>
      </c>
      <c r="K118" s="61"/>
      <c r="L118" s="61" t="s">
        <v>306</v>
      </c>
      <c r="M118" s="61" t="s">
        <v>307</v>
      </c>
      <c r="N118" s="61" t="s">
        <v>307</v>
      </c>
      <c r="O118" s="61" t="s">
        <v>306</v>
      </c>
      <c r="P118" s="61"/>
      <c r="Q118" s="61" t="s">
        <v>307</v>
      </c>
      <c r="R118" s="61"/>
      <c r="S118" s="61" t="s">
        <v>307</v>
      </c>
      <c r="T118" s="61" t="s">
        <v>306</v>
      </c>
      <c r="U118" s="61"/>
      <c r="V118" s="61"/>
      <c r="W118" s="37"/>
      <c r="X118" s="61"/>
      <c r="Y118" s="61"/>
      <c r="Z118" s="61"/>
      <c r="AA118" s="61" t="s">
        <v>307</v>
      </c>
      <c r="AB118" s="61"/>
      <c r="AC118" s="61" t="s">
        <v>307</v>
      </c>
      <c r="AD118" s="61" t="s">
        <v>306</v>
      </c>
      <c r="AE118" s="61"/>
      <c r="AF118" s="61"/>
      <c r="AG118" s="61"/>
      <c r="AH118" s="61"/>
      <c r="AI118" s="61"/>
      <c r="AJ118" s="61" t="s">
        <v>307</v>
      </c>
      <c r="AK118" s="61" t="s">
        <v>307</v>
      </c>
      <c r="AL118" s="61"/>
      <c r="AM118" s="61"/>
      <c r="AN118" s="61" t="s">
        <v>306</v>
      </c>
      <c r="AO118" s="61" t="s">
        <v>307</v>
      </c>
      <c r="AP118" s="61"/>
      <c r="AQ118" s="61"/>
      <c r="AR118" s="61"/>
      <c r="AS118" s="61"/>
      <c r="AT118" s="61"/>
      <c r="AU118" s="61" t="s">
        <v>306</v>
      </c>
      <c r="AV118" s="61"/>
      <c r="AW118" s="61"/>
      <c r="AX118" s="61"/>
      <c r="AY118" s="61" t="s">
        <v>323</v>
      </c>
      <c r="AZ118" s="61" t="s">
        <v>306</v>
      </c>
      <c r="BA118" s="61" t="s">
        <v>306</v>
      </c>
      <c r="BB118" s="61" t="s">
        <v>315</v>
      </c>
      <c r="BC118" s="61" t="s">
        <v>306</v>
      </c>
      <c r="BD118" s="61" t="s">
        <v>306</v>
      </c>
      <c r="BE118" s="61" t="s">
        <v>306</v>
      </c>
      <c r="BF118" s="61" t="s">
        <v>306</v>
      </c>
      <c r="BG118" s="61" t="s">
        <v>306</v>
      </c>
      <c r="BH118" s="61" t="s">
        <v>306</v>
      </c>
      <c r="BI118" s="61" t="s">
        <v>306</v>
      </c>
      <c r="BJ118" s="61" t="s">
        <v>306</v>
      </c>
      <c r="BK118" s="61" t="s">
        <v>306</v>
      </c>
      <c r="BL118" s="61" t="s">
        <v>306</v>
      </c>
      <c r="BM118" s="61" t="s">
        <v>306</v>
      </c>
      <c r="BN118" s="61" t="s">
        <v>306</v>
      </c>
      <c r="BO118" s="61" t="s">
        <v>306</v>
      </c>
      <c r="BP118" s="61" t="s">
        <v>306</v>
      </c>
      <c r="BQ118" s="61" t="s">
        <v>306</v>
      </c>
      <c r="BR118" s="61" t="s">
        <v>306</v>
      </c>
      <c r="BS118" s="61" t="s">
        <v>306</v>
      </c>
      <c r="BT118" s="61" t="s">
        <v>306</v>
      </c>
      <c r="BU118" s="61" t="s">
        <v>306</v>
      </c>
      <c r="BV118" s="61" t="s">
        <v>306</v>
      </c>
      <c r="BW118" s="61" t="s">
        <v>306</v>
      </c>
      <c r="BX118" s="61" t="s">
        <v>306</v>
      </c>
      <c r="BY118" s="61" t="s">
        <v>306</v>
      </c>
      <c r="BZ118" s="61" t="s">
        <v>306</v>
      </c>
      <c r="CA118" s="61" t="s">
        <v>306</v>
      </c>
      <c r="CB118" s="61" t="s">
        <v>306</v>
      </c>
      <c r="CC118" s="61" t="s">
        <v>306</v>
      </c>
      <c r="CD118" s="61" t="s">
        <v>306</v>
      </c>
      <c r="CE118" s="61" t="s">
        <v>306</v>
      </c>
      <c r="CF118" s="61" t="s">
        <v>306</v>
      </c>
      <c r="CG118" s="61" t="s">
        <v>306</v>
      </c>
      <c r="CH118" s="61" t="s">
        <v>306</v>
      </c>
      <c r="CI118" s="61" t="s">
        <v>306</v>
      </c>
      <c r="CJ118" s="61" t="s">
        <v>306</v>
      </c>
      <c r="CK118" s="61" t="s">
        <v>306</v>
      </c>
      <c r="CL118" s="61" t="s">
        <v>306</v>
      </c>
      <c r="CM118" s="61" t="s">
        <v>306</v>
      </c>
      <c r="CN118" s="61" t="s">
        <v>306</v>
      </c>
      <c r="CO118" s="61" t="s">
        <v>306</v>
      </c>
      <c r="CP118" s="62">
        <f t="shared" si="1"/>
        <v>10</v>
      </c>
      <c r="CQ118" s="56">
        <f t="shared" si="0"/>
        <v>42</v>
      </c>
      <c r="CR118" s="37"/>
      <c r="CS118" s="37"/>
      <c r="CT118" s="37"/>
      <c r="CU118" s="37"/>
      <c r="CV118" s="37"/>
      <c r="CW118" s="37"/>
      <c r="CX118" s="37"/>
    </row>
    <row r="119" spans="1:102" ht="14" x14ac:dyDescent="0.25">
      <c r="A119" s="80">
        <v>110</v>
      </c>
      <c r="B119" s="80" t="s">
        <v>224</v>
      </c>
      <c r="C119" s="80">
        <v>30541</v>
      </c>
      <c r="D119" s="81" t="s">
        <v>225</v>
      </c>
      <c r="E119" s="59" t="s">
        <v>307</v>
      </c>
      <c r="F119" s="61" t="s">
        <v>307</v>
      </c>
      <c r="G119" s="61" t="s">
        <v>307</v>
      </c>
      <c r="H119" s="61" t="s">
        <v>307</v>
      </c>
      <c r="I119" s="61" t="s">
        <v>307</v>
      </c>
      <c r="J119" s="61" t="s">
        <v>306</v>
      </c>
      <c r="K119" s="61"/>
      <c r="L119" s="61" t="s">
        <v>307</v>
      </c>
      <c r="M119" s="61" t="s">
        <v>307</v>
      </c>
      <c r="N119" s="61" t="s">
        <v>307</v>
      </c>
      <c r="O119" s="61" t="s">
        <v>307</v>
      </c>
      <c r="P119" s="61"/>
      <c r="Q119" s="61" t="s">
        <v>307</v>
      </c>
      <c r="R119" s="61"/>
      <c r="S119" s="61" t="s">
        <v>306</v>
      </c>
      <c r="T119" s="61" t="s">
        <v>307</v>
      </c>
      <c r="U119" s="61" t="s">
        <v>307</v>
      </c>
      <c r="V119" s="61"/>
      <c r="W119" s="37"/>
      <c r="X119" s="61"/>
      <c r="Y119" s="61"/>
      <c r="Z119" s="61"/>
      <c r="AA119" s="61" t="s">
        <v>307</v>
      </c>
      <c r="AB119" s="61"/>
      <c r="AC119" s="61" t="s">
        <v>307</v>
      </c>
      <c r="AD119" s="61" t="s">
        <v>307</v>
      </c>
      <c r="AE119" s="61"/>
      <c r="AF119" s="61"/>
      <c r="AG119" s="61"/>
      <c r="AH119" s="61"/>
      <c r="AI119" s="61"/>
      <c r="AJ119" s="61" t="s">
        <v>307</v>
      </c>
      <c r="AK119" s="61" t="s">
        <v>307</v>
      </c>
      <c r="AL119" s="61"/>
      <c r="AM119" s="61"/>
      <c r="AN119" s="61" t="s">
        <v>306</v>
      </c>
      <c r="AO119" s="61" t="s">
        <v>307</v>
      </c>
      <c r="AP119" s="61"/>
      <c r="AQ119" s="61"/>
      <c r="AR119" s="61"/>
      <c r="AS119" s="61"/>
      <c r="AT119" s="61"/>
      <c r="AU119" s="61" t="s">
        <v>306</v>
      </c>
      <c r="AV119" s="61"/>
      <c r="AW119" s="61"/>
      <c r="AX119" s="61"/>
      <c r="AY119" s="61" t="s">
        <v>315</v>
      </c>
      <c r="AZ119" s="61" t="s">
        <v>306</v>
      </c>
      <c r="BA119" s="61" t="s">
        <v>306</v>
      </c>
      <c r="BB119" s="61" t="s">
        <v>315</v>
      </c>
      <c r="BC119" s="61" t="s">
        <v>315</v>
      </c>
      <c r="BD119" s="61" t="s">
        <v>306</v>
      </c>
      <c r="BE119" s="61" t="s">
        <v>306</v>
      </c>
      <c r="BF119" s="61" t="s">
        <v>306</v>
      </c>
      <c r="BG119" s="61" t="s">
        <v>306</v>
      </c>
      <c r="BH119" s="61" t="s">
        <v>306</v>
      </c>
      <c r="BI119" s="61" t="s">
        <v>306</v>
      </c>
      <c r="BJ119" s="61" t="s">
        <v>306</v>
      </c>
      <c r="BK119" s="61" t="s">
        <v>306</v>
      </c>
      <c r="BL119" s="61" t="s">
        <v>306</v>
      </c>
      <c r="BM119" s="61" t="s">
        <v>306</v>
      </c>
      <c r="BN119" s="61" t="s">
        <v>306</v>
      </c>
      <c r="BO119" s="61" t="s">
        <v>306</v>
      </c>
      <c r="BP119" s="61" t="s">
        <v>306</v>
      </c>
      <c r="BQ119" s="61" t="s">
        <v>306</v>
      </c>
      <c r="BR119" s="61" t="s">
        <v>306</v>
      </c>
      <c r="BS119" s="61" t="s">
        <v>306</v>
      </c>
      <c r="BT119" s="61" t="s">
        <v>306</v>
      </c>
      <c r="BU119" s="61" t="s">
        <v>306</v>
      </c>
      <c r="BV119" s="61" t="s">
        <v>306</v>
      </c>
      <c r="BW119" s="61" t="s">
        <v>306</v>
      </c>
      <c r="BX119" s="61" t="s">
        <v>306</v>
      </c>
      <c r="BY119" s="61" t="s">
        <v>306</v>
      </c>
      <c r="BZ119" s="61" t="s">
        <v>306</v>
      </c>
      <c r="CA119" s="61" t="s">
        <v>306</v>
      </c>
      <c r="CB119" s="61" t="s">
        <v>306</v>
      </c>
      <c r="CC119" s="61" t="s">
        <v>306</v>
      </c>
      <c r="CD119" s="61" t="s">
        <v>306</v>
      </c>
      <c r="CE119" s="61" t="s">
        <v>306</v>
      </c>
      <c r="CF119" s="61" t="s">
        <v>306</v>
      </c>
      <c r="CG119" s="61" t="s">
        <v>306</v>
      </c>
      <c r="CH119" s="61" t="s">
        <v>306</v>
      </c>
      <c r="CI119" s="61" t="s">
        <v>306</v>
      </c>
      <c r="CJ119" s="61" t="s">
        <v>306</v>
      </c>
      <c r="CK119" s="61" t="s">
        <v>306</v>
      </c>
      <c r="CL119" s="61" t="s">
        <v>306</v>
      </c>
      <c r="CM119" s="61" t="s">
        <v>306</v>
      </c>
      <c r="CN119" s="61" t="s">
        <v>306</v>
      </c>
      <c r="CO119" s="61" t="s">
        <v>306</v>
      </c>
      <c r="CP119" s="62">
        <f t="shared" si="1"/>
        <v>21</v>
      </c>
      <c r="CQ119" s="56">
        <f t="shared" si="0"/>
        <v>88</v>
      </c>
      <c r="CR119" s="37"/>
      <c r="CS119" s="37"/>
      <c r="CT119" s="37"/>
      <c r="CU119" s="37"/>
      <c r="CV119" s="37"/>
      <c r="CW119" s="37"/>
      <c r="CX119" s="37"/>
    </row>
    <row r="120" spans="1:102" ht="14" x14ac:dyDescent="0.25">
      <c r="A120" s="80">
        <v>111</v>
      </c>
      <c r="B120" s="80" t="s">
        <v>226</v>
      </c>
      <c r="C120" s="80">
        <v>30370</v>
      </c>
      <c r="D120" s="81" t="s">
        <v>227</v>
      </c>
      <c r="E120" s="59" t="s">
        <v>306</v>
      </c>
      <c r="F120" s="61" t="s">
        <v>307</v>
      </c>
      <c r="G120" s="61" t="s">
        <v>307</v>
      </c>
      <c r="H120" s="61" t="s">
        <v>307</v>
      </c>
      <c r="I120" s="61" t="s">
        <v>307</v>
      </c>
      <c r="J120" s="61" t="s">
        <v>306</v>
      </c>
      <c r="K120" s="61"/>
      <c r="L120" s="61" t="s">
        <v>307</v>
      </c>
      <c r="M120" s="61" t="s">
        <v>307</v>
      </c>
      <c r="N120" s="61" t="s">
        <v>307</v>
      </c>
      <c r="O120" s="61" t="s">
        <v>307</v>
      </c>
      <c r="P120" s="61"/>
      <c r="Q120" s="61" t="s">
        <v>307</v>
      </c>
      <c r="R120" s="61"/>
      <c r="S120" s="61" t="s">
        <v>307</v>
      </c>
      <c r="T120" s="61" t="s">
        <v>307</v>
      </c>
      <c r="U120" s="61" t="s">
        <v>307</v>
      </c>
      <c r="V120" s="61"/>
      <c r="W120" s="37"/>
      <c r="X120" s="61"/>
      <c r="Y120" s="61"/>
      <c r="Z120" s="61"/>
      <c r="AA120" s="61" t="s">
        <v>307</v>
      </c>
      <c r="AB120" s="61"/>
      <c r="AC120" s="61" t="s">
        <v>306</v>
      </c>
      <c r="AD120" s="61" t="s">
        <v>307</v>
      </c>
      <c r="AE120" s="61"/>
      <c r="AF120" s="61"/>
      <c r="AG120" s="61"/>
      <c r="AH120" s="61"/>
      <c r="AI120" s="61"/>
      <c r="AJ120" s="61" t="s">
        <v>307</v>
      </c>
      <c r="AK120" s="61" t="s">
        <v>307</v>
      </c>
      <c r="AL120" s="61"/>
      <c r="AM120" s="61"/>
      <c r="AN120" s="61" t="s">
        <v>307</v>
      </c>
      <c r="AO120" s="61" t="s">
        <v>306</v>
      </c>
      <c r="AP120" s="61"/>
      <c r="AQ120" s="61"/>
      <c r="AR120" s="61"/>
      <c r="AS120" s="61"/>
      <c r="AT120" s="61"/>
      <c r="AU120" s="61" t="s">
        <v>315</v>
      </c>
      <c r="AV120" s="61"/>
      <c r="AW120" s="61"/>
      <c r="AX120" s="61"/>
      <c r="AY120" s="61" t="s">
        <v>315</v>
      </c>
      <c r="AZ120" s="61" t="s">
        <v>306</v>
      </c>
      <c r="BA120" s="61" t="s">
        <v>306</v>
      </c>
      <c r="BB120" s="61" t="s">
        <v>315</v>
      </c>
      <c r="BC120" s="61" t="s">
        <v>315</v>
      </c>
      <c r="BD120" s="61" t="s">
        <v>306</v>
      </c>
      <c r="BE120" s="61" t="s">
        <v>306</v>
      </c>
      <c r="BF120" s="61" t="s">
        <v>306</v>
      </c>
      <c r="BG120" s="61" t="s">
        <v>306</v>
      </c>
      <c r="BH120" s="61" t="s">
        <v>306</v>
      </c>
      <c r="BI120" s="61" t="s">
        <v>306</v>
      </c>
      <c r="BJ120" s="61" t="s">
        <v>306</v>
      </c>
      <c r="BK120" s="61" t="s">
        <v>306</v>
      </c>
      <c r="BL120" s="61" t="s">
        <v>306</v>
      </c>
      <c r="BM120" s="61" t="s">
        <v>306</v>
      </c>
      <c r="BN120" s="61" t="s">
        <v>306</v>
      </c>
      <c r="BO120" s="61" t="s">
        <v>306</v>
      </c>
      <c r="BP120" s="61" t="s">
        <v>306</v>
      </c>
      <c r="BQ120" s="61" t="s">
        <v>306</v>
      </c>
      <c r="BR120" s="61" t="s">
        <v>306</v>
      </c>
      <c r="BS120" s="61" t="s">
        <v>306</v>
      </c>
      <c r="BT120" s="61" t="s">
        <v>306</v>
      </c>
      <c r="BU120" s="61" t="s">
        <v>306</v>
      </c>
      <c r="BV120" s="61" t="s">
        <v>306</v>
      </c>
      <c r="BW120" s="61" t="s">
        <v>306</v>
      </c>
      <c r="BX120" s="61" t="s">
        <v>306</v>
      </c>
      <c r="BY120" s="61" t="s">
        <v>306</v>
      </c>
      <c r="BZ120" s="61" t="s">
        <v>306</v>
      </c>
      <c r="CA120" s="61" t="s">
        <v>306</v>
      </c>
      <c r="CB120" s="61" t="s">
        <v>306</v>
      </c>
      <c r="CC120" s="61" t="s">
        <v>306</v>
      </c>
      <c r="CD120" s="61" t="s">
        <v>306</v>
      </c>
      <c r="CE120" s="61" t="s">
        <v>306</v>
      </c>
      <c r="CF120" s="61" t="s">
        <v>306</v>
      </c>
      <c r="CG120" s="61" t="s">
        <v>306</v>
      </c>
      <c r="CH120" s="61" t="s">
        <v>306</v>
      </c>
      <c r="CI120" s="61" t="s">
        <v>306</v>
      </c>
      <c r="CJ120" s="61" t="s">
        <v>306</v>
      </c>
      <c r="CK120" s="61" t="s">
        <v>306</v>
      </c>
      <c r="CL120" s="61" t="s">
        <v>306</v>
      </c>
      <c r="CM120" s="61" t="s">
        <v>306</v>
      </c>
      <c r="CN120" s="61" t="s">
        <v>306</v>
      </c>
      <c r="CO120" s="61" t="s">
        <v>306</v>
      </c>
      <c r="CP120" s="62">
        <f t="shared" si="1"/>
        <v>21</v>
      </c>
      <c r="CQ120" s="56">
        <f t="shared" si="0"/>
        <v>88</v>
      </c>
      <c r="CR120" s="37"/>
      <c r="CS120" s="37"/>
      <c r="CT120" s="37"/>
      <c r="CU120" s="37"/>
      <c r="CV120" s="37"/>
      <c r="CW120" s="37"/>
      <c r="CX120" s="37"/>
    </row>
    <row r="121" spans="1:102" ht="14" x14ac:dyDescent="0.25">
      <c r="A121" s="80">
        <v>112</v>
      </c>
      <c r="B121" s="80" t="s">
        <v>228</v>
      </c>
      <c r="C121" s="80">
        <v>30411</v>
      </c>
      <c r="D121" s="81" t="s">
        <v>229</v>
      </c>
      <c r="E121" s="59" t="s">
        <v>306</v>
      </c>
      <c r="F121" s="61" t="s">
        <v>306</v>
      </c>
      <c r="G121" s="61" t="s">
        <v>306</v>
      </c>
      <c r="H121" s="61" t="s">
        <v>307</v>
      </c>
      <c r="I121" s="61" t="s">
        <v>307</v>
      </c>
      <c r="J121" s="61" t="s">
        <v>307</v>
      </c>
      <c r="K121" s="61"/>
      <c r="L121" s="61" t="s">
        <v>307</v>
      </c>
      <c r="M121" s="61" t="s">
        <v>306</v>
      </c>
      <c r="N121" s="61" t="s">
        <v>307</v>
      </c>
      <c r="O121" s="61" t="s">
        <v>307</v>
      </c>
      <c r="P121" s="61"/>
      <c r="Q121" s="61" t="s">
        <v>307</v>
      </c>
      <c r="R121" s="61"/>
      <c r="S121" s="61" t="s">
        <v>306</v>
      </c>
      <c r="T121" s="61" t="s">
        <v>307</v>
      </c>
      <c r="U121" s="61"/>
      <c r="V121" s="61"/>
      <c r="W121" s="37"/>
      <c r="X121" s="61"/>
      <c r="Y121" s="61"/>
      <c r="Z121" s="61"/>
      <c r="AA121" s="61" t="s">
        <v>307</v>
      </c>
      <c r="AB121" s="61"/>
      <c r="AC121" s="61" t="s">
        <v>307</v>
      </c>
      <c r="AD121" s="61" t="s">
        <v>307</v>
      </c>
      <c r="AE121" s="61"/>
      <c r="AF121" s="61"/>
      <c r="AG121" s="61"/>
      <c r="AH121" s="61"/>
      <c r="AI121" s="61"/>
      <c r="AJ121" s="61" t="s">
        <v>307</v>
      </c>
      <c r="AK121" s="61" t="s">
        <v>307</v>
      </c>
      <c r="AL121" s="61"/>
      <c r="AM121" s="61"/>
      <c r="AN121" s="61" t="s">
        <v>307</v>
      </c>
      <c r="AO121" s="61" t="s">
        <v>307</v>
      </c>
      <c r="AP121" s="61"/>
      <c r="AQ121" s="61"/>
      <c r="AR121" s="61"/>
      <c r="AS121" s="61"/>
      <c r="AT121" s="61"/>
      <c r="AU121" s="61" t="s">
        <v>315</v>
      </c>
      <c r="AV121" s="61"/>
      <c r="AW121" s="61"/>
      <c r="AX121" s="61"/>
      <c r="AY121" s="61" t="s">
        <v>315</v>
      </c>
      <c r="AZ121" s="61" t="s">
        <v>306</v>
      </c>
      <c r="BA121" s="61" t="s">
        <v>306</v>
      </c>
      <c r="BB121" s="61" t="s">
        <v>315</v>
      </c>
      <c r="BC121" s="61" t="s">
        <v>315</v>
      </c>
      <c r="BD121" s="61" t="s">
        <v>306</v>
      </c>
      <c r="BE121" s="61" t="s">
        <v>306</v>
      </c>
      <c r="BF121" s="61" t="s">
        <v>306</v>
      </c>
      <c r="BG121" s="61" t="s">
        <v>306</v>
      </c>
      <c r="BH121" s="61" t="s">
        <v>306</v>
      </c>
      <c r="BI121" s="61" t="s">
        <v>306</v>
      </c>
      <c r="BJ121" s="61" t="s">
        <v>306</v>
      </c>
      <c r="BK121" s="61" t="s">
        <v>306</v>
      </c>
      <c r="BL121" s="61" t="s">
        <v>306</v>
      </c>
      <c r="BM121" s="61" t="s">
        <v>306</v>
      </c>
      <c r="BN121" s="61" t="s">
        <v>306</v>
      </c>
      <c r="BO121" s="61" t="s">
        <v>306</v>
      </c>
      <c r="BP121" s="61" t="s">
        <v>306</v>
      </c>
      <c r="BQ121" s="61" t="s">
        <v>306</v>
      </c>
      <c r="BR121" s="61" t="s">
        <v>306</v>
      </c>
      <c r="BS121" s="61" t="s">
        <v>306</v>
      </c>
      <c r="BT121" s="61" t="s">
        <v>306</v>
      </c>
      <c r="BU121" s="61" t="s">
        <v>306</v>
      </c>
      <c r="BV121" s="61" t="s">
        <v>306</v>
      </c>
      <c r="BW121" s="61" t="s">
        <v>306</v>
      </c>
      <c r="BX121" s="61" t="s">
        <v>306</v>
      </c>
      <c r="BY121" s="61" t="s">
        <v>306</v>
      </c>
      <c r="BZ121" s="61" t="s">
        <v>306</v>
      </c>
      <c r="CA121" s="61" t="s">
        <v>306</v>
      </c>
      <c r="CB121" s="61" t="s">
        <v>306</v>
      </c>
      <c r="CC121" s="61" t="s">
        <v>306</v>
      </c>
      <c r="CD121" s="61" t="s">
        <v>306</v>
      </c>
      <c r="CE121" s="61" t="s">
        <v>306</v>
      </c>
      <c r="CF121" s="61" t="s">
        <v>306</v>
      </c>
      <c r="CG121" s="61" t="s">
        <v>306</v>
      </c>
      <c r="CH121" s="61" t="s">
        <v>306</v>
      </c>
      <c r="CI121" s="61" t="s">
        <v>306</v>
      </c>
      <c r="CJ121" s="61" t="s">
        <v>306</v>
      </c>
      <c r="CK121" s="61" t="s">
        <v>306</v>
      </c>
      <c r="CL121" s="61" t="s">
        <v>306</v>
      </c>
      <c r="CM121" s="61" t="s">
        <v>306</v>
      </c>
      <c r="CN121" s="61" t="s">
        <v>306</v>
      </c>
      <c r="CO121" s="61" t="s">
        <v>306</v>
      </c>
      <c r="CP121" s="62">
        <f t="shared" si="1"/>
        <v>19</v>
      </c>
      <c r="CQ121" s="56">
        <f t="shared" si="0"/>
        <v>79</v>
      </c>
      <c r="CR121" s="37"/>
      <c r="CS121" s="37"/>
      <c r="CT121" s="37"/>
      <c r="CU121" s="37"/>
      <c r="CV121" s="37"/>
      <c r="CW121" s="37"/>
      <c r="CX121" s="37"/>
    </row>
    <row r="122" spans="1:102" ht="14" x14ac:dyDescent="0.25">
      <c r="A122" s="80">
        <v>113</v>
      </c>
      <c r="B122" s="80" t="s">
        <v>230</v>
      </c>
      <c r="C122" s="80">
        <v>30461</v>
      </c>
      <c r="D122" s="81" t="s">
        <v>231</v>
      </c>
      <c r="E122" s="59" t="s">
        <v>306</v>
      </c>
      <c r="F122" s="61" t="s">
        <v>306</v>
      </c>
      <c r="G122" s="61" t="s">
        <v>306</v>
      </c>
      <c r="H122" s="61" t="s">
        <v>306</v>
      </c>
      <c r="I122" s="61" t="s">
        <v>306</v>
      </c>
      <c r="J122" s="61" t="s">
        <v>306</v>
      </c>
      <c r="K122" s="61"/>
      <c r="L122" s="61" t="s">
        <v>306</v>
      </c>
      <c r="M122" s="61" t="s">
        <v>306</v>
      </c>
      <c r="N122" s="61" t="s">
        <v>306</v>
      </c>
      <c r="O122" s="61" t="s">
        <v>306</v>
      </c>
      <c r="P122" s="61"/>
      <c r="Q122" s="61" t="s">
        <v>306</v>
      </c>
      <c r="R122" s="61"/>
      <c r="S122" s="61" t="s">
        <v>306</v>
      </c>
      <c r="T122" s="61" t="s">
        <v>306</v>
      </c>
      <c r="U122" s="61"/>
      <c r="V122" s="61"/>
      <c r="W122" s="37"/>
      <c r="X122" s="61"/>
      <c r="Y122" s="61"/>
      <c r="Z122" s="61"/>
      <c r="AA122" s="61" t="s">
        <v>307</v>
      </c>
      <c r="AB122" s="61"/>
      <c r="AC122" s="61" t="s">
        <v>306</v>
      </c>
      <c r="AD122" s="61" t="s">
        <v>307</v>
      </c>
      <c r="AE122" s="61"/>
      <c r="AF122" s="61"/>
      <c r="AG122" s="61"/>
      <c r="AH122" s="61"/>
      <c r="AI122" s="61"/>
      <c r="AJ122" s="61" t="s">
        <v>306</v>
      </c>
      <c r="AK122" s="61" t="s">
        <v>306</v>
      </c>
      <c r="AL122" s="61"/>
      <c r="AM122" s="61"/>
      <c r="AN122" s="61" t="s">
        <v>306</v>
      </c>
      <c r="AO122" s="61" t="s">
        <v>306</v>
      </c>
      <c r="AP122" s="61"/>
      <c r="AQ122" s="61"/>
      <c r="AR122" s="61"/>
      <c r="AS122" s="61"/>
      <c r="AT122" s="61"/>
      <c r="AU122" s="61" t="s">
        <v>306</v>
      </c>
      <c r="AV122" s="61"/>
      <c r="AW122" s="61"/>
      <c r="AX122" s="61"/>
      <c r="AY122" s="61" t="s">
        <v>315</v>
      </c>
      <c r="AZ122" s="61" t="s">
        <v>306</v>
      </c>
      <c r="BA122" s="61" t="s">
        <v>306</v>
      </c>
      <c r="BB122" s="61" t="s">
        <v>315</v>
      </c>
      <c r="BC122" s="61" t="s">
        <v>315</v>
      </c>
      <c r="BD122" s="61" t="s">
        <v>306</v>
      </c>
      <c r="BE122" s="61" t="s">
        <v>306</v>
      </c>
      <c r="BF122" s="61" t="s">
        <v>306</v>
      </c>
      <c r="BG122" s="61" t="s">
        <v>306</v>
      </c>
      <c r="BH122" s="61" t="s">
        <v>306</v>
      </c>
      <c r="BI122" s="61" t="s">
        <v>306</v>
      </c>
      <c r="BJ122" s="61" t="s">
        <v>306</v>
      </c>
      <c r="BK122" s="61" t="s">
        <v>306</v>
      </c>
      <c r="BL122" s="61" t="s">
        <v>306</v>
      </c>
      <c r="BM122" s="61" t="s">
        <v>306</v>
      </c>
      <c r="BN122" s="61" t="s">
        <v>306</v>
      </c>
      <c r="BO122" s="61" t="s">
        <v>306</v>
      </c>
      <c r="BP122" s="61" t="s">
        <v>306</v>
      </c>
      <c r="BQ122" s="61" t="s">
        <v>306</v>
      </c>
      <c r="BR122" s="61" t="s">
        <v>306</v>
      </c>
      <c r="BS122" s="61" t="s">
        <v>306</v>
      </c>
      <c r="BT122" s="61" t="s">
        <v>306</v>
      </c>
      <c r="BU122" s="61" t="s">
        <v>306</v>
      </c>
      <c r="BV122" s="61" t="s">
        <v>306</v>
      </c>
      <c r="BW122" s="61" t="s">
        <v>306</v>
      </c>
      <c r="BX122" s="61" t="s">
        <v>306</v>
      </c>
      <c r="BY122" s="61" t="s">
        <v>306</v>
      </c>
      <c r="BZ122" s="61" t="s">
        <v>306</v>
      </c>
      <c r="CA122" s="61" t="s">
        <v>306</v>
      </c>
      <c r="CB122" s="61" t="s">
        <v>306</v>
      </c>
      <c r="CC122" s="61" t="s">
        <v>306</v>
      </c>
      <c r="CD122" s="61" t="s">
        <v>306</v>
      </c>
      <c r="CE122" s="61" t="s">
        <v>306</v>
      </c>
      <c r="CF122" s="61" t="s">
        <v>306</v>
      </c>
      <c r="CG122" s="61" t="s">
        <v>306</v>
      </c>
      <c r="CH122" s="61" t="s">
        <v>306</v>
      </c>
      <c r="CI122" s="61" t="s">
        <v>306</v>
      </c>
      <c r="CJ122" s="61" t="s">
        <v>306</v>
      </c>
      <c r="CK122" s="61" t="s">
        <v>306</v>
      </c>
      <c r="CL122" s="61" t="s">
        <v>306</v>
      </c>
      <c r="CM122" s="61" t="s">
        <v>306</v>
      </c>
      <c r="CN122" s="61" t="s">
        <v>306</v>
      </c>
      <c r="CO122" s="61" t="s">
        <v>306</v>
      </c>
      <c r="CP122" s="62">
        <f t="shared" si="1"/>
        <v>5</v>
      </c>
      <c r="CQ122" s="56">
        <f t="shared" si="0"/>
        <v>21</v>
      </c>
      <c r="CR122" s="37"/>
      <c r="CS122" s="37"/>
      <c r="CT122" s="37"/>
      <c r="CU122" s="37"/>
      <c r="CV122" s="37"/>
      <c r="CW122" s="37"/>
      <c r="CX122" s="37"/>
    </row>
    <row r="123" spans="1:102" ht="14" x14ac:dyDescent="0.25">
      <c r="A123" s="80">
        <v>114</v>
      </c>
      <c r="B123" s="80" t="s">
        <v>232</v>
      </c>
      <c r="C123" s="80">
        <v>30687</v>
      </c>
      <c r="D123" s="81" t="s">
        <v>233</v>
      </c>
      <c r="E123" s="59" t="s">
        <v>307</v>
      </c>
      <c r="F123" s="61" t="s">
        <v>307</v>
      </c>
      <c r="G123" s="61" t="s">
        <v>307</v>
      </c>
      <c r="H123" s="61" t="s">
        <v>306</v>
      </c>
      <c r="I123" s="61" t="s">
        <v>307</v>
      </c>
      <c r="J123" s="61" t="s">
        <v>306</v>
      </c>
      <c r="K123" s="61"/>
      <c r="L123" s="61" t="s">
        <v>306</v>
      </c>
      <c r="M123" s="61" t="s">
        <v>307</v>
      </c>
      <c r="N123" s="61" t="s">
        <v>306</v>
      </c>
      <c r="O123" s="61" t="s">
        <v>306</v>
      </c>
      <c r="P123" s="61"/>
      <c r="Q123" s="61" t="s">
        <v>306</v>
      </c>
      <c r="R123" s="61"/>
      <c r="S123" s="61" t="s">
        <v>306</v>
      </c>
      <c r="T123" s="61" t="s">
        <v>307</v>
      </c>
      <c r="U123" s="61" t="s">
        <v>307</v>
      </c>
      <c r="V123" s="61"/>
      <c r="W123" s="37"/>
      <c r="X123" s="61"/>
      <c r="Y123" s="61"/>
      <c r="Z123" s="61"/>
      <c r="AA123" s="61" t="s">
        <v>306</v>
      </c>
      <c r="AB123" s="61"/>
      <c r="AC123" s="61" t="s">
        <v>307</v>
      </c>
      <c r="AD123" s="61" t="s">
        <v>307</v>
      </c>
      <c r="AE123" s="61"/>
      <c r="AF123" s="61"/>
      <c r="AG123" s="61"/>
      <c r="AH123" s="61"/>
      <c r="AI123" s="61"/>
      <c r="AJ123" s="61" t="s">
        <v>306</v>
      </c>
      <c r="AK123" s="61" t="s">
        <v>306</v>
      </c>
      <c r="AL123" s="61"/>
      <c r="AM123" s="61"/>
      <c r="AN123" s="61" t="s">
        <v>306</v>
      </c>
      <c r="AO123" s="61" t="s">
        <v>306</v>
      </c>
      <c r="AP123" s="61"/>
      <c r="AQ123" s="61"/>
      <c r="AR123" s="61"/>
      <c r="AS123" s="61"/>
      <c r="AT123" s="61"/>
      <c r="AU123" s="61" t="s">
        <v>306</v>
      </c>
      <c r="AV123" s="61"/>
      <c r="AW123" s="61"/>
      <c r="AX123" s="61"/>
      <c r="AY123" s="61" t="s">
        <v>323</v>
      </c>
      <c r="AZ123" s="61" t="s">
        <v>306</v>
      </c>
      <c r="BA123" s="61" t="s">
        <v>306</v>
      </c>
      <c r="BB123" s="61" t="s">
        <v>315</v>
      </c>
      <c r="BC123" s="61" t="s">
        <v>315</v>
      </c>
      <c r="BD123" s="61" t="s">
        <v>306</v>
      </c>
      <c r="BE123" s="61" t="s">
        <v>306</v>
      </c>
      <c r="BF123" s="61" t="s">
        <v>306</v>
      </c>
      <c r="BG123" s="61" t="s">
        <v>306</v>
      </c>
      <c r="BH123" s="61" t="s">
        <v>306</v>
      </c>
      <c r="BI123" s="61" t="s">
        <v>306</v>
      </c>
      <c r="BJ123" s="61" t="s">
        <v>306</v>
      </c>
      <c r="BK123" s="61" t="s">
        <v>306</v>
      </c>
      <c r="BL123" s="61" t="s">
        <v>306</v>
      </c>
      <c r="BM123" s="61" t="s">
        <v>306</v>
      </c>
      <c r="BN123" s="61" t="s">
        <v>306</v>
      </c>
      <c r="BO123" s="61" t="s">
        <v>306</v>
      </c>
      <c r="BP123" s="61" t="s">
        <v>306</v>
      </c>
      <c r="BQ123" s="61" t="s">
        <v>306</v>
      </c>
      <c r="BR123" s="61" t="s">
        <v>306</v>
      </c>
      <c r="BS123" s="61" t="s">
        <v>306</v>
      </c>
      <c r="BT123" s="61" t="s">
        <v>306</v>
      </c>
      <c r="BU123" s="61" t="s">
        <v>306</v>
      </c>
      <c r="BV123" s="61" t="s">
        <v>306</v>
      </c>
      <c r="BW123" s="61" t="s">
        <v>306</v>
      </c>
      <c r="BX123" s="61" t="s">
        <v>306</v>
      </c>
      <c r="BY123" s="61" t="s">
        <v>306</v>
      </c>
      <c r="BZ123" s="61" t="s">
        <v>306</v>
      </c>
      <c r="CA123" s="61" t="s">
        <v>306</v>
      </c>
      <c r="CB123" s="61" t="s">
        <v>306</v>
      </c>
      <c r="CC123" s="61" t="s">
        <v>306</v>
      </c>
      <c r="CD123" s="61" t="s">
        <v>306</v>
      </c>
      <c r="CE123" s="61" t="s">
        <v>306</v>
      </c>
      <c r="CF123" s="61" t="s">
        <v>306</v>
      </c>
      <c r="CG123" s="61" t="s">
        <v>306</v>
      </c>
      <c r="CH123" s="61" t="s">
        <v>306</v>
      </c>
      <c r="CI123" s="61" t="s">
        <v>306</v>
      </c>
      <c r="CJ123" s="61" t="s">
        <v>306</v>
      </c>
      <c r="CK123" s="61" t="s">
        <v>306</v>
      </c>
      <c r="CL123" s="61" t="s">
        <v>306</v>
      </c>
      <c r="CM123" s="61" t="s">
        <v>306</v>
      </c>
      <c r="CN123" s="61" t="s">
        <v>306</v>
      </c>
      <c r="CO123" s="61" t="s">
        <v>306</v>
      </c>
      <c r="CP123" s="62">
        <f t="shared" si="1"/>
        <v>11</v>
      </c>
      <c r="CQ123" s="56">
        <f t="shared" si="0"/>
        <v>46</v>
      </c>
      <c r="CR123" s="37"/>
      <c r="CS123" s="37"/>
      <c r="CT123" s="37"/>
      <c r="CU123" s="37"/>
      <c r="CV123" s="37"/>
      <c r="CW123" s="37"/>
      <c r="CX123" s="37"/>
    </row>
    <row r="124" spans="1:102" ht="14" x14ac:dyDescent="0.25">
      <c r="A124" s="80">
        <v>115</v>
      </c>
      <c r="B124" s="80" t="s">
        <v>234</v>
      </c>
      <c r="C124" s="80">
        <v>30185</v>
      </c>
      <c r="D124" s="81" t="s">
        <v>235</v>
      </c>
      <c r="E124" s="59" t="s">
        <v>306</v>
      </c>
      <c r="F124" s="61" t="s">
        <v>306</v>
      </c>
      <c r="G124" s="61"/>
      <c r="H124" s="61" t="s">
        <v>306</v>
      </c>
      <c r="I124" s="61" t="s">
        <v>307</v>
      </c>
      <c r="J124" s="61" t="s">
        <v>307</v>
      </c>
      <c r="K124" s="61"/>
      <c r="L124" s="61" t="s">
        <v>307</v>
      </c>
      <c r="M124" s="61" t="s">
        <v>307</v>
      </c>
      <c r="N124" s="61" t="s">
        <v>307</v>
      </c>
      <c r="O124" s="61" t="s">
        <v>307</v>
      </c>
      <c r="P124" s="61"/>
      <c r="Q124" s="61" t="s">
        <v>307</v>
      </c>
      <c r="R124" s="61"/>
      <c r="S124" s="61" t="s">
        <v>307</v>
      </c>
      <c r="T124" s="61" t="s">
        <v>307</v>
      </c>
      <c r="U124" s="61" t="s">
        <v>307</v>
      </c>
      <c r="V124" s="61"/>
      <c r="W124" s="37"/>
      <c r="X124" s="61"/>
      <c r="Y124" s="61"/>
      <c r="Z124" s="61"/>
      <c r="AA124" s="61" t="s">
        <v>307</v>
      </c>
      <c r="AB124" s="61"/>
      <c r="AC124" s="61" t="s">
        <v>307</v>
      </c>
      <c r="AD124" s="61" t="s">
        <v>307</v>
      </c>
      <c r="AE124" s="61"/>
      <c r="AF124" s="61"/>
      <c r="AG124" s="61"/>
      <c r="AH124" s="61"/>
      <c r="AI124" s="61"/>
      <c r="AJ124" s="61" t="s">
        <v>307</v>
      </c>
      <c r="AK124" s="61" t="s">
        <v>306</v>
      </c>
      <c r="AL124" s="61"/>
      <c r="AM124" s="61"/>
      <c r="AN124" s="61" t="s">
        <v>306</v>
      </c>
      <c r="AO124" s="61" t="s">
        <v>306</v>
      </c>
      <c r="AP124" s="61"/>
      <c r="AQ124" s="61"/>
      <c r="AR124" s="61"/>
      <c r="AS124" s="61"/>
      <c r="AT124" s="61"/>
      <c r="AU124" s="61" t="s">
        <v>306</v>
      </c>
      <c r="AV124" s="61"/>
      <c r="AW124" s="61"/>
      <c r="AX124" s="61"/>
      <c r="AY124" s="61" t="s">
        <v>323</v>
      </c>
      <c r="AZ124" s="61" t="s">
        <v>306</v>
      </c>
      <c r="BA124" s="61" t="s">
        <v>306</v>
      </c>
      <c r="BB124" s="61" t="s">
        <v>315</v>
      </c>
      <c r="BC124" s="61" t="s">
        <v>315</v>
      </c>
      <c r="BD124" s="61" t="s">
        <v>306</v>
      </c>
      <c r="BE124" s="61" t="s">
        <v>306</v>
      </c>
      <c r="BF124" s="61" t="s">
        <v>306</v>
      </c>
      <c r="BG124" s="61" t="s">
        <v>306</v>
      </c>
      <c r="BH124" s="61" t="s">
        <v>306</v>
      </c>
      <c r="BI124" s="61" t="s">
        <v>306</v>
      </c>
      <c r="BJ124" s="61" t="s">
        <v>306</v>
      </c>
      <c r="BK124" s="61" t="s">
        <v>306</v>
      </c>
      <c r="BL124" s="61" t="s">
        <v>306</v>
      </c>
      <c r="BM124" s="61" t="s">
        <v>306</v>
      </c>
      <c r="BN124" s="61" t="s">
        <v>306</v>
      </c>
      <c r="BO124" s="61" t="s">
        <v>306</v>
      </c>
      <c r="BP124" s="61" t="s">
        <v>306</v>
      </c>
      <c r="BQ124" s="61" t="s">
        <v>306</v>
      </c>
      <c r="BR124" s="61" t="s">
        <v>306</v>
      </c>
      <c r="BS124" s="61" t="s">
        <v>306</v>
      </c>
      <c r="BT124" s="61" t="s">
        <v>306</v>
      </c>
      <c r="BU124" s="61" t="s">
        <v>306</v>
      </c>
      <c r="BV124" s="61" t="s">
        <v>306</v>
      </c>
      <c r="BW124" s="61" t="s">
        <v>306</v>
      </c>
      <c r="BX124" s="61" t="s">
        <v>306</v>
      </c>
      <c r="BY124" s="61" t="s">
        <v>306</v>
      </c>
      <c r="BZ124" s="61" t="s">
        <v>306</v>
      </c>
      <c r="CA124" s="61" t="s">
        <v>306</v>
      </c>
      <c r="CB124" s="61" t="s">
        <v>306</v>
      </c>
      <c r="CC124" s="61" t="s">
        <v>306</v>
      </c>
      <c r="CD124" s="61" t="s">
        <v>306</v>
      </c>
      <c r="CE124" s="61" t="s">
        <v>306</v>
      </c>
      <c r="CF124" s="61" t="s">
        <v>306</v>
      </c>
      <c r="CG124" s="61" t="s">
        <v>306</v>
      </c>
      <c r="CH124" s="61" t="s">
        <v>306</v>
      </c>
      <c r="CI124" s="61" t="s">
        <v>306</v>
      </c>
      <c r="CJ124" s="61" t="s">
        <v>306</v>
      </c>
      <c r="CK124" s="61" t="s">
        <v>306</v>
      </c>
      <c r="CL124" s="61" t="s">
        <v>306</v>
      </c>
      <c r="CM124" s="61" t="s">
        <v>306</v>
      </c>
      <c r="CN124" s="61" t="s">
        <v>306</v>
      </c>
      <c r="CO124" s="61" t="s">
        <v>306</v>
      </c>
      <c r="CP124" s="62">
        <f t="shared" si="1"/>
        <v>16</v>
      </c>
      <c r="CQ124" s="56">
        <f t="shared" si="0"/>
        <v>67</v>
      </c>
      <c r="CR124" s="37"/>
      <c r="CS124" s="37"/>
      <c r="CT124" s="37"/>
      <c r="CU124" s="37"/>
      <c r="CV124" s="37"/>
      <c r="CW124" s="37"/>
      <c r="CX124" s="37"/>
    </row>
    <row r="125" spans="1:102" ht="14" x14ac:dyDescent="0.25">
      <c r="A125" s="80">
        <v>116</v>
      </c>
      <c r="B125" s="80" t="s">
        <v>236</v>
      </c>
      <c r="C125" s="80">
        <v>30417</v>
      </c>
      <c r="D125" s="81" t="s">
        <v>237</v>
      </c>
      <c r="E125" s="59" t="s">
        <v>306</v>
      </c>
      <c r="F125" s="61" t="s">
        <v>307</v>
      </c>
      <c r="G125" s="61" t="s">
        <v>307</v>
      </c>
      <c r="H125" s="61" t="s">
        <v>307</v>
      </c>
      <c r="I125" s="61" t="s">
        <v>306</v>
      </c>
      <c r="J125" s="61" t="s">
        <v>307</v>
      </c>
      <c r="K125" s="61"/>
      <c r="L125" s="61" t="s">
        <v>306</v>
      </c>
      <c r="M125" s="61" t="s">
        <v>306</v>
      </c>
      <c r="N125" s="61" t="s">
        <v>307</v>
      </c>
      <c r="O125" s="61" t="s">
        <v>307</v>
      </c>
      <c r="P125" s="61"/>
      <c r="Q125" s="61" t="s">
        <v>306</v>
      </c>
      <c r="R125" s="61"/>
      <c r="S125" s="61" t="s">
        <v>307</v>
      </c>
      <c r="T125" s="61" t="s">
        <v>307</v>
      </c>
      <c r="U125" s="61" t="s">
        <v>307</v>
      </c>
      <c r="V125" s="61"/>
      <c r="W125" s="37"/>
      <c r="X125" s="61"/>
      <c r="Y125" s="61"/>
      <c r="Z125" s="61"/>
      <c r="AA125" s="61" t="s">
        <v>307</v>
      </c>
      <c r="AB125" s="61"/>
      <c r="AC125" s="61" t="s">
        <v>307</v>
      </c>
      <c r="AD125" s="61" t="s">
        <v>307</v>
      </c>
      <c r="AE125" s="61"/>
      <c r="AF125" s="61"/>
      <c r="AG125" s="61"/>
      <c r="AH125" s="61"/>
      <c r="AI125" s="61"/>
      <c r="AJ125" s="61" t="s">
        <v>307</v>
      </c>
      <c r="AK125" s="61" t="s">
        <v>306</v>
      </c>
      <c r="AL125" s="61"/>
      <c r="AM125" s="61"/>
      <c r="AN125" s="61" t="s">
        <v>306</v>
      </c>
      <c r="AO125" s="61" t="s">
        <v>307</v>
      </c>
      <c r="AP125" s="61"/>
      <c r="AQ125" s="61"/>
      <c r="AR125" s="61"/>
      <c r="AS125" s="61"/>
      <c r="AT125" s="61"/>
      <c r="AU125" s="61" t="s">
        <v>306</v>
      </c>
      <c r="AV125" s="61"/>
      <c r="AW125" s="61"/>
      <c r="AX125" s="61"/>
      <c r="AY125" s="61" t="s">
        <v>323</v>
      </c>
      <c r="AZ125" s="61" t="s">
        <v>306</v>
      </c>
      <c r="BA125" s="61" t="s">
        <v>306</v>
      </c>
      <c r="BB125" s="61" t="s">
        <v>315</v>
      </c>
      <c r="BC125" s="61" t="s">
        <v>315</v>
      </c>
      <c r="BD125" s="61" t="s">
        <v>306</v>
      </c>
      <c r="BE125" s="61" t="s">
        <v>306</v>
      </c>
      <c r="BF125" s="61" t="s">
        <v>306</v>
      </c>
      <c r="BG125" s="61" t="s">
        <v>306</v>
      </c>
      <c r="BH125" s="61" t="s">
        <v>306</v>
      </c>
      <c r="BI125" s="61" t="s">
        <v>306</v>
      </c>
      <c r="BJ125" s="61" t="s">
        <v>306</v>
      </c>
      <c r="BK125" s="61" t="s">
        <v>306</v>
      </c>
      <c r="BL125" s="61" t="s">
        <v>306</v>
      </c>
      <c r="BM125" s="61" t="s">
        <v>306</v>
      </c>
      <c r="BN125" s="61" t="s">
        <v>306</v>
      </c>
      <c r="BO125" s="61" t="s">
        <v>306</v>
      </c>
      <c r="BP125" s="61" t="s">
        <v>306</v>
      </c>
      <c r="BQ125" s="61" t="s">
        <v>306</v>
      </c>
      <c r="BR125" s="61" t="s">
        <v>306</v>
      </c>
      <c r="BS125" s="61" t="s">
        <v>306</v>
      </c>
      <c r="BT125" s="61" t="s">
        <v>306</v>
      </c>
      <c r="BU125" s="61" t="s">
        <v>306</v>
      </c>
      <c r="BV125" s="61" t="s">
        <v>306</v>
      </c>
      <c r="BW125" s="61" t="s">
        <v>306</v>
      </c>
      <c r="BX125" s="61" t="s">
        <v>306</v>
      </c>
      <c r="BY125" s="61" t="s">
        <v>306</v>
      </c>
      <c r="BZ125" s="61" t="s">
        <v>306</v>
      </c>
      <c r="CA125" s="61" t="s">
        <v>306</v>
      </c>
      <c r="CB125" s="61" t="s">
        <v>306</v>
      </c>
      <c r="CC125" s="61" t="s">
        <v>306</v>
      </c>
      <c r="CD125" s="61" t="s">
        <v>306</v>
      </c>
      <c r="CE125" s="61" t="s">
        <v>306</v>
      </c>
      <c r="CF125" s="61" t="s">
        <v>306</v>
      </c>
      <c r="CG125" s="61" t="s">
        <v>306</v>
      </c>
      <c r="CH125" s="61" t="s">
        <v>306</v>
      </c>
      <c r="CI125" s="61" t="s">
        <v>306</v>
      </c>
      <c r="CJ125" s="61" t="s">
        <v>306</v>
      </c>
      <c r="CK125" s="61" t="s">
        <v>306</v>
      </c>
      <c r="CL125" s="61" t="s">
        <v>306</v>
      </c>
      <c r="CM125" s="61" t="s">
        <v>306</v>
      </c>
      <c r="CN125" s="61" t="s">
        <v>306</v>
      </c>
      <c r="CO125" s="61" t="s">
        <v>306</v>
      </c>
      <c r="CP125" s="62">
        <f t="shared" si="1"/>
        <v>16</v>
      </c>
      <c r="CQ125" s="56">
        <f t="shared" si="0"/>
        <v>67</v>
      </c>
      <c r="CR125" s="37"/>
      <c r="CS125" s="37"/>
      <c r="CT125" s="37"/>
      <c r="CU125" s="37"/>
      <c r="CV125" s="37"/>
      <c r="CW125" s="37"/>
      <c r="CX125" s="37"/>
    </row>
    <row r="126" spans="1:102" ht="14" x14ac:dyDescent="0.25">
      <c r="A126" s="80">
        <v>117</v>
      </c>
      <c r="B126" s="80" t="s">
        <v>238</v>
      </c>
      <c r="C126" s="80">
        <v>30790</v>
      </c>
      <c r="D126" s="81" t="s">
        <v>239</v>
      </c>
      <c r="E126" s="59" t="s">
        <v>306</v>
      </c>
      <c r="F126" s="61" t="s">
        <v>306</v>
      </c>
      <c r="G126" s="61" t="s">
        <v>306</v>
      </c>
      <c r="H126" s="61" t="s">
        <v>306</v>
      </c>
      <c r="I126" s="61" t="s">
        <v>306</v>
      </c>
      <c r="J126" s="61" t="s">
        <v>306</v>
      </c>
      <c r="K126" s="61"/>
      <c r="L126" s="61" t="s">
        <v>306</v>
      </c>
      <c r="M126" s="61" t="s">
        <v>307</v>
      </c>
      <c r="N126" s="61" t="s">
        <v>307</v>
      </c>
      <c r="O126" s="61" t="s">
        <v>307</v>
      </c>
      <c r="P126" s="61"/>
      <c r="Q126" s="61" t="s">
        <v>306</v>
      </c>
      <c r="R126" s="61"/>
      <c r="S126" s="61" t="s">
        <v>307</v>
      </c>
      <c r="T126" s="61" t="s">
        <v>307</v>
      </c>
      <c r="U126" s="61" t="s">
        <v>307</v>
      </c>
      <c r="V126" s="61"/>
      <c r="W126" s="37"/>
      <c r="X126" s="61"/>
      <c r="Y126" s="61"/>
      <c r="Z126" s="61"/>
      <c r="AA126" s="61" t="s">
        <v>306</v>
      </c>
      <c r="AB126" s="61"/>
      <c r="AC126" s="61" t="s">
        <v>307</v>
      </c>
      <c r="AD126" s="61" t="s">
        <v>307</v>
      </c>
      <c r="AE126" s="61"/>
      <c r="AF126" s="61"/>
      <c r="AG126" s="61"/>
      <c r="AH126" s="61"/>
      <c r="AI126" s="61"/>
      <c r="AJ126" s="61" t="s">
        <v>307</v>
      </c>
      <c r="AK126" s="61" t="s">
        <v>307</v>
      </c>
      <c r="AL126" s="61"/>
      <c r="AM126" s="61"/>
      <c r="AN126" s="61" t="s">
        <v>307</v>
      </c>
      <c r="AO126" s="61" t="s">
        <v>307</v>
      </c>
      <c r="AP126" s="61"/>
      <c r="AQ126" s="61"/>
      <c r="AR126" s="61"/>
      <c r="AS126" s="61"/>
      <c r="AT126" s="61"/>
      <c r="AU126" s="61" t="s">
        <v>306</v>
      </c>
      <c r="AV126" s="61"/>
      <c r="AW126" s="61"/>
      <c r="AX126" s="61"/>
      <c r="AY126" s="61" t="s">
        <v>315</v>
      </c>
      <c r="AZ126" s="61" t="s">
        <v>306</v>
      </c>
      <c r="BA126" s="61" t="s">
        <v>306</v>
      </c>
      <c r="BB126" s="61" t="s">
        <v>306</v>
      </c>
      <c r="BC126" s="61" t="s">
        <v>315</v>
      </c>
      <c r="BD126" s="61" t="s">
        <v>306</v>
      </c>
      <c r="BE126" s="61" t="s">
        <v>306</v>
      </c>
      <c r="BF126" s="61" t="s">
        <v>306</v>
      </c>
      <c r="BG126" s="61" t="s">
        <v>306</v>
      </c>
      <c r="BH126" s="61" t="s">
        <v>306</v>
      </c>
      <c r="BI126" s="61" t="s">
        <v>306</v>
      </c>
      <c r="BJ126" s="61" t="s">
        <v>306</v>
      </c>
      <c r="BK126" s="61" t="s">
        <v>306</v>
      </c>
      <c r="BL126" s="61" t="s">
        <v>306</v>
      </c>
      <c r="BM126" s="61" t="s">
        <v>306</v>
      </c>
      <c r="BN126" s="61" t="s">
        <v>306</v>
      </c>
      <c r="BO126" s="61" t="s">
        <v>306</v>
      </c>
      <c r="BP126" s="61" t="s">
        <v>306</v>
      </c>
      <c r="BQ126" s="61" t="s">
        <v>306</v>
      </c>
      <c r="BR126" s="61" t="s">
        <v>306</v>
      </c>
      <c r="BS126" s="61" t="s">
        <v>306</v>
      </c>
      <c r="BT126" s="61" t="s">
        <v>306</v>
      </c>
      <c r="BU126" s="61" t="s">
        <v>306</v>
      </c>
      <c r="BV126" s="61" t="s">
        <v>306</v>
      </c>
      <c r="BW126" s="61" t="s">
        <v>306</v>
      </c>
      <c r="BX126" s="61" t="s">
        <v>306</v>
      </c>
      <c r="BY126" s="61" t="s">
        <v>306</v>
      </c>
      <c r="BZ126" s="61" t="s">
        <v>306</v>
      </c>
      <c r="CA126" s="61" t="s">
        <v>306</v>
      </c>
      <c r="CB126" s="61" t="s">
        <v>306</v>
      </c>
      <c r="CC126" s="61" t="s">
        <v>306</v>
      </c>
      <c r="CD126" s="61" t="s">
        <v>306</v>
      </c>
      <c r="CE126" s="61" t="s">
        <v>306</v>
      </c>
      <c r="CF126" s="61" t="s">
        <v>306</v>
      </c>
      <c r="CG126" s="61" t="s">
        <v>306</v>
      </c>
      <c r="CH126" s="61" t="s">
        <v>306</v>
      </c>
      <c r="CI126" s="61" t="s">
        <v>306</v>
      </c>
      <c r="CJ126" s="61" t="s">
        <v>306</v>
      </c>
      <c r="CK126" s="61" t="s">
        <v>306</v>
      </c>
      <c r="CL126" s="61" t="s">
        <v>306</v>
      </c>
      <c r="CM126" s="61" t="s">
        <v>306</v>
      </c>
      <c r="CN126" s="61" t="s">
        <v>306</v>
      </c>
      <c r="CO126" s="61" t="s">
        <v>306</v>
      </c>
      <c r="CP126" s="62">
        <f t="shared" si="1"/>
        <v>14</v>
      </c>
      <c r="CQ126" s="56">
        <f t="shared" si="0"/>
        <v>58</v>
      </c>
      <c r="CR126" s="37"/>
      <c r="CS126" s="37"/>
      <c r="CT126" s="37"/>
      <c r="CU126" s="37"/>
      <c r="CV126" s="37"/>
      <c r="CW126" s="37"/>
      <c r="CX126" s="37"/>
    </row>
    <row r="127" spans="1:102" ht="14" x14ac:dyDescent="0.25">
      <c r="A127" s="80">
        <v>118</v>
      </c>
      <c r="B127" s="80" t="s">
        <v>240</v>
      </c>
      <c r="C127" s="80">
        <v>30083</v>
      </c>
      <c r="D127" s="81" t="s">
        <v>241</v>
      </c>
      <c r="E127" s="59" t="s">
        <v>306</v>
      </c>
      <c r="F127" s="61" t="s">
        <v>306</v>
      </c>
      <c r="G127" s="61" t="s">
        <v>306</v>
      </c>
      <c r="H127" s="61" t="s">
        <v>306</v>
      </c>
      <c r="I127" s="61" t="s">
        <v>307</v>
      </c>
      <c r="J127" s="61" t="s">
        <v>307</v>
      </c>
      <c r="K127" s="61"/>
      <c r="L127" s="61" t="s">
        <v>307</v>
      </c>
      <c r="M127" s="61" t="s">
        <v>307</v>
      </c>
      <c r="N127" s="61" t="s">
        <v>307</v>
      </c>
      <c r="O127" s="61" t="s">
        <v>307</v>
      </c>
      <c r="P127" s="61"/>
      <c r="Q127" s="61" t="s">
        <v>307</v>
      </c>
      <c r="R127" s="61"/>
      <c r="S127" s="61" t="s">
        <v>307</v>
      </c>
      <c r="T127" s="61" t="s">
        <v>307</v>
      </c>
      <c r="U127" s="61" t="s">
        <v>307</v>
      </c>
      <c r="V127" s="61"/>
      <c r="W127" s="37"/>
      <c r="X127" s="61"/>
      <c r="Y127" s="61"/>
      <c r="Z127" s="61"/>
      <c r="AA127" s="61" t="s">
        <v>307</v>
      </c>
      <c r="AB127" s="61"/>
      <c r="AC127" s="61" t="s">
        <v>307</v>
      </c>
      <c r="AD127" s="61" t="s">
        <v>307</v>
      </c>
      <c r="AE127" s="61"/>
      <c r="AF127" s="61"/>
      <c r="AG127" s="61"/>
      <c r="AH127" s="61"/>
      <c r="AI127" s="61"/>
      <c r="AJ127" s="61" t="s">
        <v>306</v>
      </c>
      <c r="AK127" s="61" t="s">
        <v>307</v>
      </c>
      <c r="AL127" s="61"/>
      <c r="AM127" s="61"/>
      <c r="AN127" s="61" t="s">
        <v>307</v>
      </c>
      <c r="AO127" s="61" t="s">
        <v>306</v>
      </c>
      <c r="AP127" s="61"/>
      <c r="AQ127" s="61"/>
      <c r="AR127" s="61"/>
      <c r="AS127" s="61"/>
      <c r="AT127" s="61"/>
      <c r="AU127" s="61" t="s">
        <v>315</v>
      </c>
      <c r="AV127" s="61"/>
      <c r="AW127" s="61"/>
      <c r="AX127" s="61"/>
      <c r="AY127" s="61" t="s">
        <v>315</v>
      </c>
      <c r="AZ127" s="61" t="s">
        <v>306</v>
      </c>
      <c r="BA127" s="61" t="s">
        <v>306</v>
      </c>
      <c r="BB127" s="61" t="s">
        <v>315</v>
      </c>
      <c r="BC127" s="61" t="s">
        <v>315</v>
      </c>
      <c r="BD127" s="61" t="s">
        <v>306</v>
      </c>
      <c r="BE127" s="61" t="s">
        <v>306</v>
      </c>
      <c r="BF127" s="61" t="s">
        <v>306</v>
      </c>
      <c r="BG127" s="61" t="s">
        <v>306</v>
      </c>
      <c r="BH127" s="61" t="s">
        <v>306</v>
      </c>
      <c r="BI127" s="61" t="s">
        <v>306</v>
      </c>
      <c r="BJ127" s="61" t="s">
        <v>306</v>
      </c>
      <c r="BK127" s="61" t="s">
        <v>306</v>
      </c>
      <c r="BL127" s="61" t="s">
        <v>306</v>
      </c>
      <c r="BM127" s="61" t="s">
        <v>306</v>
      </c>
      <c r="BN127" s="61" t="s">
        <v>306</v>
      </c>
      <c r="BO127" s="61" t="s">
        <v>306</v>
      </c>
      <c r="BP127" s="61" t="s">
        <v>306</v>
      </c>
      <c r="BQ127" s="61" t="s">
        <v>306</v>
      </c>
      <c r="BR127" s="61" t="s">
        <v>306</v>
      </c>
      <c r="BS127" s="61" t="s">
        <v>306</v>
      </c>
      <c r="BT127" s="61" t="s">
        <v>306</v>
      </c>
      <c r="BU127" s="61" t="s">
        <v>306</v>
      </c>
      <c r="BV127" s="61" t="s">
        <v>306</v>
      </c>
      <c r="BW127" s="61" t="s">
        <v>306</v>
      </c>
      <c r="BX127" s="61" t="s">
        <v>306</v>
      </c>
      <c r="BY127" s="61" t="s">
        <v>306</v>
      </c>
      <c r="BZ127" s="61" t="s">
        <v>306</v>
      </c>
      <c r="CA127" s="61" t="s">
        <v>306</v>
      </c>
      <c r="CB127" s="61" t="s">
        <v>306</v>
      </c>
      <c r="CC127" s="61" t="s">
        <v>306</v>
      </c>
      <c r="CD127" s="61" t="s">
        <v>306</v>
      </c>
      <c r="CE127" s="61" t="s">
        <v>306</v>
      </c>
      <c r="CF127" s="61" t="s">
        <v>306</v>
      </c>
      <c r="CG127" s="61" t="s">
        <v>306</v>
      </c>
      <c r="CH127" s="61" t="s">
        <v>306</v>
      </c>
      <c r="CI127" s="61" t="s">
        <v>306</v>
      </c>
      <c r="CJ127" s="61" t="s">
        <v>306</v>
      </c>
      <c r="CK127" s="61" t="s">
        <v>306</v>
      </c>
      <c r="CL127" s="61" t="s">
        <v>306</v>
      </c>
      <c r="CM127" s="61" t="s">
        <v>306</v>
      </c>
      <c r="CN127" s="61" t="s">
        <v>306</v>
      </c>
      <c r="CO127" s="61" t="s">
        <v>306</v>
      </c>
      <c r="CP127" s="62">
        <f t="shared" si="1"/>
        <v>19</v>
      </c>
      <c r="CQ127" s="56">
        <f t="shared" si="0"/>
        <v>79</v>
      </c>
      <c r="CR127" s="37"/>
      <c r="CS127" s="37"/>
      <c r="CT127" s="37"/>
      <c r="CU127" s="37"/>
      <c r="CV127" s="37"/>
      <c r="CW127" s="37"/>
      <c r="CX127" s="37"/>
    </row>
    <row r="128" spans="1:102" ht="14" x14ac:dyDescent="0.25">
      <c r="A128" s="80">
        <v>119</v>
      </c>
      <c r="B128" s="80" t="s">
        <v>242</v>
      </c>
      <c r="C128" s="80">
        <v>30331</v>
      </c>
      <c r="D128" s="81" t="s">
        <v>243</v>
      </c>
      <c r="E128" s="59" t="s">
        <v>306</v>
      </c>
      <c r="F128" s="61" t="s">
        <v>306</v>
      </c>
      <c r="G128" s="61" t="s">
        <v>306</v>
      </c>
      <c r="H128" s="61" t="s">
        <v>306</v>
      </c>
      <c r="I128" s="61" t="s">
        <v>306</v>
      </c>
      <c r="J128" s="61" t="s">
        <v>306</v>
      </c>
      <c r="K128" s="61"/>
      <c r="L128" s="61" t="s">
        <v>306</v>
      </c>
      <c r="M128" s="61" t="s">
        <v>307</v>
      </c>
      <c r="N128" s="61" t="s">
        <v>307</v>
      </c>
      <c r="O128" s="61" t="s">
        <v>307</v>
      </c>
      <c r="P128" s="61"/>
      <c r="Q128" s="61" t="s">
        <v>306</v>
      </c>
      <c r="R128" s="61"/>
      <c r="S128" s="61" t="s">
        <v>306</v>
      </c>
      <c r="T128" s="61" t="s">
        <v>306</v>
      </c>
      <c r="U128" s="61"/>
      <c r="V128" s="61"/>
      <c r="W128" s="37"/>
      <c r="X128" s="61"/>
      <c r="Y128" s="61"/>
      <c r="Z128" s="61"/>
      <c r="AA128" s="61" t="s">
        <v>306</v>
      </c>
      <c r="AB128" s="61"/>
      <c r="AC128" s="61" t="s">
        <v>306</v>
      </c>
      <c r="AD128" s="61" t="s">
        <v>307</v>
      </c>
      <c r="AE128" s="61"/>
      <c r="AF128" s="61"/>
      <c r="AG128" s="61"/>
      <c r="AH128" s="61"/>
      <c r="AI128" s="61"/>
      <c r="AJ128" s="61" t="s">
        <v>307</v>
      </c>
      <c r="AK128" s="61" t="s">
        <v>306</v>
      </c>
      <c r="AL128" s="61"/>
      <c r="AM128" s="61"/>
      <c r="AN128" s="61" t="s">
        <v>307</v>
      </c>
      <c r="AO128" s="61" t="s">
        <v>306</v>
      </c>
      <c r="AP128" s="61"/>
      <c r="AQ128" s="61"/>
      <c r="AR128" s="61"/>
      <c r="AS128" s="61"/>
      <c r="AT128" s="61"/>
      <c r="AU128" s="61" t="s">
        <v>306</v>
      </c>
      <c r="AV128" s="61"/>
      <c r="AW128" s="61"/>
      <c r="AX128" s="61"/>
      <c r="AY128" s="61" t="s">
        <v>323</v>
      </c>
      <c r="AZ128" s="61" t="s">
        <v>306</v>
      </c>
      <c r="BA128" s="61" t="s">
        <v>306</v>
      </c>
      <c r="BB128" s="61" t="s">
        <v>306</v>
      </c>
      <c r="BC128" s="61" t="s">
        <v>306</v>
      </c>
      <c r="BD128" s="61" t="s">
        <v>306</v>
      </c>
      <c r="BE128" s="61" t="s">
        <v>306</v>
      </c>
      <c r="BF128" s="61" t="s">
        <v>306</v>
      </c>
      <c r="BG128" s="61" t="s">
        <v>306</v>
      </c>
      <c r="BH128" s="61" t="s">
        <v>306</v>
      </c>
      <c r="BI128" s="61" t="s">
        <v>306</v>
      </c>
      <c r="BJ128" s="61" t="s">
        <v>306</v>
      </c>
      <c r="BK128" s="61" t="s">
        <v>306</v>
      </c>
      <c r="BL128" s="61" t="s">
        <v>306</v>
      </c>
      <c r="BM128" s="61" t="s">
        <v>306</v>
      </c>
      <c r="BN128" s="61" t="s">
        <v>306</v>
      </c>
      <c r="BO128" s="61" t="s">
        <v>306</v>
      </c>
      <c r="BP128" s="61" t="s">
        <v>306</v>
      </c>
      <c r="BQ128" s="61" t="s">
        <v>306</v>
      </c>
      <c r="BR128" s="61" t="s">
        <v>306</v>
      </c>
      <c r="BS128" s="61" t="s">
        <v>306</v>
      </c>
      <c r="BT128" s="61" t="s">
        <v>306</v>
      </c>
      <c r="BU128" s="61" t="s">
        <v>306</v>
      </c>
      <c r="BV128" s="61" t="s">
        <v>306</v>
      </c>
      <c r="BW128" s="61" t="s">
        <v>306</v>
      </c>
      <c r="BX128" s="61" t="s">
        <v>306</v>
      </c>
      <c r="BY128" s="61" t="s">
        <v>306</v>
      </c>
      <c r="BZ128" s="61" t="s">
        <v>306</v>
      </c>
      <c r="CA128" s="61" t="s">
        <v>306</v>
      </c>
      <c r="CB128" s="61" t="s">
        <v>306</v>
      </c>
      <c r="CC128" s="61" t="s">
        <v>306</v>
      </c>
      <c r="CD128" s="61" t="s">
        <v>306</v>
      </c>
      <c r="CE128" s="61" t="s">
        <v>306</v>
      </c>
      <c r="CF128" s="61" t="s">
        <v>306</v>
      </c>
      <c r="CG128" s="61" t="s">
        <v>306</v>
      </c>
      <c r="CH128" s="61" t="s">
        <v>306</v>
      </c>
      <c r="CI128" s="61" t="s">
        <v>306</v>
      </c>
      <c r="CJ128" s="61" t="s">
        <v>306</v>
      </c>
      <c r="CK128" s="61" t="s">
        <v>306</v>
      </c>
      <c r="CL128" s="61" t="s">
        <v>306</v>
      </c>
      <c r="CM128" s="61" t="s">
        <v>306</v>
      </c>
      <c r="CN128" s="61" t="s">
        <v>306</v>
      </c>
      <c r="CO128" s="61" t="s">
        <v>306</v>
      </c>
      <c r="CP128" s="62">
        <f t="shared" si="1"/>
        <v>6</v>
      </c>
      <c r="CQ128" s="56">
        <f t="shared" si="0"/>
        <v>25</v>
      </c>
      <c r="CR128" s="37"/>
      <c r="CS128" s="37"/>
      <c r="CT128" s="37"/>
      <c r="CU128" s="37"/>
      <c r="CV128" s="37"/>
      <c r="CW128" s="37"/>
      <c r="CX128" s="37"/>
    </row>
    <row r="129" spans="1:102" ht="14" x14ac:dyDescent="0.25">
      <c r="A129" s="80">
        <v>120</v>
      </c>
      <c r="B129" s="80" t="s">
        <v>244</v>
      </c>
      <c r="C129" s="80">
        <v>30526</v>
      </c>
      <c r="D129" s="81" t="s">
        <v>245</v>
      </c>
      <c r="E129" s="59" t="s">
        <v>306</v>
      </c>
      <c r="F129" s="61" t="s">
        <v>306</v>
      </c>
      <c r="G129" s="61" t="s">
        <v>306</v>
      </c>
      <c r="H129" s="61" t="s">
        <v>306</v>
      </c>
      <c r="I129" s="61" t="s">
        <v>306</v>
      </c>
      <c r="J129" s="61" t="s">
        <v>306</v>
      </c>
      <c r="K129" s="61"/>
      <c r="L129" s="61" t="s">
        <v>307</v>
      </c>
      <c r="M129" s="61" t="s">
        <v>307</v>
      </c>
      <c r="N129" s="61" t="s">
        <v>307</v>
      </c>
      <c r="O129" s="61" t="s">
        <v>306</v>
      </c>
      <c r="P129" s="61"/>
      <c r="Q129" s="61" t="s">
        <v>306</v>
      </c>
      <c r="R129" s="61"/>
      <c r="S129" s="61" t="s">
        <v>306</v>
      </c>
      <c r="T129" s="61" t="s">
        <v>307</v>
      </c>
      <c r="U129" s="61" t="s">
        <v>307</v>
      </c>
      <c r="V129" s="61"/>
      <c r="W129" s="37"/>
      <c r="X129" s="61"/>
      <c r="Y129" s="61"/>
      <c r="Z129" s="61"/>
      <c r="AA129" s="61" t="s">
        <v>307</v>
      </c>
      <c r="AB129" s="61"/>
      <c r="AC129" s="61" t="s">
        <v>307</v>
      </c>
      <c r="AD129" s="61" t="s">
        <v>307</v>
      </c>
      <c r="AE129" s="61"/>
      <c r="AF129" s="61"/>
      <c r="AG129" s="61"/>
      <c r="AH129" s="61"/>
      <c r="AI129" s="61"/>
      <c r="AJ129" s="61" t="s">
        <v>307</v>
      </c>
      <c r="AK129" s="61" t="s">
        <v>307</v>
      </c>
      <c r="AL129" s="61"/>
      <c r="AM129" s="61"/>
      <c r="AN129" s="61" t="s">
        <v>307</v>
      </c>
      <c r="AO129" s="61" t="s">
        <v>306</v>
      </c>
      <c r="AP129" s="61"/>
      <c r="AQ129" s="61"/>
      <c r="AR129" s="61"/>
      <c r="AS129" s="61"/>
      <c r="AT129" s="61"/>
      <c r="AU129" s="61" t="s">
        <v>306</v>
      </c>
      <c r="AV129" s="61"/>
      <c r="AW129" s="61"/>
      <c r="AX129" s="61"/>
      <c r="AY129" s="61" t="s">
        <v>315</v>
      </c>
      <c r="AZ129" s="61" t="s">
        <v>306</v>
      </c>
      <c r="BA129" s="61" t="s">
        <v>306</v>
      </c>
      <c r="BB129" s="61" t="s">
        <v>315</v>
      </c>
      <c r="BC129" s="61" t="s">
        <v>315</v>
      </c>
      <c r="BD129" s="61" t="s">
        <v>306</v>
      </c>
      <c r="BE129" s="61" t="s">
        <v>306</v>
      </c>
      <c r="BF129" s="61" t="s">
        <v>306</v>
      </c>
      <c r="BG129" s="61" t="s">
        <v>306</v>
      </c>
      <c r="BH129" s="61" t="s">
        <v>306</v>
      </c>
      <c r="BI129" s="61" t="s">
        <v>306</v>
      </c>
      <c r="BJ129" s="61" t="s">
        <v>306</v>
      </c>
      <c r="BK129" s="61" t="s">
        <v>306</v>
      </c>
      <c r="BL129" s="61" t="s">
        <v>306</v>
      </c>
      <c r="BM129" s="61" t="s">
        <v>306</v>
      </c>
      <c r="BN129" s="61" t="s">
        <v>306</v>
      </c>
      <c r="BO129" s="61" t="s">
        <v>306</v>
      </c>
      <c r="BP129" s="61" t="s">
        <v>306</v>
      </c>
      <c r="BQ129" s="61" t="s">
        <v>306</v>
      </c>
      <c r="BR129" s="61" t="s">
        <v>306</v>
      </c>
      <c r="BS129" s="61" t="s">
        <v>306</v>
      </c>
      <c r="BT129" s="61" t="s">
        <v>306</v>
      </c>
      <c r="BU129" s="61" t="s">
        <v>306</v>
      </c>
      <c r="BV129" s="61" t="s">
        <v>306</v>
      </c>
      <c r="BW129" s="61" t="s">
        <v>306</v>
      </c>
      <c r="BX129" s="61" t="s">
        <v>306</v>
      </c>
      <c r="BY129" s="61" t="s">
        <v>306</v>
      </c>
      <c r="BZ129" s="61" t="s">
        <v>306</v>
      </c>
      <c r="CA129" s="61" t="s">
        <v>306</v>
      </c>
      <c r="CB129" s="61" t="s">
        <v>306</v>
      </c>
      <c r="CC129" s="61" t="s">
        <v>306</v>
      </c>
      <c r="CD129" s="61" t="s">
        <v>306</v>
      </c>
      <c r="CE129" s="61" t="s">
        <v>306</v>
      </c>
      <c r="CF129" s="61" t="s">
        <v>306</v>
      </c>
      <c r="CG129" s="61" t="s">
        <v>306</v>
      </c>
      <c r="CH129" s="61" t="s">
        <v>306</v>
      </c>
      <c r="CI129" s="61" t="s">
        <v>306</v>
      </c>
      <c r="CJ129" s="61" t="s">
        <v>306</v>
      </c>
      <c r="CK129" s="61" t="s">
        <v>306</v>
      </c>
      <c r="CL129" s="61" t="s">
        <v>306</v>
      </c>
      <c r="CM129" s="61" t="s">
        <v>306</v>
      </c>
      <c r="CN129" s="61" t="s">
        <v>306</v>
      </c>
      <c r="CO129" s="61" t="s">
        <v>306</v>
      </c>
      <c r="CP129" s="62">
        <f t="shared" si="1"/>
        <v>14</v>
      </c>
      <c r="CQ129" s="56">
        <f t="shared" si="0"/>
        <v>58</v>
      </c>
      <c r="CR129" s="37"/>
      <c r="CS129" s="37"/>
      <c r="CT129" s="37"/>
      <c r="CU129" s="37"/>
      <c r="CV129" s="37"/>
      <c r="CW129" s="37"/>
      <c r="CX129" s="37"/>
    </row>
    <row r="130" spans="1:102" ht="14" x14ac:dyDescent="0.25">
      <c r="A130" s="80">
        <v>121</v>
      </c>
      <c r="B130" s="80" t="s">
        <v>246</v>
      </c>
      <c r="C130" s="80">
        <v>30357</v>
      </c>
      <c r="D130" s="81" t="s">
        <v>247</v>
      </c>
      <c r="E130" s="59" t="s">
        <v>306</v>
      </c>
      <c r="F130" s="61" t="s">
        <v>306</v>
      </c>
      <c r="G130" s="61" t="s">
        <v>306</v>
      </c>
      <c r="H130" s="61" t="s">
        <v>306</v>
      </c>
      <c r="I130" s="61" t="s">
        <v>307</v>
      </c>
      <c r="J130" s="61" t="s">
        <v>307</v>
      </c>
      <c r="K130" s="61"/>
      <c r="L130" s="61" t="s">
        <v>307</v>
      </c>
      <c r="M130" s="61" t="s">
        <v>307</v>
      </c>
      <c r="N130" s="61" t="s">
        <v>307</v>
      </c>
      <c r="O130" s="61" t="s">
        <v>307</v>
      </c>
      <c r="P130" s="61"/>
      <c r="Q130" s="61" t="s">
        <v>307</v>
      </c>
      <c r="R130" s="61"/>
      <c r="S130" s="61" t="s">
        <v>307</v>
      </c>
      <c r="T130" s="61" t="s">
        <v>307</v>
      </c>
      <c r="U130" s="61" t="s">
        <v>307</v>
      </c>
      <c r="V130" s="61"/>
      <c r="W130" s="37"/>
      <c r="X130" s="61"/>
      <c r="Y130" s="61"/>
      <c r="Z130" s="61"/>
      <c r="AA130" s="61" t="s">
        <v>307</v>
      </c>
      <c r="AB130" s="61"/>
      <c r="AC130" s="61" t="s">
        <v>306</v>
      </c>
      <c r="AD130" s="61" t="s">
        <v>307</v>
      </c>
      <c r="AE130" s="61"/>
      <c r="AF130" s="61"/>
      <c r="AG130" s="61"/>
      <c r="AH130" s="61"/>
      <c r="AI130" s="61"/>
      <c r="AJ130" s="61" t="s">
        <v>307</v>
      </c>
      <c r="AK130" s="61" t="s">
        <v>306</v>
      </c>
      <c r="AL130" s="61"/>
      <c r="AM130" s="61"/>
      <c r="AN130" s="61" t="s">
        <v>306</v>
      </c>
      <c r="AO130" s="61" t="s">
        <v>306</v>
      </c>
      <c r="AP130" s="61"/>
      <c r="AQ130" s="61"/>
      <c r="AR130" s="61"/>
      <c r="AS130" s="61"/>
      <c r="AT130" s="61"/>
      <c r="AU130" s="61" t="s">
        <v>306</v>
      </c>
      <c r="AV130" s="61"/>
      <c r="AW130" s="61"/>
      <c r="AX130" s="61"/>
      <c r="AY130" s="61" t="s">
        <v>315</v>
      </c>
      <c r="AZ130" s="61" t="s">
        <v>306</v>
      </c>
      <c r="BA130" s="61" t="s">
        <v>306</v>
      </c>
      <c r="BB130" s="61" t="s">
        <v>315</v>
      </c>
      <c r="BC130" s="61" t="s">
        <v>315</v>
      </c>
      <c r="BD130" s="61" t="s">
        <v>306</v>
      </c>
      <c r="BE130" s="61" t="s">
        <v>306</v>
      </c>
      <c r="BF130" s="61" t="s">
        <v>306</v>
      </c>
      <c r="BG130" s="61" t="s">
        <v>306</v>
      </c>
      <c r="BH130" s="61" t="s">
        <v>306</v>
      </c>
      <c r="BI130" s="61" t="s">
        <v>306</v>
      </c>
      <c r="BJ130" s="61" t="s">
        <v>306</v>
      </c>
      <c r="BK130" s="61" t="s">
        <v>306</v>
      </c>
      <c r="BL130" s="61" t="s">
        <v>306</v>
      </c>
      <c r="BM130" s="61" t="s">
        <v>306</v>
      </c>
      <c r="BN130" s="61" t="s">
        <v>306</v>
      </c>
      <c r="BO130" s="61" t="s">
        <v>306</v>
      </c>
      <c r="BP130" s="61" t="s">
        <v>306</v>
      </c>
      <c r="BQ130" s="61" t="s">
        <v>306</v>
      </c>
      <c r="BR130" s="61" t="s">
        <v>306</v>
      </c>
      <c r="BS130" s="61" t="s">
        <v>306</v>
      </c>
      <c r="BT130" s="61" t="s">
        <v>306</v>
      </c>
      <c r="BU130" s="61" t="s">
        <v>306</v>
      </c>
      <c r="BV130" s="61" t="s">
        <v>306</v>
      </c>
      <c r="BW130" s="61" t="s">
        <v>306</v>
      </c>
      <c r="BX130" s="61" t="s">
        <v>306</v>
      </c>
      <c r="BY130" s="61" t="s">
        <v>306</v>
      </c>
      <c r="BZ130" s="61" t="s">
        <v>306</v>
      </c>
      <c r="CA130" s="61" t="s">
        <v>306</v>
      </c>
      <c r="CB130" s="61" t="s">
        <v>306</v>
      </c>
      <c r="CC130" s="61" t="s">
        <v>306</v>
      </c>
      <c r="CD130" s="61" t="s">
        <v>306</v>
      </c>
      <c r="CE130" s="61" t="s">
        <v>306</v>
      </c>
      <c r="CF130" s="61" t="s">
        <v>306</v>
      </c>
      <c r="CG130" s="61" t="s">
        <v>306</v>
      </c>
      <c r="CH130" s="61" t="s">
        <v>306</v>
      </c>
      <c r="CI130" s="61" t="s">
        <v>306</v>
      </c>
      <c r="CJ130" s="61" t="s">
        <v>306</v>
      </c>
      <c r="CK130" s="61" t="s">
        <v>306</v>
      </c>
      <c r="CL130" s="61" t="s">
        <v>306</v>
      </c>
      <c r="CM130" s="61" t="s">
        <v>306</v>
      </c>
      <c r="CN130" s="61" t="s">
        <v>306</v>
      </c>
      <c r="CO130" s="61" t="s">
        <v>306</v>
      </c>
      <c r="CP130" s="62">
        <f t="shared" si="1"/>
        <v>16</v>
      </c>
      <c r="CQ130" s="56">
        <f t="shared" si="0"/>
        <v>67</v>
      </c>
      <c r="CR130" s="37"/>
      <c r="CS130" s="37"/>
      <c r="CT130" s="37"/>
      <c r="CU130" s="37"/>
      <c r="CV130" s="37"/>
      <c r="CW130" s="37"/>
      <c r="CX130" s="37"/>
    </row>
    <row r="131" spans="1:102" ht="14" x14ac:dyDescent="0.25">
      <c r="A131" s="80">
        <v>122</v>
      </c>
      <c r="B131" s="80" t="s">
        <v>248</v>
      </c>
      <c r="C131" s="80">
        <v>30202</v>
      </c>
      <c r="D131" s="81" t="s">
        <v>249</v>
      </c>
      <c r="E131" s="59" t="s">
        <v>306</v>
      </c>
      <c r="F131" s="61" t="s">
        <v>307</v>
      </c>
      <c r="G131" s="61" t="s">
        <v>307</v>
      </c>
      <c r="H131" s="61" t="s">
        <v>307</v>
      </c>
      <c r="I131" s="61" t="s">
        <v>306</v>
      </c>
      <c r="J131" s="61" t="s">
        <v>307</v>
      </c>
      <c r="K131" s="61"/>
      <c r="L131" s="61" t="s">
        <v>307</v>
      </c>
      <c r="M131" s="61" t="s">
        <v>307</v>
      </c>
      <c r="N131" s="61" t="s">
        <v>307</v>
      </c>
      <c r="O131" s="61" t="s">
        <v>306</v>
      </c>
      <c r="P131" s="61"/>
      <c r="Q131" s="61" t="s">
        <v>307</v>
      </c>
      <c r="R131" s="61"/>
      <c r="S131" s="61" t="s">
        <v>307</v>
      </c>
      <c r="T131" s="61" t="s">
        <v>307</v>
      </c>
      <c r="U131" s="61" t="s">
        <v>307</v>
      </c>
      <c r="V131" s="61"/>
      <c r="W131" s="37"/>
      <c r="X131" s="61"/>
      <c r="Y131" s="61"/>
      <c r="Z131" s="61"/>
      <c r="AA131" s="61" t="s">
        <v>307</v>
      </c>
      <c r="AB131" s="61"/>
      <c r="AC131" s="61" t="s">
        <v>307</v>
      </c>
      <c r="AD131" s="61" t="s">
        <v>307</v>
      </c>
      <c r="AE131" s="61"/>
      <c r="AF131" s="61"/>
      <c r="AG131" s="61"/>
      <c r="AH131" s="61"/>
      <c r="AI131" s="61"/>
      <c r="AJ131" s="61" t="s">
        <v>306</v>
      </c>
      <c r="AK131" s="61" t="s">
        <v>306</v>
      </c>
      <c r="AL131" s="61"/>
      <c r="AM131" s="61"/>
      <c r="AN131" s="61" t="s">
        <v>306</v>
      </c>
      <c r="AO131" s="61" t="s">
        <v>307</v>
      </c>
      <c r="AP131" s="61"/>
      <c r="AQ131" s="61"/>
      <c r="AR131" s="61"/>
      <c r="AS131" s="61"/>
      <c r="AT131" s="61"/>
      <c r="AU131" s="61" t="s">
        <v>306</v>
      </c>
      <c r="AV131" s="61"/>
      <c r="AW131" s="61"/>
      <c r="AX131" s="61"/>
      <c r="AY131" s="61" t="s">
        <v>315</v>
      </c>
      <c r="AZ131" s="61" t="s">
        <v>306</v>
      </c>
      <c r="BA131" s="61" t="s">
        <v>306</v>
      </c>
      <c r="BB131" s="61" t="s">
        <v>315</v>
      </c>
      <c r="BC131" s="61" t="s">
        <v>315</v>
      </c>
      <c r="BD131" s="61" t="s">
        <v>306</v>
      </c>
      <c r="BE131" s="61" t="s">
        <v>306</v>
      </c>
      <c r="BF131" s="61" t="s">
        <v>306</v>
      </c>
      <c r="BG131" s="61" t="s">
        <v>306</v>
      </c>
      <c r="BH131" s="61" t="s">
        <v>306</v>
      </c>
      <c r="BI131" s="61" t="s">
        <v>306</v>
      </c>
      <c r="BJ131" s="61" t="s">
        <v>306</v>
      </c>
      <c r="BK131" s="61" t="s">
        <v>306</v>
      </c>
      <c r="BL131" s="61" t="s">
        <v>306</v>
      </c>
      <c r="BM131" s="61" t="s">
        <v>306</v>
      </c>
      <c r="BN131" s="61" t="s">
        <v>306</v>
      </c>
      <c r="BO131" s="61" t="s">
        <v>306</v>
      </c>
      <c r="BP131" s="61" t="s">
        <v>306</v>
      </c>
      <c r="BQ131" s="61" t="s">
        <v>306</v>
      </c>
      <c r="BR131" s="61" t="s">
        <v>306</v>
      </c>
      <c r="BS131" s="61" t="s">
        <v>306</v>
      </c>
      <c r="BT131" s="61" t="s">
        <v>306</v>
      </c>
      <c r="BU131" s="61" t="s">
        <v>306</v>
      </c>
      <c r="BV131" s="61" t="s">
        <v>306</v>
      </c>
      <c r="BW131" s="61" t="s">
        <v>306</v>
      </c>
      <c r="BX131" s="61" t="s">
        <v>306</v>
      </c>
      <c r="BY131" s="61" t="s">
        <v>306</v>
      </c>
      <c r="BZ131" s="61" t="s">
        <v>306</v>
      </c>
      <c r="CA131" s="61" t="s">
        <v>306</v>
      </c>
      <c r="CB131" s="61" t="s">
        <v>306</v>
      </c>
      <c r="CC131" s="61" t="s">
        <v>306</v>
      </c>
      <c r="CD131" s="61" t="s">
        <v>306</v>
      </c>
      <c r="CE131" s="61" t="s">
        <v>306</v>
      </c>
      <c r="CF131" s="61" t="s">
        <v>306</v>
      </c>
      <c r="CG131" s="61" t="s">
        <v>306</v>
      </c>
      <c r="CH131" s="61" t="s">
        <v>306</v>
      </c>
      <c r="CI131" s="61" t="s">
        <v>306</v>
      </c>
      <c r="CJ131" s="61" t="s">
        <v>306</v>
      </c>
      <c r="CK131" s="61" t="s">
        <v>306</v>
      </c>
      <c r="CL131" s="61" t="s">
        <v>306</v>
      </c>
      <c r="CM131" s="61" t="s">
        <v>306</v>
      </c>
      <c r="CN131" s="61" t="s">
        <v>306</v>
      </c>
      <c r="CO131" s="61" t="s">
        <v>306</v>
      </c>
      <c r="CP131" s="62">
        <f t="shared" si="1"/>
        <v>18</v>
      </c>
      <c r="CQ131" s="56">
        <f t="shared" si="0"/>
        <v>75</v>
      </c>
      <c r="CR131" s="37"/>
      <c r="CS131" s="37"/>
      <c r="CT131" s="37"/>
      <c r="CU131" s="37"/>
      <c r="CV131" s="37"/>
      <c r="CW131" s="37"/>
      <c r="CX131" s="37"/>
    </row>
    <row r="132" spans="1:102" ht="25" x14ac:dyDescent="0.25">
      <c r="A132" s="80">
        <v>123</v>
      </c>
      <c r="B132" s="80" t="s">
        <v>250</v>
      </c>
      <c r="C132" s="80">
        <v>30602</v>
      </c>
      <c r="D132" s="81" t="s">
        <v>251</v>
      </c>
      <c r="E132" s="59" t="s">
        <v>307</v>
      </c>
      <c r="F132" s="61" t="s">
        <v>307</v>
      </c>
      <c r="G132" s="61" t="s">
        <v>307</v>
      </c>
      <c r="H132" s="61" t="s">
        <v>307</v>
      </c>
      <c r="I132" s="61" t="s">
        <v>307</v>
      </c>
      <c r="J132" s="61" t="s">
        <v>307</v>
      </c>
      <c r="K132" s="61"/>
      <c r="L132" s="61" t="s">
        <v>307</v>
      </c>
      <c r="M132" s="61" t="s">
        <v>307</v>
      </c>
      <c r="N132" s="61" t="s">
        <v>307</v>
      </c>
      <c r="O132" s="61" t="s">
        <v>306</v>
      </c>
      <c r="P132" s="61"/>
      <c r="Q132" s="61" t="s">
        <v>307</v>
      </c>
      <c r="R132" s="61"/>
      <c r="S132" s="61" t="s">
        <v>307</v>
      </c>
      <c r="T132" s="61" t="s">
        <v>307</v>
      </c>
      <c r="U132" s="61"/>
      <c r="V132" s="61"/>
      <c r="W132" s="37"/>
      <c r="X132" s="61"/>
      <c r="Y132" s="61"/>
      <c r="Z132" s="61"/>
      <c r="AA132" s="61" t="s">
        <v>307</v>
      </c>
      <c r="AB132" s="61"/>
      <c r="AC132" s="61" t="s">
        <v>307</v>
      </c>
      <c r="AD132" s="61" t="s">
        <v>307</v>
      </c>
      <c r="AE132" s="61"/>
      <c r="AF132" s="61"/>
      <c r="AG132" s="61"/>
      <c r="AH132" s="61"/>
      <c r="AI132" s="61"/>
      <c r="AJ132" s="61" t="s">
        <v>307</v>
      </c>
      <c r="AK132" s="61" t="s">
        <v>307</v>
      </c>
      <c r="AL132" s="61"/>
      <c r="AM132" s="61"/>
      <c r="AN132" s="61" t="s">
        <v>306</v>
      </c>
      <c r="AO132" s="61" t="s">
        <v>306</v>
      </c>
      <c r="AP132" s="61"/>
      <c r="AQ132" s="61"/>
      <c r="AR132" s="61"/>
      <c r="AS132" s="61"/>
      <c r="AT132" s="61"/>
      <c r="AU132" s="61" t="s">
        <v>306</v>
      </c>
      <c r="AV132" s="61"/>
      <c r="AW132" s="61"/>
      <c r="AX132" s="61"/>
      <c r="AY132" s="61" t="s">
        <v>323</v>
      </c>
      <c r="AZ132" s="61" t="s">
        <v>306</v>
      </c>
      <c r="BA132" s="61" t="s">
        <v>306</v>
      </c>
      <c r="BB132" s="61" t="s">
        <v>315</v>
      </c>
      <c r="BC132" s="61" t="s">
        <v>315</v>
      </c>
      <c r="BD132" s="61" t="s">
        <v>306</v>
      </c>
      <c r="BE132" s="61" t="s">
        <v>306</v>
      </c>
      <c r="BF132" s="61" t="s">
        <v>306</v>
      </c>
      <c r="BG132" s="61" t="s">
        <v>306</v>
      </c>
      <c r="BH132" s="61" t="s">
        <v>306</v>
      </c>
      <c r="BI132" s="61" t="s">
        <v>306</v>
      </c>
      <c r="BJ132" s="61" t="s">
        <v>306</v>
      </c>
      <c r="BK132" s="61" t="s">
        <v>306</v>
      </c>
      <c r="BL132" s="61" t="s">
        <v>306</v>
      </c>
      <c r="BM132" s="61" t="s">
        <v>306</v>
      </c>
      <c r="BN132" s="61" t="s">
        <v>306</v>
      </c>
      <c r="BO132" s="61" t="s">
        <v>306</v>
      </c>
      <c r="BP132" s="61" t="s">
        <v>306</v>
      </c>
      <c r="BQ132" s="61" t="s">
        <v>306</v>
      </c>
      <c r="BR132" s="61" t="s">
        <v>306</v>
      </c>
      <c r="BS132" s="61" t="s">
        <v>306</v>
      </c>
      <c r="BT132" s="61" t="s">
        <v>306</v>
      </c>
      <c r="BU132" s="61" t="s">
        <v>306</v>
      </c>
      <c r="BV132" s="61" t="s">
        <v>306</v>
      </c>
      <c r="BW132" s="61" t="s">
        <v>306</v>
      </c>
      <c r="BX132" s="61" t="s">
        <v>306</v>
      </c>
      <c r="BY132" s="61" t="s">
        <v>306</v>
      </c>
      <c r="BZ132" s="61" t="s">
        <v>306</v>
      </c>
      <c r="CA132" s="61" t="s">
        <v>306</v>
      </c>
      <c r="CB132" s="61" t="s">
        <v>306</v>
      </c>
      <c r="CC132" s="61" t="s">
        <v>306</v>
      </c>
      <c r="CD132" s="61" t="s">
        <v>306</v>
      </c>
      <c r="CE132" s="61" t="s">
        <v>306</v>
      </c>
      <c r="CF132" s="61" t="s">
        <v>306</v>
      </c>
      <c r="CG132" s="61" t="s">
        <v>306</v>
      </c>
      <c r="CH132" s="61" t="s">
        <v>306</v>
      </c>
      <c r="CI132" s="61" t="s">
        <v>306</v>
      </c>
      <c r="CJ132" s="61" t="s">
        <v>306</v>
      </c>
      <c r="CK132" s="61" t="s">
        <v>306</v>
      </c>
      <c r="CL132" s="61" t="s">
        <v>306</v>
      </c>
      <c r="CM132" s="61" t="s">
        <v>306</v>
      </c>
      <c r="CN132" s="61" t="s">
        <v>306</v>
      </c>
      <c r="CO132" s="61" t="s">
        <v>306</v>
      </c>
      <c r="CP132" s="62">
        <f t="shared" si="1"/>
        <v>19</v>
      </c>
      <c r="CQ132" s="56">
        <f t="shared" si="0"/>
        <v>79</v>
      </c>
      <c r="CR132" s="37"/>
      <c r="CS132" s="37"/>
      <c r="CT132" s="37"/>
      <c r="CU132" s="37"/>
      <c r="CV132" s="37"/>
      <c r="CW132" s="37"/>
      <c r="CX132" s="37"/>
    </row>
    <row r="133" spans="1:102" ht="14" x14ac:dyDescent="0.25">
      <c r="A133" s="80">
        <v>124</v>
      </c>
      <c r="B133" s="80" t="s">
        <v>252</v>
      </c>
      <c r="C133" s="80">
        <v>30200</v>
      </c>
      <c r="D133" s="81" t="s">
        <v>253</v>
      </c>
      <c r="E133" s="59" t="s">
        <v>306</v>
      </c>
      <c r="F133" s="61" t="s">
        <v>307</v>
      </c>
      <c r="G133" s="61" t="s">
        <v>307</v>
      </c>
      <c r="H133" s="61" t="s">
        <v>307</v>
      </c>
      <c r="I133" s="61" t="s">
        <v>306</v>
      </c>
      <c r="J133" s="61" t="s">
        <v>307</v>
      </c>
      <c r="K133" s="61"/>
      <c r="L133" s="61" t="s">
        <v>307</v>
      </c>
      <c r="M133" s="61" t="s">
        <v>307</v>
      </c>
      <c r="N133" s="61" t="s">
        <v>307</v>
      </c>
      <c r="O133" s="61" t="s">
        <v>307</v>
      </c>
      <c r="P133" s="61"/>
      <c r="Q133" s="61" t="s">
        <v>307</v>
      </c>
      <c r="R133" s="61"/>
      <c r="S133" s="61" t="s">
        <v>307</v>
      </c>
      <c r="T133" s="61" t="s">
        <v>307</v>
      </c>
      <c r="U133" s="61" t="s">
        <v>307</v>
      </c>
      <c r="V133" s="61"/>
      <c r="W133" s="37"/>
      <c r="X133" s="61"/>
      <c r="Y133" s="61"/>
      <c r="Z133" s="61"/>
      <c r="AA133" s="61" t="s">
        <v>307</v>
      </c>
      <c r="AB133" s="61"/>
      <c r="AC133" s="61" t="s">
        <v>307</v>
      </c>
      <c r="AD133" s="61" t="s">
        <v>307</v>
      </c>
      <c r="AE133" s="61"/>
      <c r="AF133" s="61"/>
      <c r="AG133" s="61"/>
      <c r="AH133" s="61"/>
      <c r="AI133" s="61"/>
      <c r="AJ133" s="61" t="s">
        <v>306</v>
      </c>
      <c r="AK133" s="61" t="s">
        <v>306</v>
      </c>
      <c r="AL133" s="61"/>
      <c r="AM133" s="61"/>
      <c r="AN133" s="61" t="s">
        <v>306</v>
      </c>
      <c r="AO133" s="61" t="s">
        <v>306</v>
      </c>
      <c r="AP133" s="61"/>
      <c r="AQ133" s="61"/>
      <c r="AR133" s="61"/>
      <c r="AS133" s="61"/>
      <c r="AT133" s="61"/>
      <c r="AU133" s="61" t="s">
        <v>306</v>
      </c>
      <c r="AV133" s="61"/>
      <c r="AW133" s="61"/>
      <c r="AX133" s="61"/>
      <c r="AY133" s="61" t="s">
        <v>315</v>
      </c>
      <c r="AZ133" s="61" t="s">
        <v>306</v>
      </c>
      <c r="BA133" s="61" t="s">
        <v>306</v>
      </c>
      <c r="BB133" s="61" t="s">
        <v>315</v>
      </c>
      <c r="BC133" s="61" t="s">
        <v>315</v>
      </c>
      <c r="BD133" s="61" t="s">
        <v>306</v>
      </c>
      <c r="BE133" s="61" t="s">
        <v>306</v>
      </c>
      <c r="BF133" s="61" t="s">
        <v>306</v>
      </c>
      <c r="BG133" s="61" t="s">
        <v>306</v>
      </c>
      <c r="BH133" s="61" t="s">
        <v>306</v>
      </c>
      <c r="BI133" s="61" t="s">
        <v>306</v>
      </c>
      <c r="BJ133" s="61" t="s">
        <v>306</v>
      </c>
      <c r="BK133" s="61" t="s">
        <v>306</v>
      </c>
      <c r="BL133" s="61" t="s">
        <v>306</v>
      </c>
      <c r="BM133" s="61" t="s">
        <v>306</v>
      </c>
      <c r="BN133" s="61" t="s">
        <v>306</v>
      </c>
      <c r="BO133" s="61" t="s">
        <v>306</v>
      </c>
      <c r="BP133" s="61" t="s">
        <v>306</v>
      </c>
      <c r="BQ133" s="61" t="s">
        <v>306</v>
      </c>
      <c r="BR133" s="61" t="s">
        <v>306</v>
      </c>
      <c r="BS133" s="61" t="s">
        <v>306</v>
      </c>
      <c r="BT133" s="61" t="s">
        <v>306</v>
      </c>
      <c r="BU133" s="61" t="s">
        <v>306</v>
      </c>
      <c r="BV133" s="61" t="s">
        <v>306</v>
      </c>
      <c r="BW133" s="61" t="s">
        <v>306</v>
      </c>
      <c r="BX133" s="61" t="s">
        <v>306</v>
      </c>
      <c r="BY133" s="61" t="s">
        <v>306</v>
      </c>
      <c r="BZ133" s="61" t="s">
        <v>306</v>
      </c>
      <c r="CA133" s="61" t="s">
        <v>306</v>
      </c>
      <c r="CB133" s="61" t="s">
        <v>306</v>
      </c>
      <c r="CC133" s="61" t="s">
        <v>306</v>
      </c>
      <c r="CD133" s="61" t="s">
        <v>306</v>
      </c>
      <c r="CE133" s="61" t="s">
        <v>306</v>
      </c>
      <c r="CF133" s="61" t="s">
        <v>306</v>
      </c>
      <c r="CG133" s="61" t="s">
        <v>306</v>
      </c>
      <c r="CH133" s="61" t="s">
        <v>306</v>
      </c>
      <c r="CI133" s="61" t="s">
        <v>306</v>
      </c>
      <c r="CJ133" s="61" t="s">
        <v>306</v>
      </c>
      <c r="CK133" s="61" t="s">
        <v>306</v>
      </c>
      <c r="CL133" s="61" t="s">
        <v>306</v>
      </c>
      <c r="CM133" s="61" t="s">
        <v>306</v>
      </c>
      <c r="CN133" s="61" t="s">
        <v>306</v>
      </c>
      <c r="CO133" s="61" t="s">
        <v>306</v>
      </c>
      <c r="CP133" s="62">
        <f t="shared" si="1"/>
        <v>18</v>
      </c>
      <c r="CQ133" s="56">
        <f t="shared" si="0"/>
        <v>75</v>
      </c>
      <c r="CR133" s="37"/>
      <c r="CS133" s="37"/>
      <c r="CT133" s="37"/>
      <c r="CU133" s="37"/>
      <c r="CV133" s="37"/>
      <c r="CW133" s="37"/>
      <c r="CX133" s="37"/>
    </row>
    <row r="134" spans="1:102" ht="14" x14ac:dyDescent="0.25">
      <c r="A134" s="80">
        <v>125</v>
      </c>
      <c r="B134" s="80" t="s">
        <v>254</v>
      </c>
      <c r="C134" s="80">
        <v>30221</v>
      </c>
      <c r="D134" s="81" t="s">
        <v>255</v>
      </c>
      <c r="E134" s="59" t="s">
        <v>306</v>
      </c>
      <c r="F134" s="61" t="s">
        <v>306</v>
      </c>
      <c r="G134" s="61" t="s">
        <v>306</v>
      </c>
      <c r="H134" s="61" t="s">
        <v>306</v>
      </c>
      <c r="I134" s="61" t="s">
        <v>306</v>
      </c>
      <c r="J134" s="61" t="s">
        <v>306</v>
      </c>
      <c r="K134" s="61"/>
      <c r="L134" s="61" t="s">
        <v>306</v>
      </c>
      <c r="M134" s="61" t="s">
        <v>306</v>
      </c>
      <c r="N134" s="61" t="s">
        <v>306</v>
      </c>
      <c r="O134" s="61" t="s">
        <v>306</v>
      </c>
      <c r="P134" s="61"/>
      <c r="Q134" s="61" t="s">
        <v>306</v>
      </c>
      <c r="R134" s="61"/>
      <c r="S134" s="61" t="s">
        <v>306</v>
      </c>
      <c r="T134" s="61" t="s">
        <v>306</v>
      </c>
      <c r="U134" s="61"/>
      <c r="V134" s="61"/>
      <c r="W134" s="37"/>
      <c r="X134" s="61"/>
      <c r="Y134" s="61"/>
      <c r="Z134" s="61"/>
      <c r="AA134" s="61" t="s">
        <v>306</v>
      </c>
      <c r="AB134" s="61"/>
      <c r="AC134" s="61" t="s">
        <v>306</v>
      </c>
      <c r="AD134" s="61" t="s">
        <v>306</v>
      </c>
      <c r="AE134" s="61"/>
      <c r="AF134" s="61"/>
      <c r="AG134" s="61"/>
      <c r="AH134" s="61"/>
      <c r="AI134" s="61"/>
      <c r="AJ134" s="61" t="s">
        <v>306</v>
      </c>
      <c r="AK134" s="61" t="s">
        <v>306</v>
      </c>
      <c r="AL134" s="61"/>
      <c r="AM134" s="61"/>
      <c r="AN134" s="61" t="s">
        <v>306</v>
      </c>
      <c r="AO134" s="61" t="s">
        <v>306</v>
      </c>
      <c r="AP134" s="61"/>
      <c r="AQ134" s="61"/>
      <c r="AR134" s="61"/>
      <c r="AS134" s="61"/>
      <c r="AT134" s="61"/>
      <c r="AU134" s="61" t="s">
        <v>306</v>
      </c>
      <c r="AV134" s="61"/>
      <c r="AW134" s="61"/>
      <c r="AX134" s="61"/>
      <c r="AY134" s="61" t="s">
        <v>323</v>
      </c>
      <c r="AZ134" s="61" t="s">
        <v>306</v>
      </c>
      <c r="BA134" s="61" t="s">
        <v>306</v>
      </c>
      <c r="BB134" s="61" t="s">
        <v>306</v>
      </c>
      <c r="BC134" s="61" t="s">
        <v>306</v>
      </c>
      <c r="BD134" s="61" t="s">
        <v>306</v>
      </c>
      <c r="BE134" s="61" t="s">
        <v>306</v>
      </c>
      <c r="BF134" s="61" t="s">
        <v>306</v>
      </c>
      <c r="BG134" s="61" t="s">
        <v>306</v>
      </c>
      <c r="BH134" s="61" t="s">
        <v>306</v>
      </c>
      <c r="BI134" s="61" t="s">
        <v>306</v>
      </c>
      <c r="BJ134" s="61" t="s">
        <v>306</v>
      </c>
      <c r="BK134" s="61" t="s">
        <v>306</v>
      </c>
      <c r="BL134" s="61" t="s">
        <v>306</v>
      </c>
      <c r="BM134" s="61" t="s">
        <v>306</v>
      </c>
      <c r="BN134" s="61" t="s">
        <v>306</v>
      </c>
      <c r="BO134" s="61" t="s">
        <v>306</v>
      </c>
      <c r="BP134" s="61" t="s">
        <v>306</v>
      </c>
      <c r="BQ134" s="61" t="s">
        <v>306</v>
      </c>
      <c r="BR134" s="61" t="s">
        <v>306</v>
      </c>
      <c r="BS134" s="61" t="s">
        <v>306</v>
      </c>
      <c r="BT134" s="61" t="s">
        <v>306</v>
      </c>
      <c r="BU134" s="61" t="s">
        <v>306</v>
      </c>
      <c r="BV134" s="61" t="s">
        <v>306</v>
      </c>
      <c r="BW134" s="61" t="s">
        <v>306</v>
      </c>
      <c r="BX134" s="61" t="s">
        <v>306</v>
      </c>
      <c r="BY134" s="61" t="s">
        <v>306</v>
      </c>
      <c r="BZ134" s="61" t="s">
        <v>306</v>
      </c>
      <c r="CA134" s="61" t="s">
        <v>306</v>
      </c>
      <c r="CB134" s="61" t="s">
        <v>306</v>
      </c>
      <c r="CC134" s="61" t="s">
        <v>306</v>
      </c>
      <c r="CD134" s="61" t="s">
        <v>306</v>
      </c>
      <c r="CE134" s="61" t="s">
        <v>306</v>
      </c>
      <c r="CF134" s="61" t="s">
        <v>306</v>
      </c>
      <c r="CG134" s="61" t="s">
        <v>306</v>
      </c>
      <c r="CH134" s="61" t="s">
        <v>306</v>
      </c>
      <c r="CI134" s="61" t="s">
        <v>306</v>
      </c>
      <c r="CJ134" s="61" t="s">
        <v>306</v>
      </c>
      <c r="CK134" s="61" t="s">
        <v>306</v>
      </c>
      <c r="CL134" s="61" t="s">
        <v>306</v>
      </c>
      <c r="CM134" s="61" t="s">
        <v>306</v>
      </c>
      <c r="CN134" s="61" t="s">
        <v>306</v>
      </c>
      <c r="CO134" s="61" t="s">
        <v>306</v>
      </c>
      <c r="CP134" s="62">
        <f t="shared" si="1"/>
        <v>0</v>
      </c>
      <c r="CQ134" s="56">
        <f t="shared" si="0"/>
        <v>0</v>
      </c>
      <c r="CR134" s="37"/>
      <c r="CS134" s="37"/>
      <c r="CT134" s="37"/>
      <c r="CU134" s="37"/>
      <c r="CV134" s="37"/>
      <c r="CW134" s="37"/>
      <c r="CX134" s="37"/>
    </row>
    <row r="135" spans="1:102" ht="14" x14ac:dyDescent="0.25">
      <c r="A135" s="80">
        <v>126</v>
      </c>
      <c r="B135" s="80" t="s">
        <v>256</v>
      </c>
      <c r="C135" s="80">
        <v>30306</v>
      </c>
      <c r="D135" s="81" t="s">
        <v>257</v>
      </c>
      <c r="E135" s="59" t="s">
        <v>306</v>
      </c>
      <c r="F135" s="61" t="s">
        <v>306</v>
      </c>
      <c r="G135" s="61" t="s">
        <v>306</v>
      </c>
      <c r="H135" s="61" t="s">
        <v>306</v>
      </c>
      <c r="I135" s="61" t="s">
        <v>306</v>
      </c>
      <c r="J135" s="61" t="s">
        <v>307</v>
      </c>
      <c r="K135" s="61"/>
      <c r="L135" s="61" t="s">
        <v>306</v>
      </c>
      <c r="M135" s="61" t="s">
        <v>306</v>
      </c>
      <c r="N135" s="61" t="s">
        <v>307</v>
      </c>
      <c r="O135" s="61" t="s">
        <v>306</v>
      </c>
      <c r="P135" s="61"/>
      <c r="Q135" s="61" t="s">
        <v>306</v>
      </c>
      <c r="R135" s="61"/>
      <c r="S135" s="61" t="s">
        <v>306</v>
      </c>
      <c r="T135" s="61" t="s">
        <v>306</v>
      </c>
      <c r="U135" s="61"/>
      <c r="V135" s="61"/>
      <c r="W135" s="37"/>
      <c r="X135" s="61"/>
      <c r="Y135" s="61"/>
      <c r="Z135" s="61"/>
      <c r="AA135" s="61" t="s">
        <v>306</v>
      </c>
      <c r="AB135" s="61"/>
      <c r="AC135" s="61" t="s">
        <v>306</v>
      </c>
      <c r="AD135" s="61" t="s">
        <v>306</v>
      </c>
      <c r="AE135" s="61"/>
      <c r="AF135" s="61"/>
      <c r="AG135" s="61"/>
      <c r="AH135" s="61"/>
      <c r="AI135" s="61"/>
      <c r="AJ135" s="61" t="s">
        <v>307</v>
      </c>
      <c r="AK135" s="61" t="s">
        <v>306</v>
      </c>
      <c r="AL135" s="61"/>
      <c r="AM135" s="61"/>
      <c r="AN135" s="61" t="s">
        <v>307</v>
      </c>
      <c r="AO135" s="61" t="s">
        <v>306</v>
      </c>
      <c r="AP135" s="61"/>
      <c r="AQ135" s="61"/>
      <c r="AR135" s="61"/>
      <c r="AS135" s="61"/>
      <c r="AT135" s="61"/>
      <c r="AU135" s="61" t="s">
        <v>306</v>
      </c>
      <c r="AV135" s="61"/>
      <c r="AW135" s="61"/>
      <c r="AX135" s="61"/>
      <c r="AY135" s="61" t="s">
        <v>323</v>
      </c>
      <c r="AZ135" s="61" t="s">
        <v>306</v>
      </c>
      <c r="BA135" s="61" t="s">
        <v>306</v>
      </c>
      <c r="BB135" s="61" t="s">
        <v>306</v>
      </c>
      <c r="BC135" s="61" t="s">
        <v>315</v>
      </c>
      <c r="BD135" s="61" t="s">
        <v>306</v>
      </c>
      <c r="BE135" s="61" t="s">
        <v>306</v>
      </c>
      <c r="BF135" s="61" t="s">
        <v>306</v>
      </c>
      <c r="BG135" s="61" t="s">
        <v>306</v>
      </c>
      <c r="BH135" s="61" t="s">
        <v>306</v>
      </c>
      <c r="BI135" s="61" t="s">
        <v>306</v>
      </c>
      <c r="BJ135" s="61" t="s">
        <v>306</v>
      </c>
      <c r="BK135" s="61" t="s">
        <v>306</v>
      </c>
      <c r="BL135" s="61" t="s">
        <v>306</v>
      </c>
      <c r="BM135" s="61" t="s">
        <v>306</v>
      </c>
      <c r="BN135" s="61" t="s">
        <v>306</v>
      </c>
      <c r="BO135" s="61" t="s">
        <v>306</v>
      </c>
      <c r="BP135" s="61" t="s">
        <v>306</v>
      </c>
      <c r="BQ135" s="61" t="s">
        <v>306</v>
      </c>
      <c r="BR135" s="61" t="s">
        <v>306</v>
      </c>
      <c r="BS135" s="61" t="s">
        <v>306</v>
      </c>
      <c r="BT135" s="61" t="s">
        <v>306</v>
      </c>
      <c r="BU135" s="61" t="s">
        <v>306</v>
      </c>
      <c r="BV135" s="61" t="s">
        <v>306</v>
      </c>
      <c r="BW135" s="61" t="s">
        <v>306</v>
      </c>
      <c r="BX135" s="61" t="s">
        <v>306</v>
      </c>
      <c r="BY135" s="61" t="s">
        <v>306</v>
      </c>
      <c r="BZ135" s="61" t="s">
        <v>306</v>
      </c>
      <c r="CA135" s="61" t="s">
        <v>306</v>
      </c>
      <c r="CB135" s="61" t="s">
        <v>306</v>
      </c>
      <c r="CC135" s="61" t="s">
        <v>306</v>
      </c>
      <c r="CD135" s="61" t="s">
        <v>306</v>
      </c>
      <c r="CE135" s="61" t="s">
        <v>306</v>
      </c>
      <c r="CF135" s="61" t="s">
        <v>306</v>
      </c>
      <c r="CG135" s="61" t="s">
        <v>306</v>
      </c>
      <c r="CH135" s="61" t="s">
        <v>306</v>
      </c>
      <c r="CI135" s="61" t="s">
        <v>306</v>
      </c>
      <c r="CJ135" s="61" t="s">
        <v>306</v>
      </c>
      <c r="CK135" s="61" t="s">
        <v>306</v>
      </c>
      <c r="CL135" s="61" t="s">
        <v>306</v>
      </c>
      <c r="CM135" s="61" t="s">
        <v>306</v>
      </c>
      <c r="CN135" s="61" t="s">
        <v>306</v>
      </c>
      <c r="CO135" s="61" t="s">
        <v>306</v>
      </c>
      <c r="CP135" s="62">
        <f t="shared" si="1"/>
        <v>5</v>
      </c>
      <c r="CQ135" s="56">
        <f t="shared" si="0"/>
        <v>21</v>
      </c>
      <c r="CR135" s="37"/>
      <c r="CS135" s="37"/>
      <c r="CT135" s="37"/>
      <c r="CU135" s="37"/>
      <c r="CV135" s="37"/>
      <c r="CW135" s="37"/>
      <c r="CX135" s="37"/>
    </row>
    <row r="136" spans="1:102" ht="14" x14ac:dyDescent="0.25">
      <c r="A136" s="80">
        <v>127</v>
      </c>
      <c r="B136" s="80" t="s">
        <v>258</v>
      </c>
      <c r="C136" s="80">
        <v>30089</v>
      </c>
      <c r="D136" s="81" t="s">
        <v>259</v>
      </c>
      <c r="E136" s="59" t="s">
        <v>306</v>
      </c>
      <c r="F136" s="61" t="s">
        <v>306</v>
      </c>
      <c r="G136" s="61" t="s">
        <v>306</v>
      </c>
      <c r="H136" s="61" t="s">
        <v>306</v>
      </c>
      <c r="I136" s="61" t="s">
        <v>306</v>
      </c>
      <c r="J136" s="61" t="s">
        <v>306</v>
      </c>
      <c r="K136" s="61"/>
      <c r="L136" s="61" t="s">
        <v>306</v>
      </c>
      <c r="M136" s="61" t="s">
        <v>307</v>
      </c>
      <c r="N136" s="61" t="s">
        <v>307</v>
      </c>
      <c r="O136" s="61" t="s">
        <v>307</v>
      </c>
      <c r="P136" s="61"/>
      <c r="Q136" s="61" t="s">
        <v>307</v>
      </c>
      <c r="R136" s="61"/>
      <c r="S136" s="61" t="s">
        <v>307</v>
      </c>
      <c r="T136" s="61" t="s">
        <v>306</v>
      </c>
      <c r="U136" s="61" t="s">
        <v>307</v>
      </c>
      <c r="V136" s="61"/>
      <c r="W136" s="37"/>
      <c r="X136" s="61"/>
      <c r="Y136" s="61"/>
      <c r="Z136" s="61"/>
      <c r="AA136" s="61"/>
      <c r="AB136" s="61"/>
      <c r="AC136" s="61" t="s">
        <v>306</v>
      </c>
      <c r="AD136" s="61" t="s">
        <v>306</v>
      </c>
      <c r="AE136" s="61"/>
      <c r="AF136" s="61"/>
      <c r="AG136" s="61"/>
      <c r="AH136" s="61"/>
      <c r="AI136" s="61"/>
      <c r="AJ136" s="61" t="s">
        <v>306</v>
      </c>
      <c r="AK136" s="61" t="s">
        <v>306</v>
      </c>
      <c r="AL136" s="61"/>
      <c r="AM136" s="61"/>
      <c r="AN136" s="61" t="s">
        <v>306</v>
      </c>
      <c r="AO136" s="61" t="s">
        <v>306</v>
      </c>
      <c r="AP136" s="61"/>
      <c r="AQ136" s="61"/>
      <c r="AR136" s="61"/>
      <c r="AS136" s="61"/>
      <c r="AT136" s="61"/>
      <c r="AU136" s="61" t="s">
        <v>306</v>
      </c>
      <c r="AV136" s="61"/>
      <c r="AW136" s="61"/>
      <c r="AX136" s="61"/>
      <c r="AY136" s="61" t="s">
        <v>323</v>
      </c>
      <c r="AZ136" s="61" t="s">
        <v>306</v>
      </c>
      <c r="BA136" s="61" t="s">
        <v>306</v>
      </c>
      <c r="BB136" s="61" t="s">
        <v>315</v>
      </c>
      <c r="BC136" s="61" t="s">
        <v>306</v>
      </c>
      <c r="BD136" s="61" t="s">
        <v>306</v>
      </c>
      <c r="BE136" s="61" t="s">
        <v>306</v>
      </c>
      <c r="BF136" s="61" t="s">
        <v>306</v>
      </c>
      <c r="BG136" s="61" t="s">
        <v>306</v>
      </c>
      <c r="BH136" s="61" t="s">
        <v>306</v>
      </c>
      <c r="BI136" s="61" t="s">
        <v>306</v>
      </c>
      <c r="BJ136" s="61" t="s">
        <v>306</v>
      </c>
      <c r="BK136" s="61" t="s">
        <v>306</v>
      </c>
      <c r="BL136" s="61" t="s">
        <v>306</v>
      </c>
      <c r="BM136" s="61" t="s">
        <v>306</v>
      </c>
      <c r="BN136" s="61" t="s">
        <v>306</v>
      </c>
      <c r="BO136" s="61" t="s">
        <v>306</v>
      </c>
      <c r="BP136" s="61" t="s">
        <v>306</v>
      </c>
      <c r="BQ136" s="61" t="s">
        <v>306</v>
      </c>
      <c r="BR136" s="61" t="s">
        <v>306</v>
      </c>
      <c r="BS136" s="61" t="s">
        <v>306</v>
      </c>
      <c r="BT136" s="61" t="s">
        <v>306</v>
      </c>
      <c r="BU136" s="61" t="s">
        <v>306</v>
      </c>
      <c r="BV136" s="61" t="s">
        <v>306</v>
      </c>
      <c r="BW136" s="61" t="s">
        <v>306</v>
      </c>
      <c r="BX136" s="61" t="s">
        <v>306</v>
      </c>
      <c r="BY136" s="61" t="s">
        <v>306</v>
      </c>
      <c r="BZ136" s="61" t="s">
        <v>306</v>
      </c>
      <c r="CA136" s="61" t="s">
        <v>306</v>
      </c>
      <c r="CB136" s="61" t="s">
        <v>306</v>
      </c>
      <c r="CC136" s="61" t="s">
        <v>306</v>
      </c>
      <c r="CD136" s="61" t="s">
        <v>306</v>
      </c>
      <c r="CE136" s="61" t="s">
        <v>306</v>
      </c>
      <c r="CF136" s="61" t="s">
        <v>306</v>
      </c>
      <c r="CG136" s="61" t="s">
        <v>306</v>
      </c>
      <c r="CH136" s="61" t="s">
        <v>306</v>
      </c>
      <c r="CI136" s="61" t="s">
        <v>306</v>
      </c>
      <c r="CJ136" s="61" t="s">
        <v>306</v>
      </c>
      <c r="CK136" s="61" t="s">
        <v>306</v>
      </c>
      <c r="CL136" s="61" t="s">
        <v>306</v>
      </c>
      <c r="CM136" s="61" t="s">
        <v>306</v>
      </c>
      <c r="CN136" s="61" t="s">
        <v>306</v>
      </c>
      <c r="CO136" s="61" t="s">
        <v>306</v>
      </c>
      <c r="CP136" s="62">
        <f t="shared" si="1"/>
        <v>7</v>
      </c>
      <c r="CQ136" s="56">
        <f t="shared" si="0"/>
        <v>29</v>
      </c>
      <c r="CR136" s="37"/>
      <c r="CS136" s="37"/>
      <c r="CT136" s="37"/>
      <c r="CU136" s="37"/>
      <c r="CV136" s="37"/>
      <c r="CW136" s="37"/>
      <c r="CX136" s="37"/>
    </row>
    <row r="137" spans="1:102" ht="14" x14ac:dyDescent="0.25">
      <c r="A137" s="80">
        <v>128</v>
      </c>
      <c r="B137" s="80" t="s">
        <v>260</v>
      </c>
      <c r="C137" s="80">
        <v>30321</v>
      </c>
      <c r="D137" s="81" t="s">
        <v>261</v>
      </c>
      <c r="E137" s="59" t="s">
        <v>306</v>
      </c>
      <c r="F137" s="61" t="s">
        <v>306</v>
      </c>
      <c r="G137" s="61" t="s">
        <v>306</v>
      </c>
      <c r="H137" s="61" t="s">
        <v>306</v>
      </c>
      <c r="I137" s="61" t="s">
        <v>306</v>
      </c>
      <c r="J137" s="61" t="s">
        <v>307</v>
      </c>
      <c r="K137" s="61"/>
      <c r="L137" s="61" t="s">
        <v>306</v>
      </c>
      <c r="M137" s="61" t="s">
        <v>306</v>
      </c>
      <c r="N137" s="61" t="s">
        <v>306</v>
      </c>
      <c r="O137" s="61" t="s">
        <v>306</v>
      </c>
      <c r="P137" s="61"/>
      <c r="Q137" s="61" t="s">
        <v>306</v>
      </c>
      <c r="R137" s="61"/>
      <c r="S137" s="61" t="s">
        <v>306</v>
      </c>
      <c r="T137" s="61" t="s">
        <v>306</v>
      </c>
      <c r="U137" s="61"/>
      <c r="V137" s="61"/>
      <c r="W137" s="37"/>
      <c r="X137" s="61"/>
      <c r="Y137" s="61"/>
      <c r="Z137" s="61"/>
      <c r="AA137" s="61" t="s">
        <v>306</v>
      </c>
      <c r="AB137" s="61"/>
      <c r="AC137" s="61" t="s">
        <v>306</v>
      </c>
      <c r="AD137" s="61" t="s">
        <v>306</v>
      </c>
      <c r="AE137" s="61"/>
      <c r="AF137" s="61"/>
      <c r="AG137" s="61"/>
      <c r="AH137" s="61"/>
      <c r="AI137" s="61"/>
      <c r="AJ137" s="61" t="s">
        <v>306</v>
      </c>
      <c r="AK137" s="61" t="s">
        <v>306</v>
      </c>
      <c r="AL137" s="61"/>
      <c r="AM137" s="61"/>
      <c r="AN137" s="61" t="s">
        <v>306</v>
      </c>
      <c r="AO137" s="61" t="s">
        <v>306</v>
      </c>
      <c r="AP137" s="61"/>
      <c r="AQ137" s="61"/>
      <c r="AR137" s="61"/>
      <c r="AS137" s="61"/>
      <c r="AT137" s="61"/>
      <c r="AU137" s="61" t="s">
        <v>306</v>
      </c>
      <c r="AV137" s="61"/>
      <c r="AW137" s="61"/>
      <c r="AX137" s="61"/>
      <c r="AY137" s="61" t="s">
        <v>323</v>
      </c>
      <c r="AZ137" s="61" t="s">
        <v>306</v>
      </c>
      <c r="BA137" s="61" t="s">
        <v>306</v>
      </c>
      <c r="BB137" s="61" t="s">
        <v>306</v>
      </c>
      <c r="BC137" s="61" t="s">
        <v>306</v>
      </c>
      <c r="BD137" s="61" t="s">
        <v>306</v>
      </c>
      <c r="BE137" s="61" t="s">
        <v>306</v>
      </c>
      <c r="BF137" s="61" t="s">
        <v>306</v>
      </c>
      <c r="BG137" s="61" t="s">
        <v>306</v>
      </c>
      <c r="BH137" s="61" t="s">
        <v>306</v>
      </c>
      <c r="BI137" s="61" t="s">
        <v>306</v>
      </c>
      <c r="BJ137" s="61" t="s">
        <v>306</v>
      </c>
      <c r="BK137" s="61" t="s">
        <v>306</v>
      </c>
      <c r="BL137" s="61" t="s">
        <v>306</v>
      </c>
      <c r="BM137" s="61" t="s">
        <v>306</v>
      </c>
      <c r="BN137" s="61" t="s">
        <v>306</v>
      </c>
      <c r="BO137" s="61" t="s">
        <v>306</v>
      </c>
      <c r="BP137" s="61" t="s">
        <v>306</v>
      </c>
      <c r="BQ137" s="61" t="s">
        <v>306</v>
      </c>
      <c r="BR137" s="61" t="s">
        <v>306</v>
      </c>
      <c r="BS137" s="61" t="s">
        <v>306</v>
      </c>
      <c r="BT137" s="61" t="s">
        <v>306</v>
      </c>
      <c r="BU137" s="61" t="s">
        <v>306</v>
      </c>
      <c r="BV137" s="61" t="s">
        <v>306</v>
      </c>
      <c r="BW137" s="61" t="s">
        <v>306</v>
      </c>
      <c r="BX137" s="61" t="s">
        <v>306</v>
      </c>
      <c r="BY137" s="61" t="s">
        <v>306</v>
      </c>
      <c r="BZ137" s="61" t="s">
        <v>306</v>
      </c>
      <c r="CA137" s="61" t="s">
        <v>306</v>
      </c>
      <c r="CB137" s="61" t="s">
        <v>306</v>
      </c>
      <c r="CC137" s="61" t="s">
        <v>306</v>
      </c>
      <c r="CD137" s="61" t="s">
        <v>306</v>
      </c>
      <c r="CE137" s="61" t="s">
        <v>306</v>
      </c>
      <c r="CF137" s="61" t="s">
        <v>306</v>
      </c>
      <c r="CG137" s="61" t="s">
        <v>306</v>
      </c>
      <c r="CH137" s="61" t="s">
        <v>306</v>
      </c>
      <c r="CI137" s="61" t="s">
        <v>306</v>
      </c>
      <c r="CJ137" s="61" t="s">
        <v>306</v>
      </c>
      <c r="CK137" s="61" t="s">
        <v>306</v>
      </c>
      <c r="CL137" s="61" t="s">
        <v>306</v>
      </c>
      <c r="CM137" s="61" t="s">
        <v>306</v>
      </c>
      <c r="CN137" s="61" t="s">
        <v>306</v>
      </c>
      <c r="CO137" s="61" t="s">
        <v>306</v>
      </c>
      <c r="CP137" s="62">
        <f t="shared" si="1"/>
        <v>1</v>
      </c>
      <c r="CQ137" s="56">
        <f t="shared" si="0"/>
        <v>4</v>
      </c>
      <c r="CR137" s="37"/>
      <c r="CS137" s="37"/>
      <c r="CT137" s="37"/>
      <c r="CU137" s="37"/>
      <c r="CV137" s="37"/>
      <c r="CW137" s="37"/>
      <c r="CX137" s="37"/>
    </row>
    <row r="138" spans="1:102" ht="14" x14ac:dyDescent="0.25">
      <c r="A138" s="80">
        <v>129</v>
      </c>
      <c r="B138" s="80" t="s">
        <v>262</v>
      </c>
      <c r="C138" s="80">
        <v>32367</v>
      </c>
      <c r="D138" s="81" t="s">
        <v>263</v>
      </c>
      <c r="E138" s="59" t="s">
        <v>306</v>
      </c>
      <c r="F138" s="61" t="s">
        <v>306</v>
      </c>
      <c r="G138" s="61" t="s">
        <v>306</v>
      </c>
      <c r="H138" s="61" t="s">
        <v>306</v>
      </c>
      <c r="I138" s="61" t="s">
        <v>306</v>
      </c>
      <c r="J138" s="61" t="s">
        <v>307</v>
      </c>
      <c r="K138" s="61"/>
      <c r="L138" s="61" t="s">
        <v>306</v>
      </c>
      <c r="M138" s="61" t="s">
        <v>307</v>
      </c>
      <c r="N138" s="61" t="s">
        <v>307</v>
      </c>
      <c r="O138" s="61" t="s">
        <v>307</v>
      </c>
      <c r="P138" s="61"/>
      <c r="Q138" s="61" t="s">
        <v>307</v>
      </c>
      <c r="R138" s="61"/>
      <c r="S138" s="61" t="s">
        <v>307</v>
      </c>
      <c r="T138" s="61" t="s">
        <v>306</v>
      </c>
      <c r="U138" s="61" t="s">
        <v>307</v>
      </c>
      <c r="V138" s="61"/>
      <c r="W138" s="37"/>
      <c r="X138" s="61"/>
      <c r="Y138" s="61"/>
      <c r="Z138" s="61"/>
      <c r="AA138" s="61" t="s">
        <v>307</v>
      </c>
      <c r="AB138" s="61"/>
      <c r="AC138" s="61" t="s">
        <v>307</v>
      </c>
      <c r="AD138" s="61" t="s">
        <v>307</v>
      </c>
      <c r="AE138" s="61"/>
      <c r="AF138" s="61"/>
      <c r="AG138" s="61"/>
      <c r="AH138" s="61"/>
      <c r="AI138" s="61"/>
      <c r="AJ138" s="61" t="s">
        <v>306</v>
      </c>
      <c r="AK138" s="61" t="s">
        <v>307</v>
      </c>
      <c r="AL138" s="61"/>
      <c r="AM138" s="61"/>
      <c r="AN138" s="61" t="s">
        <v>306</v>
      </c>
      <c r="AO138" s="61" t="s">
        <v>306</v>
      </c>
      <c r="AP138" s="61"/>
      <c r="AQ138" s="61"/>
      <c r="AR138" s="61"/>
      <c r="AS138" s="61"/>
      <c r="AT138" s="61"/>
      <c r="AU138" s="61" t="s">
        <v>306</v>
      </c>
      <c r="AV138" s="61"/>
      <c r="AW138" s="61"/>
      <c r="AX138" s="61"/>
      <c r="AY138" s="61" t="s">
        <v>315</v>
      </c>
      <c r="AZ138" s="61" t="s">
        <v>306</v>
      </c>
      <c r="BA138" s="61" t="s">
        <v>306</v>
      </c>
      <c r="BB138" s="61" t="s">
        <v>315</v>
      </c>
      <c r="BC138" s="61" t="s">
        <v>306</v>
      </c>
      <c r="BD138" s="61" t="s">
        <v>306</v>
      </c>
      <c r="BE138" s="61" t="s">
        <v>306</v>
      </c>
      <c r="BF138" s="61" t="s">
        <v>306</v>
      </c>
      <c r="BG138" s="61" t="s">
        <v>306</v>
      </c>
      <c r="BH138" s="61" t="s">
        <v>306</v>
      </c>
      <c r="BI138" s="61" t="s">
        <v>306</v>
      </c>
      <c r="BJ138" s="61" t="s">
        <v>306</v>
      </c>
      <c r="BK138" s="61" t="s">
        <v>306</v>
      </c>
      <c r="BL138" s="61" t="s">
        <v>306</v>
      </c>
      <c r="BM138" s="61" t="s">
        <v>306</v>
      </c>
      <c r="BN138" s="61" t="s">
        <v>306</v>
      </c>
      <c r="BO138" s="61" t="s">
        <v>306</v>
      </c>
      <c r="BP138" s="61" t="s">
        <v>306</v>
      </c>
      <c r="BQ138" s="61" t="s">
        <v>306</v>
      </c>
      <c r="BR138" s="61" t="s">
        <v>306</v>
      </c>
      <c r="BS138" s="61" t="s">
        <v>306</v>
      </c>
      <c r="BT138" s="61" t="s">
        <v>306</v>
      </c>
      <c r="BU138" s="61" t="s">
        <v>306</v>
      </c>
      <c r="BV138" s="61" t="s">
        <v>306</v>
      </c>
      <c r="BW138" s="61" t="s">
        <v>306</v>
      </c>
      <c r="BX138" s="61" t="s">
        <v>306</v>
      </c>
      <c r="BY138" s="61" t="s">
        <v>306</v>
      </c>
      <c r="BZ138" s="61" t="s">
        <v>306</v>
      </c>
      <c r="CA138" s="61" t="s">
        <v>306</v>
      </c>
      <c r="CB138" s="61" t="s">
        <v>306</v>
      </c>
      <c r="CC138" s="61" t="s">
        <v>306</v>
      </c>
      <c r="CD138" s="61" t="s">
        <v>306</v>
      </c>
      <c r="CE138" s="61" t="s">
        <v>306</v>
      </c>
      <c r="CF138" s="61" t="s">
        <v>306</v>
      </c>
      <c r="CG138" s="61" t="s">
        <v>306</v>
      </c>
      <c r="CH138" s="61" t="s">
        <v>306</v>
      </c>
      <c r="CI138" s="61" t="s">
        <v>306</v>
      </c>
      <c r="CJ138" s="61" t="s">
        <v>306</v>
      </c>
      <c r="CK138" s="61" t="s">
        <v>306</v>
      </c>
      <c r="CL138" s="61" t="s">
        <v>306</v>
      </c>
      <c r="CM138" s="61" t="s">
        <v>306</v>
      </c>
      <c r="CN138" s="61" t="s">
        <v>306</v>
      </c>
      <c r="CO138" s="61" t="s">
        <v>306</v>
      </c>
      <c r="CP138" s="62">
        <f t="shared" si="1"/>
        <v>13</v>
      </c>
      <c r="CQ138" s="56">
        <f t="shared" si="0"/>
        <v>54</v>
      </c>
      <c r="CR138" s="37"/>
      <c r="CS138" s="37"/>
      <c r="CT138" s="37"/>
      <c r="CU138" s="37"/>
      <c r="CV138" s="37"/>
      <c r="CW138" s="37"/>
      <c r="CX138" s="37"/>
    </row>
    <row r="139" spans="1:102" ht="14" x14ac:dyDescent="0.25">
      <c r="A139" s="80">
        <v>130</v>
      </c>
      <c r="B139" s="80" t="s">
        <v>264</v>
      </c>
      <c r="C139" s="80">
        <v>32549</v>
      </c>
      <c r="D139" s="81" t="s">
        <v>265</v>
      </c>
      <c r="E139" s="59" t="s">
        <v>306</v>
      </c>
      <c r="F139" s="61" t="s">
        <v>306</v>
      </c>
      <c r="G139" s="61" t="s">
        <v>306</v>
      </c>
      <c r="H139" s="61" t="s">
        <v>306</v>
      </c>
      <c r="I139" s="61" t="s">
        <v>306</v>
      </c>
      <c r="J139" s="61"/>
      <c r="K139" s="61"/>
      <c r="L139" s="61" t="s">
        <v>306</v>
      </c>
      <c r="M139" s="61" t="s">
        <v>306</v>
      </c>
      <c r="N139" s="61" t="s">
        <v>306</v>
      </c>
      <c r="O139" s="61" t="s">
        <v>306</v>
      </c>
      <c r="P139" s="61"/>
      <c r="Q139" s="61" t="s">
        <v>306</v>
      </c>
      <c r="R139" s="61"/>
      <c r="S139" s="61" t="s">
        <v>306</v>
      </c>
      <c r="T139" s="61" t="s">
        <v>306</v>
      </c>
      <c r="U139" s="61"/>
      <c r="V139" s="61"/>
      <c r="W139" s="37"/>
      <c r="X139" s="61"/>
      <c r="Y139" s="61"/>
      <c r="Z139" s="61"/>
      <c r="AA139" s="61" t="s">
        <v>306</v>
      </c>
      <c r="AB139" s="61"/>
      <c r="AC139" s="61" t="s">
        <v>306</v>
      </c>
      <c r="AD139" s="61" t="s">
        <v>307</v>
      </c>
      <c r="AE139" s="61"/>
      <c r="AF139" s="61"/>
      <c r="AG139" s="61"/>
      <c r="AH139" s="61"/>
      <c r="AI139" s="61"/>
      <c r="AJ139" s="61" t="s">
        <v>306</v>
      </c>
      <c r="AK139" s="61" t="s">
        <v>306</v>
      </c>
      <c r="AL139" s="61"/>
      <c r="AM139" s="61"/>
      <c r="AN139" s="61" t="s">
        <v>306</v>
      </c>
      <c r="AO139" s="61" t="s">
        <v>306</v>
      </c>
      <c r="AP139" s="61"/>
      <c r="AQ139" s="61"/>
      <c r="AR139" s="61"/>
      <c r="AS139" s="61"/>
      <c r="AT139" s="61"/>
      <c r="AU139" s="61" t="s">
        <v>306</v>
      </c>
      <c r="AV139" s="61"/>
      <c r="AW139" s="61"/>
      <c r="AX139" s="61"/>
      <c r="AY139" s="61" t="s">
        <v>323</v>
      </c>
      <c r="AZ139" s="61" t="s">
        <v>306</v>
      </c>
      <c r="BA139" s="61" t="s">
        <v>306</v>
      </c>
      <c r="BB139" s="61" t="s">
        <v>306</v>
      </c>
      <c r="BC139" s="61" t="s">
        <v>306</v>
      </c>
      <c r="BD139" s="61" t="s">
        <v>306</v>
      </c>
      <c r="BE139" s="61" t="s">
        <v>306</v>
      </c>
      <c r="BF139" s="61" t="s">
        <v>306</v>
      </c>
      <c r="BG139" s="61" t="s">
        <v>306</v>
      </c>
      <c r="BH139" s="61" t="s">
        <v>306</v>
      </c>
      <c r="BI139" s="61" t="s">
        <v>306</v>
      </c>
      <c r="BJ139" s="61" t="s">
        <v>306</v>
      </c>
      <c r="BK139" s="61" t="s">
        <v>306</v>
      </c>
      <c r="BL139" s="61" t="s">
        <v>306</v>
      </c>
      <c r="BM139" s="61" t="s">
        <v>306</v>
      </c>
      <c r="BN139" s="61" t="s">
        <v>306</v>
      </c>
      <c r="BO139" s="61" t="s">
        <v>306</v>
      </c>
      <c r="BP139" s="61" t="s">
        <v>306</v>
      </c>
      <c r="BQ139" s="61" t="s">
        <v>306</v>
      </c>
      <c r="BR139" s="61" t="s">
        <v>306</v>
      </c>
      <c r="BS139" s="61" t="s">
        <v>306</v>
      </c>
      <c r="BT139" s="61" t="s">
        <v>306</v>
      </c>
      <c r="BU139" s="61" t="s">
        <v>306</v>
      </c>
      <c r="BV139" s="61" t="s">
        <v>306</v>
      </c>
      <c r="BW139" s="61" t="s">
        <v>306</v>
      </c>
      <c r="BX139" s="61" t="s">
        <v>306</v>
      </c>
      <c r="BY139" s="61" t="s">
        <v>306</v>
      </c>
      <c r="BZ139" s="61" t="s">
        <v>306</v>
      </c>
      <c r="CA139" s="61" t="s">
        <v>306</v>
      </c>
      <c r="CB139" s="61" t="s">
        <v>306</v>
      </c>
      <c r="CC139" s="61" t="s">
        <v>306</v>
      </c>
      <c r="CD139" s="61" t="s">
        <v>306</v>
      </c>
      <c r="CE139" s="61" t="s">
        <v>306</v>
      </c>
      <c r="CF139" s="61" t="s">
        <v>306</v>
      </c>
      <c r="CG139" s="61" t="s">
        <v>306</v>
      </c>
      <c r="CH139" s="61" t="s">
        <v>306</v>
      </c>
      <c r="CI139" s="61" t="s">
        <v>306</v>
      </c>
      <c r="CJ139" s="61" t="s">
        <v>306</v>
      </c>
      <c r="CK139" s="61" t="s">
        <v>306</v>
      </c>
      <c r="CL139" s="61" t="s">
        <v>306</v>
      </c>
      <c r="CM139" s="61" t="s">
        <v>306</v>
      </c>
      <c r="CN139" s="61" t="s">
        <v>306</v>
      </c>
      <c r="CO139" s="61" t="s">
        <v>306</v>
      </c>
      <c r="CP139" s="62">
        <f t="shared" si="1"/>
        <v>1</v>
      </c>
      <c r="CQ139" s="56">
        <f t="shared" si="0"/>
        <v>4</v>
      </c>
      <c r="CR139" s="37"/>
      <c r="CS139" s="37"/>
      <c r="CT139" s="37"/>
      <c r="CU139" s="37"/>
      <c r="CV139" s="37"/>
      <c r="CW139" s="37"/>
      <c r="CX139" s="37"/>
    </row>
    <row r="140" spans="1:102" ht="14" x14ac:dyDescent="0.25">
      <c r="A140" s="80">
        <v>131</v>
      </c>
      <c r="B140" s="80" t="s">
        <v>266</v>
      </c>
      <c r="C140" s="80">
        <v>32358</v>
      </c>
      <c r="D140" s="81" t="s">
        <v>267</v>
      </c>
      <c r="E140" s="59" t="s">
        <v>306</v>
      </c>
      <c r="F140" s="61" t="s">
        <v>306</v>
      </c>
      <c r="G140" s="61" t="s">
        <v>306</v>
      </c>
      <c r="H140" s="61" t="s">
        <v>306</v>
      </c>
      <c r="I140" s="61" t="s">
        <v>307</v>
      </c>
      <c r="J140" s="61" t="s">
        <v>307</v>
      </c>
      <c r="K140" s="61"/>
      <c r="L140" s="61" t="s">
        <v>307</v>
      </c>
      <c r="M140" s="61" t="s">
        <v>307</v>
      </c>
      <c r="N140" s="61" t="s">
        <v>307</v>
      </c>
      <c r="O140" s="61" t="s">
        <v>306</v>
      </c>
      <c r="P140" s="61"/>
      <c r="Q140" s="61" t="s">
        <v>307</v>
      </c>
      <c r="R140" s="61"/>
      <c r="S140" s="61" t="s">
        <v>307</v>
      </c>
      <c r="T140" s="61" t="s">
        <v>307</v>
      </c>
      <c r="U140" s="61" t="s">
        <v>307</v>
      </c>
      <c r="V140" s="61"/>
      <c r="W140" s="37"/>
      <c r="X140" s="61"/>
      <c r="Y140" s="61"/>
      <c r="Z140" s="61"/>
      <c r="AA140" s="61" t="s">
        <v>306</v>
      </c>
      <c r="AB140" s="61"/>
      <c r="AC140" s="61" t="s">
        <v>307</v>
      </c>
      <c r="AD140" s="61" t="s">
        <v>306</v>
      </c>
      <c r="AE140" s="61"/>
      <c r="AF140" s="61"/>
      <c r="AG140" s="61"/>
      <c r="AH140" s="61"/>
      <c r="AI140" s="61"/>
      <c r="AJ140" s="61" t="s">
        <v>307</v>
      </c>
      <c r="AK140" s="61" t="s">
        <v>307</v>
      </c>
      <c r="AL140" s="61"/>
      <c r="AM140" s="61"/>
      <c r="AN140" s="61" t="s">
        <v>307</v>
      </c>
      <c r="AO140" s="61" t="s">
        <v>306</v>
      </c>
      <c r="AP140" s="61"/>
      <c r="AQ140" s="61"/>
      <c r="AR140" s="61"/>
      <c r="AS140" s="61"/>
      <c r="AT140" s="61"/>
      <c r="AU140" s="61" t="s">
        <v>306</v>
      </c>
      <c r="AV140" s="61"/>
      <c r="AW140" s="61"/>
      <c r="AX140" s="61"/>
      <c r="AY140" s="61" t="s">
        <v>315</v>
      </c>
      <c r="AZ140" s="61" t="s">
        <v>306</v>
      </c>
      <c r="BA140" s="61" t="s">
        <v>306</v>
      </c>
      <c r="BB140" s="61" t="s">
        <v>315</v>
      </c>
      <c r="BC140" s="61" t="s">
        <v>315</v>
      </c>
      <c r="BD140" s="61" t="s">
        <v>306</v>
      </c>
      <c r="BE140" s="61" t="s">
        <v>306</v>
      </c>
      <c r="BF140" s="61" t="s">
        <v>306</v>
      </c>
      <c r="BG140" s="61" t="s">
        <v>306</v>
      </c>
      <c r="BH140" s="61" t="s">
        <v>306</v>
      </c>
      <c r="BI140" s="61" t="s">
        <v>306</v>
      </c>
      <c r="BJ140" s="61" t="s">
        <v>306</v>
      </c>
      <c r="BK140" s="61" t="s">
        <v>306</v>
      </c>
      <c r="BL140" s="61" t="s">
        <v>306</v>
      </c>
      <c r="BM140" s="61" t="s">
        <v>306</v>
      </c>
      <c r="BN140" s="61" t="s">
        <v>306</v>
      </c>
      <c r="BO140" s="61" t="s">
        <v>306</v>
      </c>
      <c r="BP140" s="61" t="s">
        <v>306</v>
      </c>
      <c r="BQ140" s="61" t="s">
        <v>306</v>
      </c>
      <c r="BR140" s="61" t="s">
        <v>306</v>
      </c>
      <c r="BS140" s="61" t="s">
        <v>306</v>
      </c>
      <c r="BT140" s="61" t="s">
        <v>306</v>
      </c>
      <c r="BU140" s="61" t="s">
        <v>306</v>
      </c>
      <c r="BV140" s="61" t="s">
        <v>306</v>
      </c>
      <c r="BW140" s="61" t="s">
        <v>306</v>
      </c>
      <c r="BX140" s="61" t="s">
        <v>306</v>
      </c>
      <c r="BY140" s="61" t="s">
        <v>306</v>
      </c>
      <c r="BZ140" s="61" t="s">
        <v>306</v>
      </c>
      <c r="CA140" s="61" t="s">
        <v>306</v>
      </c>
      <c r="CB140" s="61" t="s">
        <v>306</v>
      </c>
      <c r="CC140" s="61" t="s">
        <v>306</v>
      </c>
      <c r="CD140" s="61" t="s">
        <v>306</v>
      </c>
      <c r="CE140" s="61" t="s">
        <v>306</v>
      </c>
      <c r="CF140" s="61" t="s">
        <v>306</v>
      </c>
      <c r="CG140" s="61" t="s">
        <v>306</v>
      </c>
      <c r="CH140" s="61" t="s">
        <v>306</v>
      </c>
      <c r="CI140" s="61" t="s">
        <v>306</v>
      </c>
      <c r="CJ140" s="61" t="s">
        <v>306</v>
      </c>
      <c r="CK140" s="61" t="s">
        <v>306</v>
      </c>
      <c r="CL140" s="61" t="s">
        <v>306</v>
      </c>
      <c r="CM140" s="61" t="s">
        <v>306</v>
      </c>
      <c r="CN140" s="61" t="s">
        <v>306</v>
      </c>
      <c r="CO140" s="61" t="s">
        <v>306</v>
      </c>
      <c r="CP140" s="62">
        <f t="shared" si="1"/>
        <v>16</v>
      </c>
      <c r="CQ140" s="56">
        <f t="shared" si="0"/>
        <v>67</v>
      </c>
      <c r="CR140" s="37"/>
      <c r="CS140" s="37"/>
      <c r="CT140" s="37"/>
      <c r="CU140" s="37"/>
      <c r="CV140" s="37"/>
      <c r="CW140" s="37"/>
      <c r="CX140" s="37"/>
    </row>
    <row r="141" spans="1:102" ht="14" x14ac:dyDescent="0.25">
      <c r="A141" s="80">
        <v>132</v>
      </c>
      <c r="B141" s="80" t="s">
        <v>268</v>
      </c>
      <c r="C141" s="80">
        <v>32236</v>
      </c>
      <c r="D141" s="81" t="s">
        <v>269</v>
      </c>
      <c r="E141" s="59" t="s">
        <v>306</v>
      </c>
      <c r="F141" s="61" t="s">
        <v>306</v>
      </c>
      <c r="G141" s="61" t="s">
        <v>307</v>
      </c>
      <c r="H141" s="61" t="s">
        <v>307</v>
      </c>
      <c r="I141" s="61" t="s">
        <v>307</v>
      </c>
      <c r="J141" s="61" t="s">
        <v>307</v>
      </c>
      <c r="K141" s="61"/>
      <c r="L141" s="61" t="s">
        <v>307</v>
      </c>
      <c r="M141" s="61" t="s">
        <v>307</v>
      </c>
      <c r="N141" s="61" t="s">
        <v>307</v>
      </c>
      <c r="O141" s="61" t="s">
        <v>307</v>
      </c>
      <c r="P141" s="61"/>
      <c r="Q141" s="61" t="s">
        <v>307</v>
      </c>
      <c r="R141" s="61"/>
      <c r="S141" s="61" t="s">
        <v>307</v>
      </c>
      <c r="T141" s="61" t="s">
        <v>307</v>
      </c>
      <c r="U141" s="61" t="s">
        <v>307</v>
      </c>
      <c r="V141" s="61"/>
      <c r="W141" s="37"/>
      <c r="X141" s="61"/>
      <c r="Y141" s="61"/>
      <c r="Z141" s="61"/>
      <c r="AA141" s="61" t="s">
        <v>307</v>
      </c>
      <c r="AB141" s="61"/>
      <c r="AC141" s="61" t="s">
        <v>307</v>
      </c>
      <c r="AD141" s="61" t="s">
        <v>307</v>
      </c>
      <c r="AE141" s="61"/>
      <c r="AF141" s="61"/>
      <c r="AG141" s="61"/>
      <c r="AH141" s="61"/>
      <c r="AI141" s="61"/>
      <c r="AJ141" s="61" t="s">
        <v>307</v>
      </c>
      <c r="AK141" s="61" t="s">
        <v>306</v>
      </c>
      <c r="AL141" s="61"/>
      <c r="AM141" s="61"/>
      <c r="AN141" s="61" t="s">
        <v>306</v>
      </c>
      <c r="AO141" s="61" t="s">
        <v>306</v>
      </c>
      <c r="AP141" s="61"/>
      <c r="AQ141" s="61"/>
      <c r="AR141" s="61"/>
      <c r="AS141" s="61"/>
      <c r="AT141" s="61"/>
      <c r="AU141" s="61" t="s">
        <v>306</v>
      </c>
      <c r="AV141" s="61"/>
      <c r="AW141" s="61"/>
      <c r="AX141" s="61"/>
      <c r="AY141" s="61" t="s">
        <v>315</v>
      </c>
      <c r="AZ141" s="61" t="s">
        <v>306</v>
      </c>
      <c r="BA141" s="61" t="s">
        <v>306</v>
      </c>
      <c r="BB141" s="61" t="s">
        <v>315</v>
      </c>
      <c r="BC141" s="61" t="s">
        <v>315</v>
      </c>
      <c r="BD141" s="61" t="s">
        <v>306</v>
      </c>
      <c r="BE141" s="61" t="s">
        <v>306</v>
      </c>
      <c r="BF141" s="61" t="s">
        <v>306</v>
      </c>
      <c r="BG141" s="61" t="s">
        <v>306</v>
      </c>
      <c r="BH141" s="61" t="s">
        <v>306</v>
      </c>
      <c r="BI141" s="61" t="s">
        <v>306</v>
      </c>
      <c r="BJ141" s="61" t="s">
        <v>306</v>
      </c>
      <c r="BK141" s="61" t="s">
        <v>306</v>
      </c>
      <c r="BL141" s="61" t="s">
        <v>306</v>
      </c>
      <c r="BM141" s="61" t="s">
        <v>306</v>
      </c>
      <c r="BN141" s="61" t="s">
        <v>306</v>
      </c>
      <c r="BO141" s="61" t="s">
        <v>306</v>
      </c>
      <c r="BP141" s="61" t="s">
        <v>306</v>
      </c>
      <c r="BQ141" s="61" t="s">
        <v>306</v>
      </c>
      <c r="BR141" s="61" t="s">
        <v>306</v>
      </c>
      <c r="BS141" s="61" t="s">
        <v>306</v>
      </c>
      <c r="BT141" s="61" t="s">
        <v>306</v>
      </c>
      <c r="BU141" s="61" t="s">
        <v>306</v>
      </c>
      <c r="BV141" s="61" t="s">
        <v>306</v>
      </c>
      <c r="BW141" s="61" t="s">
        <v>306</v>
      </c>
      <c r="BX141" s="61" t="s">
        <v>306</v>
      </c>
      <c r="BY141" s="61" t="s">
        <v>306</v>
      </c>
      <c r="BZ141" s="61" t="s">
        <v>306</v>
      </c>
      <c r="CA141" s="61" t="s">
        <v>306</v>
      </c>
      <c r="CB141" s="61" t="s">
        <v>306</v>
      </c>
      <c r="CC141" s="61" t="s">
        <v>306</v>
      </c>
      <c r="CD141" s="61" t="s">
        <v>306</v>
      </c>
      <c r="CE141" s="61" t="s">
        <v>306</v>
      </c>
      <c r="CF141" s="61" t="s">
        <v>306</v>
      </c>
      <c r="CG141" s="61" t="s">
        <v>306</v>
      </c>
      <c r="CH141" s="61" t="s">
        <v>306</v>
      </c>
      <c r="CI141" s="61" t="s">
        <v>306</v>
      </c>
      <c r="CJ141" s="61" t="s">
        <v>306</v>
      </c>
      <c r="CK141" s="61" t="s">
        <v>306</v>
      </c>
      <c r="CL141" s="61" t="s">
        <v>306</v>
      </c>
      <c r="CM141" s="61" t="s">
        <v>306</v>
      </c>
      <c r="CN141" s="61" t="s">
        <v>306</v>
      </c>
      <c r="CO141" s="61" t="s">
        <v>306</v>
      </c>
      <c r="CP141" s="62">
        <f t="shared" si="1"/>
        <v>19</v>
      </c>
      <c r="CQ141" s="56">
        <f t="shared" si="0"/>
        <v>79</v>
      </c>
      <c r="CR141" s="37"/>
      <c r="CS141" s="37"/>
      <c r="CT141" s="37"/>
      <c r="CU141" s="37"/>
      <c r="CV141" s="37"/>
      <c r="CW141" s="37"/>
      <c r="CX141" s="37"/>
    </row>
    <row r="142" spans="1:102" ht="14" x14ac:dyDescent="0.25">
      <c r="A142" s="80">
        <v>133</v>
      </c>
      <c r="B142" s="80" t="s">
        <v>270</v>
      </c>
      <c r="C142" s="80">
        <v>32286</v>
      </c>
      <c r="D142" s="81" t="s">
        <v>271</v>
      </c>
      <c r="E142" s="59" t="s">
        <v>306</v>
      </c>
      <c r="F142" s="61" t="s">
        <v>306</v>
      </c>
      <c r="G142" s="61" t="s">
        <v>306</v>
      </c>
      <c r="H142" s="61" t="s">
        <v>306</v>
      </c>
      <c r="I142" s="61" t="s">
        <v>306</v>
      </c>
      <c r="J142" s="61" t="s">
        <v>306</v>
      </c>
      <c r="K142" s="61"/>
      <c r="L142" s="61" t="s">
        <v>306</v>
      </c>
      <c r="M142" s="61" t="s">
        <v>306</v>
      </c>
      <c r="N142" s="61" t="s">
        <v>306</v>
      </c>
      <c r="O142" s="61" t="s">
        <v>306</v>
      </c>
      <c r="P142" s="61"/>
      <c r="Q142" s="61" t="s">
        <v>306</v>
      </c>
      <c r="R142" s="61"/>
      <c r="S142" s="61" t="s">
        <v>306</v>
      </c>
      <c r="T142" s="61" t="s">
        <v>306</v>
      </c>
      <c r="U142" s="61"/>
      <c r="V142" s="61"/>
      <c r="W142" s="37"/>
      <c r="X142" s="61"/>
      <c r="Y142" s="61"/>
      <c r="Z142" s="61"/>
      <c r="AA142" s="61" t="s">
        <v>306</v>
      </c>
      <c r="AB142" s="61"/>
      <c r="AC142" s="61" t="s">
        <v>306</v>
      </c>
      <c r="AD142" s="61" t="s">
        <v>306</v>
      </c>
      <c r="AE142" s="61"/>
      <c r="AF142" s="61"/>
      <c r="AG142" s="61"/>
      <c r="AH142" s="61"/>
      <c r="AI142" s="61"/>
      <c r="AJ142" s="61" t="s">
        <v>306</v>
      </c>
      <c r="AK142" s="61" t="s">
        <v>306</v>
      </c>
      <c r="AL142" s="61"/>
      <c r="AM142" s="61"/>
      <c r="AN142" s="61" t="s">
        <v>306</v>
      </c>
      <c r="AO142" s="61" t="s">
        <v>306</v>
      </c>
      <c r="AP142" s="61"/>
      <c r="AQ142" s="61"/>
      <c r="AR142" s="61"/>
      <c r="AS142" s="61"/>
      <c r="AT142" s="61"/>
      <c r="AU142" s="61" t="s">
        <v>306</v>
      </c>
      <c r="AV142" s="61"/>
      <c r="AW142" s="61"/>
      <c r="AX142" s="61"/>
      <c r="AY142" s="61" t="s">
        <v>323</v>
      </c>
      <c r="AZ142" s="61" t="s">
        <v>306</v>
      </c>
      <c r="BA142" s="61" t="s">
        <v>306</v>
      </c>
      <c r="BB142" s="61" t="s">
        <v>306</v>
      </c>
      <c r="BC142" s="61" t="s">
        <v>306</v>
      </c>
      <c r="BD142" s="61" t="s">
        <v>306</v>
      </c>
      <c r="BE142" s="61" t="s">
        <v>306</v>
      </c>
      <c r="BF142" s="61" t="s">
        <v>306</v>
      </c>
      <c r="BG142" s="61" t="s">
        <v>306</v>
      </c>
      <c r="BH142" s="61" t="s">
        <v>306</v>
      </c>
      <c r="BI142" s="61" t="s">
        <v>306</v>
      </c>
      <c r="BJ142" s="61" t="s">
        <v>306</v>
      </c>
      <c r="BK142" s="61" t="s">
        <v>306</v>
      </c>
      <c r="BL142" s="61" t="s">
        <v>306</v>
      </c>
      <c r="BM142" s="61" t="s">
        <v>306</v>
      </c>
      <c r="BN142" s="61" t="s">
        <v>306</v>
      </c>
      <c r="BO142" s="61" t="s">
        <v>306</v>
      </c>
      <c r="BP142" s="61" t="s">
        <v>306</v>
      </c>
      <c r="BQ142" s="61" t="s">
        <v>306</v>
      </c>
      <c r="BR142" s="61" t="s">
        <v>306</v>
      </c>
      <c r="BS142" s="61" t="s">
        <v>306</v>
      </c>
      <c r="BT142" s="61" t="s">
        <v>306</v>
      </c>
      <c r="BU142" s="61" t="s">
        <v>306</v>
      </c>
      <c r="BV142" s="61" t="s">
        <v>306</v>
      </c>
      <c r="BW142" s="61" t="s">
        <v>306</v>
      </c>
      <c r="BX142" s="61" t="s">
        <v>306</v>
      </c>
      <c r="BY142" s="61" t="s">
        <v>306</v>
      </c>
      <c r="BZ142" s="61" t="s">
        <v>306</v>
      </c>
      <c r="CA142" s="61" t="s">
        <v>306</v>
      </c>
      <c r="CB142" s="61" t="s">
        <v>306</v>
      </c>
      <c r="CC142" s="61" t="s">
        <v>306</v>
      </c>
      <c r="CD142" s="61" t="s">
        <v>306</v>
      </c>
      <c r="CE142" s="61" t="s">
        <v>306</v>
      </c>
      <c r="CF142" s="61" t="s">
        <v>306</v>
      </c>
      <c r="CG142" s="61" t="s">
        <v>306</v>
      </c>
      <c r="CH142" s="61" t="s">
        <v>306</v>
      </c>
      <c r="CI142" s="61" t="s">
        <v>306</v>
      </c>
      <c r="CJ142" s="61" t="s">
        <v>306</v>
      </c>
      <c r="CK142" s="61" t="s">
        <v>306</v>
      </c>
      <c r="CL142" s="61" t="s">
        <v>306</v>
      </c>
      <c r="CM142" s="61" t="s">
        <v>306</v>
      </c>
      <c r="CN142" s="61" t="s">
        <v>306</v>
      </c>
      <c r="CO142" s="61" t="s">
        <v>306</v>
      </c>
      <c r="CP142" s="62">
        <f t="shared" si="1"/>
        <v>0</v>
      </c>
      <c r="CQ142" s="56">
        <f t="shared" si="0"/>
        <v>0</v>
      </c>
      <c r="CR142" s="37"/>
      <c r="CS142" s="37"/>
      <c r="CT142" s="37"/>
      <c r="CU142" s="37"/>
      <c r="CV142" s="37"/>
      <c r="CW142" s="37"/>
      <c r="CX142" s="37"/>
    </row>
    <row r="143" spans="1:102" ht="14" x14ac:dyDescent="0.25">
      <c r="A143" s="80">
        <v>134</v>
      </c>
      <c r="B143" s="80" t="s">
        <v>272</v>
      </c>
      <c r="C143" s="80">
        <v>32287</v>
      </c>
      <c r="D143" s="81" t="s">
        <v>273</v>
      </c>
      <c r="E143" s="59" t="s">
        <v>306</v>
      </c>
      <c r="F143" s="61" t="s">
        <v>306</v>
      </c>
      <c r="G143" s="61" t="s">
        <v>306</v>
      </c>
      <c r="H143" s="61" t="s">
        <v>306</v>
      </c>
      <c r="I143" s="61" t="s">
        <v>306</v>
      </c>
      <c r="J143" s="61" t="s">
        <v>306</v>
      </c>
      <c r="K143" s="61"/>
      <c r="L143" s="61" t="s">
        <v>306</v>
      </c>
      <c r="M143" s="61" t="s">
        <v>306</v>
      </c>
      <c r="N143" s="61" t="s">
        <v>306</v>
      </c>
      <c r="O143" s="61" t="s">
        <v>306</v>
      </c>
      <c r="P143" s="61"/>
      <c r="Q143" s="61" t="s">
        <v>306</v>
      </c>
      <c r="R143" s="61"/>
      <c r="S143" s="61" t="s">
        <v>306</v>
      </c>
      <c r="T143" s="61" t="s">
        <v>306</v>
      </c>
      <c r="U143" s="61"/>
      <c r="V143" s="61"/>
      <c r="W143" s="37"/>
      <c r="X143" s="61"/>
      <c r="Y143" s="61"/>
      <c r="Z143" s="61"/>
      <c r="AA143" s="61" t="s">
        <v>306</v>
      </c>
      <c r="AB143" s="61"/>
      <c r="AC143" s="61" t="s">
        <v>306</v>
      </c>
      <c r="AD143" s="61" t="s">
        <v>306</v>
      </c>
      <c r="AE143" s="61"/>
      <c r="AF143" s="61"/>
      <c r="AG143" s="61"/>
      <c r="AH143" s="61"/>
      <c r="AI143" s="61"/>
      <c r="AJ143" s="61" t="s">
        <v>306</v>
      </c>
      <c r="AK143" s="61" t="s">
        <v>306</v>
      </c>
      <c r="AL143" s="61"/>
      <c r="AM143" s="61"/>
      <c r="AN143" s="61" t="s">
        <v>306</v>
      </c>
      <c r="AO143" s="61" t="s">
        <v>306</v>
      </c>
      <c r="AP143" s="61"/>
      <c r="AQ143" s="61"/>
      <c r="AR143" s="61"/>
      <c r="AS143" s="61"/>
      <c r="AT143" s="61"/>
      <c r="AU143" s="61" t="s">
        <v>306</v>
      </c>
      <c r="AV143" s="61"/>
      <c r="AW143" s="61"/>
      <c r="AX143" s="61"/>
      <c r="AY143" s="61" t="s">
        <v>323</v>
      </c>
      <c r="AZ143" s="61" t="s">
        <v>306</v>
      </c>
      <c r="BA143" s="61" t="s">
        <v>306</v>
      </c>
      <c r="BB143" s="61" t="s">
        <v>306</v>
      </c>
      <c r="BC143" s="61" t="s">
        <v>306</v>
      </c>
      <c r="BD143" s="61" t="s">
        <v>306</v>
      </c>
      <c r="BE143" s="61" t="s">
        <v>306</v>
      </c>
      <c r="BF143" s="61" t="s">
        <v>306</v>
      </c>
      <c r="BG143" s="61" t="s">
        <v>306</v>
      </c>
      <c r="BH143" s="61" t="s">
        <v>306</v>
      </c>
      <c r="BI143" s="61" t="s">
        <v>306</v>
      </c>
      <c r="BJ143" s="61" t="s">
        <v>306</v>
      </c>
      <c r="BK143" s="61" t="s">
        <v>306</v>
      </c>
      <c r="BL143" s="61" t="s">
        <v>306</v>
      </c>
      <c r="BM143" s="61" t="s">
        <v>306</v>
      </c>
      <c r="BN143" s="61" t="s">
        <v>306</v>
      </c>
      <c r="BO143" s="61" t="s">
        <v>306</v>
      </c>
      <c r="BP143" s="61" t="s">
        <v>306</v>
      </c>
      <c r="BQ143" s="61" t="s">
        <v>306</v>
      </c>
      <c r="BR143" s="61" t="s">
        <v>306</v>
      </c>
      <c r="BS143" s="61" t="s">
        <v>306</v>
      </c>
      <c r="BT143" s="61" t="s">
        <v>306</v>
      </c>
      <c r="BU143" s="61" t="s">
        <v>306</v>
      </c>
      <c r="BV143" s="61" t="s">
        <v>306</v>
      </c>
      <c r="BW143" s="61" t="s">
        <v>306</v>
      </c>
      <c r="BX143" s="61" t="s">
        <v>306</v>
      </c>
      <c r="BY143" s="61" t="s">
        <v>306</v>
      </c>
      <c r="BZ143" s="61" t="s">
        <v>306</v>
      </c>
      <c r="CA143" s="61" t="s">
        <v>306</v>
      </c>
      <c r="CB143" s="61" t="s">
        <v>306</v>
      </c>
      <c r="CC143" s="61" t="s">
        <v>306</v>
      </c>
      <c r="CD143" s="61" t="s">
        <v>306</v>
      </c>
      <c r="CE143" s="61" t="s">
        <v>306</v>
      </c>
      <c r="CF143" s="61" t="s">
        <v>306</v>
      </c>
      <c r="CG143" s="61" t="s">
        <v>306</v>
      </c>
      <c r="CH143" s="61" t="s">
        <v>306</v>
      </c>
      <c r="CI143" s="61" t="s">
        <v>306</v>
      </c>
      <c r="CJ143" s="61" t="s">
        <v>306</v>
      </c>
      <c r="CK143" s="61" t="s">
        <v>306</v>
      </c>
      <c r="CL143" s="61" t="s">
        <v>306</v>
      </c>
      <c r="CM143" s="61" t="s">
        <v>306</v>
      </c>
      <c r="CN143" s="61" t="s">
        <v>306</v>
      </c>
      <c r="CO143" s="61" t="s">
        <v>306</v>
      </c>
      <c r="CP143" s="62">
        <f t="shared" si="1"/>
        <v>0</v>
      </c>
      <c r="CQ143" s="56">
        <f t="shared" si="0"/>
        <v>0</v>
      </c>
      <c r="CR143" s="37"/>
      <c r="CS143" s="37"/>
      <c r="CT143" s="37"/>
      <c r="CU143" s="37"/>
      <c r="CV143" s="37"/>
      <c r="CW143" s="37"/>
      <c r="CX143" s="37"/>
    </row>
    <row r="144" spans="1:102" ht="14" x14ac:dyDescent="0.25">
      <c r="A144" s="80">
        <v>135</v>
      </c>
      <c r="B144" s="80" t="s">
        <v>274</v>
      </c>
      <c r="C144" s="80">
        <v>32657</v>
      </c>
      <c r="D144" s="81" t="s">
        <v>275</v>
      </c>
      <c r="E144" s="59" t="s">
        <v>306</v>
      </c>
      <c r="F144" s="61" t="s">
        <v>307</v>
      </c>
      <c r="G144" s="61" t="s">
        <v>306</v>
      </c>
      <c r="H144" s="61" t="s">
        <v>307</v>
      </c>
      <c r="I144" s="61" t="s">
        <v>306</v>
      </c>
      <c r="J144" s="61" t="s">
        <v>306</v>
      </c>
      <c r="K144" s="61"/>
      <c r="L144" s="61" t="s">
        <v>307</v>
      </c>
      <c r="M144" s="61" t="s">
        <v>307</v>
      </c>
      <c r="N144" s="61" t="s">
        <v>307</v>
      </c>
      <c r="O144" s="61" t="s">
        <v>306</v>
      </c>
      <c r="P144" s="61"/>
      <c r="Q144" s="61" t="s">
        <v>306</v>
      </c>
      <c r="R144" s="61"/>
      <c r="S144" s="61" t="s">
        <v>306</v>
      </c>
      <c r="T144" s="61" t="s">
        <v>306</v>
      </c>
      <c r="U144" s="61"/>
      <c r="V144" s="61"/>
      <c r="W144" s="37"/>
      <c r="X144" s="61"/>
      <c r="Y144" s="61"/>
      <c r="Z144" s="61"/>
      <c r="AA144" s="61" t="s">
        <v>307</v>
      </c>
      <c r="AB144" s="61"/>
      <c r="AC144" s="61" t="s">
        <v>306</v>
      </c>
      <c r="AD144" s="61" t="s">
        <v>306</v>
      </c>
      <c r="AE144" s="61"/>
      <c r="AF144" s="61"/>
      <c r="AG144" s="61"/>
      <c r="AH144" s="61"/>
      <c r="AI144" s="61"/>
      <c r="AJ144" s="61" t="s">
        <v>306</v>
      </c>
      <c r="AK144" s="61" t="s">
        <v>306</v>
      </c>
      <c r="AL144" s="61"/>
      <c r="AM144" s="61"/>
      <c r="AN144" s="61" t="s">
        <v>307</v>
      </c>
      <c r="AO144" s="61" t="s">
        <v>307</v>
      </c>
      <c r="AP144" s="61"/>
      <c r="AQ144" s="61"/>
      <c r="AR144" s="61"/>
      <c r="AS144" s="61"/>
      <c r="AT144" s="61"/>
      <c r="AU144" s="61" t="s">
        <v>306</v>
      </c>
      <c r="AV144" s="61"/>
      <c r="AW144" s="61"/>
      <c r="AX144" s="61"/>
      <c r="AY144" s="61" t="s">
        <v>323</v>
      </c>
      <c r="AZ144" s="61" t="s">
        <v>306</v>
      </c>
      <c r="BA144" s="61" t="s">
        <v>306</v>
      </c>
      <c r="BB144" s="61" t="s">
        <v>315</v>
      </c>
      <c r="BC144" s="61" t="s">
        <v>315</v>
      </c>
      <c r="BD144" s="61" t="s">
        <v>306</v>
      </c>
      <c r="BE144" s="61" t="s">
        <v>306</v>
      </c>
      <c r="BF144" s="61" t="s">
        <v>306</v>
      </c>
      <c r="BG144" s="61" t="s">
        <v>306</v>
      </c>
      <c r="BH144" s="61" t="s">
        <v>306</v>
      </c>
      <c r="BI144" s="61" t="s">
        <v>306</v>
      </c>
      <c r="BJ144" s="61" t="s">
        <v>306</v>
      </c>
      <c r="BK144" s="61" t="s">
        <v>306</v>
      </c>
      <c r="BL144" s="61" t="s">
        <v>306</v>
      </c>
      <c r="BM144" s="61" t="s">
        <v>306</v>
      </c>
      <c r="BN144" s="61" t="s">
        <v>306</v>
      </c>
      <c r="BO144" s="61" t="s">
        <v>306</v>
      </c>
      <c r="BP144" s="61" t="s">
        <v>306</v>
      </c>
      <c r="BQ144" s="61" t="s">
        <v>306</v>
      </c>
      <c r="BR144" s="61" t="s">
        <v>306</v>
      </c>
      <c r="BS144" s="61" t="s">
        <v>306</v>
      </c>
      <c r="BT144" s="61" t="s">
        <v>306</v>
      </c>
      <c r="BU144" s="61" t="s">
        <v>306</v>
      </c>
      <c r="BV144" s="61" t="s">
        <v>306</v>
      </c>
      <c r="BW144" s="61" t="s">
        <v>306</v>
      </c>
      <c r="BX144" s="61" t="s">
        <v>306</v>
      </c>
      <c r="BY144" s="61" t="s">
        <v>306</v>
      </c>
      <c r="BZ144" s="61" t="s">
        <v>306</v>
      </c>
      <c r="CA144" s="61" t="s">
        <v>306</v>
      </c>
      <c r="CB144" s="61" t="s">
        <v>306</v>
      </c>
      <c r="CC144" s="61" t="s">
        <v>306</v>
      </c>
      <c r="CD144" s="61" t="s">
        <v>306</v>
      </c>
      <c r="CE144" s="61" t="s">
        <v>306</v>
      </c>
      <c r="CF144" s="61" t="s">
        <v>306</v>
      </c>
      <c r="CG144" s="61" t="s">
        <v>306</v>
      </c>
      <c r="CH144" s="61" t="s">
        <v>306</v>
      </c>
      <c r="CI144" s="61" t="s">
        <v>306</v>
      </c>
      <c r="CJ144" s="61" t="s">
        <v>306</v>
      </c>
      <c r="CK144" s="61" t="s">
        <v>306</v>
      </c>
      <c r="CL144" s="61" t="s">
        <v>306</v>
      </c>
      <c r="CM144" s="61" t="s">
        <v>306</v>
      </c>
      <c r="CN144" s="61" t="s">
        <v>306</v>
      </c>
      <c r="CO144" s="61" t="s">
        <v>306</v>
      </c>
      <c r="CP144" s="62">
        <f t="shared" si="1"/>
        <v>10</v>
      </c>
      <c r="CQ144" s="56">
        <f t="shared" si="0"/>
        <v>42</v>
      </c>
      <c r="CR144" s="37"/>
      <c r="CS144" s="37"/>
      <c r="CT144" s="37"/>
      <c r="CU144" s="37"/>
      <c r="CV144" s="37"/>
      <c r="CW144" s="37"/>
      <c r="CX144" s="37"/>
    </row>
    <row r="145" spans="1:102" ht="14" x14ac:dyDescent="0.25">
      <c r="A145" s="80">
        <v>136</v>
      </c>
      <c r="B145" s="80" t="s">
        <v>276</v>
      </c>
      <c r="C145" s="80">
        <v>32062</v>
      </c>
      <c r="D145" s="81" t="s">
        <v>277</v>
      </c>
      <c r="E145" s="59" t="s">
        <v>306</v>
      </c>
      <c r="F145" s="61" t="s">
        <v>306</v>
      </c>
      <c r="G145" s="61" t="s">
        <v>306</v>
      </c>
      <c r="H145" s="61" t="s">
        <v>306</v>
      </c>
      <c r="I145" s="61" t="s">
        <v>306</v>
      </c>
      <c r="J145" s="61" t="s">
        <v>306</v>
      </c>
      <c r="K145" s="61"/>
      <c r="L145" s="61" t="s">
        <v>306</v>
      </c>
      <c r="M145" s="61" t="s">
        <v>306</v>
      </c>
      <c r="N145" s="61" t="s">
        <v>306</v>
      </c>
      <c r="O145" s="61" t="s">
        <v>306</v>
      </c>
      <c r="P145" s="61"/>
      <c r="Q145" s="61" t="s">
        <v>306</v>
      </c>
      <c r="R145" s="61"/>
      <c r="S145" s="61" t="s">
        <v>306</v>
      </c>
      <c r="T145" s="61" t="s">
        <v>306</v>
      </c>
      <c r="U145" s="61"/>
      <c r="V145" s="61"/>
      <c r="W145" s="37"/>
      <c r="X145" s="61"/>
      <c r="Y145" s="61"/>
      <c r="Z145" s="61"/>
      <c r="AA145" s="61" t="s">
        <v>306</v>
      </c>
      <c r="AB145" s="61"/>
      <c r="AC145" s="61" t="s">
        <v>306</v>
      </c>
      <c r="AD145" s="61" t="s">
        <v>306</v>
      </c>
      <c r="AE145" s="61"/>
      <c r="AF145" s="61"/>
      <c r="AG145" s="61"/>
      <c r="AH145" s="61"/>
      <c r="AI145" s="61"/>
      <c r="AJ145" s="61" t="s">
        <v>306</v>
      </c>
      <c r="AK145" s="61" t="s">
        <v>306</v>
      </c>
      <c r="AL145" s="61"/>
      <c r="AM145" s="61"/>
      <c r="AN145" s="61" t="s">
        <v>306</v>
      </c>
      <c r="AO145" s="61" t="s">
        <v>306</v>
      </c>
      <c r="AP145" s="61"/>
      <c r="AQ145" s="61"/>
      <c r="AR145" s="61"/>
      <c r="AS145" s="61"/>
      <c r="AT145" s="61"/>
      <c r="AU145" s="61" t="s">
        <v>306</v>
      </c>
      <c r="AV145" s="61"/>
      <c r="AW145" s="61"/>
      <c r="AX145" s="61"/>
      <c r="AY145" s="61" t="s">
        <v>323</v>
      </c>
      <c r="AZ145" s="61" t="s">
        <v>306</v>
      </c>
      <c r="BA145" s="61" t="s">
        <v>306</v>
      </c>
      <c r="BB145" s="61" t="s">
        <v>306</v>
      </c>
      <c r="BC145" s="61" t="s">
        <v>306</v>
      </c>
      <c r="BD145" s="61" t="s">
        <v>306</v>
      </c>
      <c r="BE145" s="61" t="s">
        <v>306</v>
      </c>
      <c r="BF145" s="61" t="s">
        <v>306</v>
      </c>
      <c r="BG145" s="61" t="s">
        <v>306</v>
      </c>
      <c r="BH145" s="61" t="s">
        <v>306</v>
      </c>
      <c r="BI145" s="61" t="s">
        <v>306</v>
      </c>
      <c r="BJ145" s="61" t="s">
        <v>306</v>
      </c>
      <c r="BK145" s="61" t="s">
        <v>306</v>
      </c>
      <c r="BL145" s="61" t="s">
        <v>306</v>
      </c>
      <c r="BM145" s="61" t="s">
        <v>306</v>
      </c>
      <c r="BN145" s="61" t="s">
        <v>306</v>
      </c>
      <c r="BO145" s="61" t="s">
        <v>306</v>
      </c>
      <c r="BP145" s="61" t="s">
        <v>306</v>
      </c>
      <c r="BQ145" s="61" t="s">
        <v>306</v>
      </c>
      <c r="BR145" s="61" t="s">
        <v>306</v>
      </c>
      <c r="BS145" s="61" t="s">
        <v>306</v>
      </c>
      <c r="BT145" s="61" t="s">
        <v>306</v>
      </c>
      <c r="BU145" s="61" t="s">
        <v>306</v>
      </c>
      <c r="BV145" s="61" t="s">
        <v>306</v>
      </c>
      <c r="BW145" s="61" t="s">
        <v>306</v>
      </c>
      <c r="BX145" s="61" t="s">
        <v>306</v>
      </c>
      <c r="BY145" s="61" t="s">
        <v>306</v>
      </c>
      <c r="BZ145" s="61" t="s">
        <v>306</v>
      </c>
      <c r="CA145" s="61" t="s">
        <v>306</v>
      </c>
      <c r="CB145" s="61" t="s">
        <v>306</v>
      </c>
      <c r="CC145" s="61" t="s">
        <v>306</v>
      </c>
      <c r="CD145" s="61" t="s">
        <v>306</v>
      </c>
      <c r="CE145" s="61" t="s">
        <v>306</v>
      </c>
      <c r="CF145" s="61" t="s">
        <v>306</v>
      </c>
      <c r="CG145" s="61" t="s">
        <v>306</v>
      </c>
      <c r="CH145" s="61" t="s">
        <v>306</v>
      </c>
      <c r="CI145" s="61" t="s">
        <v>306</v>
      </c>
      <c r="CJ145" s="61" t="s">
        <v>306</v>
      </c>
      <c r="CK145" s="61" t="s">
        <v>306</v>
      </c>
      <c r="CL145" s="61" t="s">
        <v>306</v>
      </c>
      <c r="CM145" s="61" t="s">
        <v>306</v>
      </c>
      <c r="CN145" s="61" t="s">
        <v>306</v>
      </c>
      <c r="CO145" s="61" t="s">
        <v>306</v>
      </c>
      <c r="CP145" s="62">
        <f t="shared" si="1"/>
        <v>0</v>
      </c>
      <c r="CQ145" s="56">
        <f t="shared" si="0"/>
        <v>0</v>
      </c>
      <c r="CR145" s="37"/>
      <c r="CS145" s="37"/>
      <c r="CT145" s="37"/>
      <c r="CU145" s="37"/>
      <c r="CV145" s="37"/>
      <c r="CW145" s="37"/>
      <c r="CX145" s="37"/>
    </row>
    <row r="146" spans="1:102" ht="12.5" x14ac:dyDescent="0.25">
      <c r="A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  <row r="966" spans="1:102" ht="12.5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</row>
    <row r="967" spans="1:102" ht="12.5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</row>
    <row r="968" spans="1:102" ht="12.5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</row>
    <row r="969" spans="1:102" ht="12.5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</row>
  </sheetData>
  <mergeCells count="15">
    <mergeCell ref="A1:D1"/>
    <mergeCell ref="A2:D2"/>
    <mergeCell ref="A3:D3"/>
    <mergeCell ref="A4:D4"/>
    <mergeCell ref="A5:D5"/>
    <mergeCell ref="AN6:BQ6"/>
    <mergeCell ref="BR6:CO6"/>
    <mergeCell ref="CP7:CP8"/>
    <mergeCell ref="CQ7:CQ8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X965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2.6328125" defaultRowHeight="15.75" customHeight="1" x14ac:dyDescent="0.25"/>
  <cols>
    <col min="1" max="1" width="7.453125" customWidth="1"/>
    <col min="2" max="2" width="13.90625" customWidth="1"/>
    <col min="4" max="4" width="19.453125" customWidth="1"/>
    <col min="5" max="93" width="4" customWidth="1"/>
    <col min="94" max="95" width="6.08984375" customWidth="1"/>
  </cols>
  <sheetData>
    <row r="1" spans="1:102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5.75" customHeight="1" x14ac:dyDescent="0.5">
      <c r="A4" s="152" t="s">
        <v>333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5.75" customHeight="1" x14ac:dyDescent="0.5">
      <c r="A5" s="152" t="s">
        <v>334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5.75" customHeight="1" x14ac:dyDescent="0.25">
      <c r="A6" s="37"/>
      <c r="B6" s="37"/>
      <c r="C6" s="37"/>
      <c r="D6" s="37"/>
      <c r="E6" s="158" t="s">
        <v>295</v>
      </c>
      <c r="F6" s="146"/>
      <c r="G6" s="146"/>
      <c r="H6" s="147"/>
      <c r="I6" s="159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5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56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37"/>
      <c r="CQ6" s="65"/>
      <c r="CR6" s="37"/>
      <c r="CS6" s="37"/>
      <c r="CT6" s="37"/>
      <c r="CU6" s="37"/>
      <c r="CV6" s="37"/>
      <c r="CW6" s="37"/>
      <c r="CX6" s="37"/>
    </row>
    <row r="7" spans="1:102" ht="15.75" customHeight="1" x14ac:dyDescent="0.25">
      <c r="A7" s="126" t="s">
        <v>0</v>
      </c>
      <c r="B7" s="126" t="s">
        <v>1</v>
      </c>
      <c r="C7" s="129" t="s">
        <v>2</v>
      </c>
      <c r="D7" s="126" t="s">
        <v>3</v>
      </c>
      <c r="E7" s="40">
        <v>28</v>
      </c>
      <c r="F7" s="40">
        <v>29</v>
      </c>
      <c r="G7" s="40">
        <v>30</v>
      </c>
      <c r="H7" s="40">
        <v>31</v>
      </c>
      <c r="I7" s="40">
        <v>1</v>
      </c>
      <c r="J7" s="40">
        <v>2</v>
      </c>
      <c r="K7" s="40">
        <v>3</v>
      </c>
      <c r="L7" s="40">
        <v>4</v>
      </c>
      <c r="M7" s="40">
        <v>5</v>
      </c>
      <c r="N7" s="40">
        <v>6</v>
      </c>
      <c r="O7" s="40">
        <v>7</v>
      </c>
      <c r="P7" s="40">
        <v>8</v>
      </c>
      <c r="Q7" s="40">
        <v>9</v>
      </c>
      <c r="R7" s="40">
        <v>10</v>
      </c>
      <c r="S7" s="41">
        <v>11</v>
      </c>
      <c r="T7" s="41">
        <v>12</v>
      </c>
      <c r="U7" s="41">
        <v>13</v>
      </c>
      <c r="V7" s="40">
        <v>14</v>
      </c>
      <c r="W7" s="40">
        <v>15</v>
      </c>
      <c r="X7" s="40">
        <v>16</v>
      </c>
      <c r="Y7" s="40">
        <v>17</v>
      </c>
      <c r="Z7" s="40">
        <v>18</v>
      </c>
      <c r="AA7" s="40">
        <v>19</v>
      </c>
      <c r="AB7" s="43">
        <v>20</v>
      </c>
      <c r="AC7" s="40">
        <v>21</v>
      </c>
      <c r="AD7" s="40">
        <v>22</v>
      </c>
      <c r="AE7" s="40">
        <v>23</v>
      </c>
      <c r="AF7" s="40">
        <v>24</v>
      </c>
      <c r="AG7" s="40">
        <v>25</v>
      </c>
      <c r="AH7" s="40">
        <v>26</v>
      </c>
      <c r="AI7" s="40">
        <v>27</v>
      </c>
      <c r="AJ7" s="40">
        <v>28</v>
      </c>
      <c r="AK7" s="40">
        <v>29</v>
      </c>
      <c r="AL7" s="40">
        <v>30</v>
      </c>
      <c r="AM7" s="40">
        <v>31</v>
      </c>
      <c r="AN7" s="40">
        <v>1</v>
      </c>
      <c r="AO7" s="40">
        <v>2</v>
      </c>
      <c r="AP7" s="40">
        <v>3</v>
      </c>
      <c r="AQ7" s="40">
        <v>4</v>
      </c>
      <c r="AR7" s="40">
        <v>5</v>
      </c>
      <c r="AS7" s="40">
        <v>6</v>
      </c>
      <c r="AT7" s="40">
        <v>7</v>
      </c>
      <c r="AU7" s="40">
        <v>8</v>
      </c>
      <c r="AV7" s="40">
        <v>9</v>
      </c>
      <c r="AW7" s="40">
        <v>10</v>
      </c>
      <c r="AX7" s="40">
        <v>11</v>
      </c>
      <c r="AY7" s="40">
        <v>12</v>
      </c>
      <c r="AZ7" s="40">
        <v>13</v>
      </c>
      <c r="BA7" s="40">
        <v>14</v>
      </c>
      <c r="BB7" s="40">
        <v>15</v>
      </c>
      <c r="BC7" s="40">
        <v>16</v>
      </c>
      <c r="BD7" s="40">
        <v>17</v>
      </c>
      <c r="BE7" s="40">
        <v>18</v>
      </c>
      <c r="BF7" s="40">
        <v>19</v>
      </c>
      <c r="BG7" s="43">
        <v>20</v>
      </c>
      <c r="BH7" s="40">
        <v>21</v>
      </c>
      <c r="BI7" s="40">
        <v>22</v>
      </c>
      <c r="BJ7" s="40">
        <v>23</v>
      </c>
      <c r="BK7" s="40">
        <v>24</v>
      </c>
      <c r="BL7" s="40">
        <v>25</v>
      </c>
      <c r="BM7" s="40">
        <v>26</v>
      </c>
      <c r="BN7" s="40">
        <v>27</v>
      </c>
      <c r="BO7" s="40">
        <v>28</v>
      </c>
      <c r="BP7" s="40">
        <v>29</v>
      </c>
      <c r="BQ7" s="40">
        <v>30</v>
      </c>
      <c r="BR7" s="40">
        <v>1</v>
      </c>
      <c r="BS7" s="40">
        <v>2</v>
      </c>
      <c r="BT7" s="40">
        <v>3</v>
      </c>
      <c r="BU7" s="40">
        <v>4</v>
      </c>
      <c r="BV7" s="40">
        <v>5</v>
      </c>
      <c r="BW7" s="40">
        <v>6</v>
      </c>
      <c r="BX7" s="40">
        <v>7</v>
      </c>
      <c r="BY7" s="40">
        <v>8</v>
      </c>
      <c r="BZ7" s="40">
        <v>9</v>
      </c>
      <c r="CA7" s="40">
        <v>10</v>
      </c>
      <c r="CB7" s="40">
        <v>11</v>
      </c>
      <c r="CC7" s="40">
        <v>12</v>
      </c>
      <c r="CD7" s="40">
        <v>13</v>
      </c>
      <c r="CE7" s="40">
        <v>14</v>
      </c>
      <c r="CF7" s="40">
        <v>15</v>
      </c>
      <c r="CG7" s="40">
        <v>16</v>
      </c>
      <c r="CH7" s="40">
        <v>17</v>
      </c>
      <c r="CI7" s="40">
        <v>18</v>
      </c>
      <c r="CJ7" s="40">
        <v>19</v>
      </c>
      <c r="CK7" s="43">
        <v>20</v>
      </c>
      <c r="CL7" s="40">
        <v>21</v>
      </c>
      <c r="CM7" s="40">
        <v>22</v>
      </c>
      <c r="CN7" s="40">
        <v>23</v>
      </c>
      <c r="CO7" s="40">
        <v>24</v>
      </c>
      <c r="CP7" s="66" t="s">
        <v>299</v>
      </c>
      <c r="CQ7" s="67" t="s">
        <v>300</v>
      </c>
      <c r="CR7" s="68"/>
      <c r="CS7" s="37"/>
      <c r="CT7" s="37"/>
      <c r="CU7" s="69"/>
      <c r="CV7" s="69"/>
      <c r="CW7" s="37"/>
      <c r="CX7" s="37"/>
    </row>
    <row r="8" spans="1:102" ht="15.75" customHeight="1" x14ac:dyDescent="0.25">
      <c r="A8" s="127"/>
      <c r="B8" s="127"/>
      <c r="C8" s="127"/>
      <c r="D8" s="127"/>
      <c r="E8" s="40" t="s">
        <v>301</v>
      </c>
      <c r="F8" s="40" t="s">
        <v>302</v>
      </c>
      <c r="G8" s="40" t="s">
        <v>303</v>
      </c>
      <c r="H8" s="46" t="s">
        <v>302</v>
      </c>
      <c r="I8" s="46" t="s">
        <v>304</v>
      </c>
      <c r="J8" s="40" t="s">
        <v>305</v>
      </c>
      <c r="K8" s="40" t="s">
        <v>305</v>
      </c>
      <c r="L8" s="40" t="s">
        <v>301</v>
      </c>
      <c r="M8" s="40" t="s">
        <v>302</v>
      </c>
      <c r="N8" s="40" t="s">
        <v>303</v>
      </c>
      <c r="O8" s="46" t="s">
        <v>302</v>
      </c>
      <c r="P8" s="46" t="s">
        <v>304</v>
      </c>
      <c r="Q8" s="46" t="s">
        <v>305</v>
      </c>
      <c r="R8" s="40" t="s">
        <v>305</v>
      </c>
      <c r="S8" s="40" t="s">
        <v>301</v>
      </c>
      <c r="T8" s="40" t="s">
        <v>302</v>
      </c>
      <c r="U8" s="40" t="s">
        <v>303</v>
      </c>
      <c r="V8" s="46" t="s">
        <v>302</v>
      </c>
      <c r="W8" s="46" t="s">
        <v>304</v>
      </c>
      <c r="X8" s="46" t="s">
        <v>305</v>
      </c>
      <c r="Y8" s="40" t="s">
        <v>305</v>
      </c>
      <c r="Z8" s="40" t="s">
        <v>301</v>
      </c>
      <c r="AA8" s="40" t="s">
        <v>302</v>
      </c>
      <c r="AB8" s="40" t="s">
        <v>303</v>
      </c>
      <c r="AC8" s="46" t="s">
        <v>302</v>
      </c>
      <c r="AD8" s="46" t="s">
        <v>304</v>
      </c>
      <c r="AE8" s="46" t="s">
        <v>305</v>
      </c>
      <c r="AF8" s="40" t="s">
        <v>305</v>
      </c>
      <c r="AG8" s="40" t="s">
        <v>301</v>
      </c>
      <c r="AH8" s="40" t="s">
        <v>302</v>
      </c>
      <c r="AI8" s="40" t="s">
        <v>303</v>
      </c>
      <c r="AJ8" s="46" t="s">
        <v>302</v>
      </c>
      <c r="AK8" s="46" t="s">
        <v>304</v>
      </c>
      <c r="AL8" s="46" t="s">
        <v>305</v>
      </c>
      <c r="AM8" s="40" t="s">
        <v>305</v>
      </c>
      <c r="AN8" s="40" t="s">
        <v>301</v>
      </c>
      <c r="AO8" s="40" t="s">
        <v>302</v>
      </c>
      <c r="AP8" s="40" t="s">
        <v>303</v>
      </c>
      <c r="AQ8" s="46" t="s">
        <v>302</v>
      </c>
      <c r="AR8" s="46" t="s">
        <v>304</v>
      </c>
      <c r="AS8" s="46" t="s">
        <v>305</v>
      </c>
      <c r="AT8" s="40" t="s">
        <v>305</v>
      </c>
      <c r="AU8" s="40" t="s">
        <v>301</v>
      </c>
      <c r="AV8" s="40" t="s">
        <v>302</v>
      </c>
      <c r="AW8" s="40" t="s">
        <v>303</v>
      </c>
      <c r="AX8" s="46" t="s">
        <v>302</v>
      </c>
      <c r="AY8" s="46" t="s">
        <v>304</v>
      </c>
      <c r="AZ8" s="46" t="s">
        <v>305</v>
      </c>
      <c r="BA8" s="40" t="s">
        <v>305</v>
      </c>
      <c r="BB8" s="40" t="s">
        <v>301</v>
      </c>
      <c r="BC8" s="40" t="s">
        <v>302</v>
      </c>
      <c r="BD8" s="40" t="s">
        <v>303</v>
      </c>
      <c r="BE8" s="46" t="s">
        <v>302</v>
      </c>
      <c r="BF8" s="46" t="s">
        <v>304</v>
      </c>
      <c r="BG8" s="46" t="s">
        <v>305</v>
      </c>
      <c r="BH8" s="40" t="s">
        <v>305</v>
      </c>
      <c r="BI8" s="40" t="s">
        <v>301</v>
      </c>
      <c r="BJ8" s="40" t="s">
        <v>302</v>
      </c>
      <c r="BK8" s="40" t="s">
        <v>303</v>
      </c>
      <c r="BL8" s="46" t="s">
        <v>302</v>
      </c>
      <c r="BM8" s="46" t="s">
        <v>304</v>
      </c>
      <c r="BN8" s="46" t="s">
        <v>305</v>
      </c>
      <c r="BO8" s="40" t="s">
        <v>305</v>
      </c>
      <c r="BP8" s="40" t="s">
        <v>301</v>
      </c>
      <c r="BQ8" s="40" t="s">
        <v>302</v>
      </c>
      <c r="BR8" s="40" t="s">
        <v>303</v>
      </c>
      <c r="BS8" s="46" t="s">
        <v>302</v>
      </c>
      <c r="BT8" s="46" t="s">
        <v>304</v>
      </c>
      <c r="BU8" s="46" t="s">
        <v>305</v>
      </c>
      <c r="BV8" s="40" t="s">
        <v>305</v>
      </c>
      <c r="BW8" s="40" t="s">
        <v>301</v>
      </c>
      <c r="BX8" s="40" t="s">
        <v>302</v>
      </c>
      <c r="BY8" s="40" t="s">
        <v>303</v>
      </c>
      <c r="BZ8" s="46" t="s">
        <v>302</v>
      </c>
      <c r="CA8" s="46" t="s">
        <v>304</v>
      </c>
      <c r="CB8" s="46" t="s">
        <v>305</v>
      </c>
      <c r="CC8" s="40" t="s">
        <v>305</v>
      </c>
      <c r="CD8" s="40" t="s">
        <v>301</v>
      </c>
      <c r="CE8" s="40" t="s">
        <v>302</v>
      </c>
      <c r="CF8" s="40" t="s">
        <v>303</v>
      </c>
      <c r="CG8" s="46" t="s">
        <v>302</v>
      </c>
      <c r="CH8" s="46" t="s">
        <v>304</v>
      </c>
      <c r="CI8" s="46" t="s">
        <v>305</v>
      </c>
      <c r="CJ8" s="40" t="s">
        <v>305</v>
      </c>
      <c r="CK8" s="40" t="s">
        <v>301</v>
      </c>
      <c r="CL8" s="40" t="s">
        <v>302</v>
      </c>
      <c r="CM8" s="40" t="s">
        <v>303</v>
      </c>
      <c r="CN8" s="46" t="s">
        <v>302</v>
      </c>
      <c r="CO8" s="46" t="s">
        <v>304</v>
      </c>
      <c r="CP8" s="70">
        <v>1</v>
      </c>
      <c r="CQ8" s="71"/>
      <c r="CR8" s="72"/>
      <c r="CS8" s="37"/>
      <c r="CT8" s="37"/>
      <c r="CU8" s="37"/>
      <c r="CV8" s="37"/>
      <c r="CW8" s="37"/>
      <c r="CX8" s="37"/>
    </row>
    <row r="9" spans="1:102" ht="15.75" customHeight="1" x14ac:dyDescent="0.25">
      <c r="A9" s="128"/>
      <c r="B9" s="128"/>
      <c r="C9" s="128"/>
      <c r="D9" s="128"/>
      <c r="E9" s="73" t="s">
        <v>285</v>
      </c>
      <c r="F9" s="73"/>
      <c r="G9" s="73" t="s">
        <v>285</v>
      </c>
      <c r="H9" s="73" t="s">
        <v>285</v>
      </c>
      <c r="I9" s="75"/>
      <c r="J9" s="74"/>
      <c r="K9" s="75"/>
      <c r="L9" s="73"/>
      <c r="M9" s="73"/>
      <c r="N9" s="73" t="s">
        <v>285</v>
      </c>
      <c r="O9" s="73" t="s">
        <v>285</v>
      </c>
      <c r="P9" s="73" t="s">
        <v>285</v>
      </c>
      <c r="Q9" s="76"/>
      <c r="R9" s="73"/>
      <c r="S9" s="77"/>
      <c r="T9" s="77"/>
      <c r="U9" s="77" t="s">
        <v>285</v>
      </c>
      <c r="V9" s="73" t="s">
        <v>285</v>
      </c>
      <c r="W9" s="73"/>
      <c r="X9" s="76"/>
      <c r="Y9" s="73"/>
      <c r="Z9" s="73"/>
      <c r="AA9" s="73"/>
      <c r="AB9" s="73"/>
      <c r="AC9" s="73" t="s">
        <v>285</v>
      </c>
      <c r="AD9" s="73" t="s">
        <v>285</v>
      </c>
      <c r="AE9" s="76"/>
      <c r="AF9" s="73"/>
      <c r="AG9" s="73"/>
      <c r="AH9" s="73"/>
      <c r="AI9" s="73"/>
      <c r="AJ9" s="73"/>
      <c r="AK9" s="73"/>
      <c r="AL9" s="76"/>
      <c r="AM9" s="73"/>
      <c r="AN9" s="73"/>
      <c r="AO9" s="73"/>
      <c r="AP9" s="73"/>
      <c r="AQ9" s="73"/>
      <c r="AR9" s="73"/>
      <c r="AS9" s="76"/>
      <c r="AT9" s="73"/>
      <c r="AU9" s="73"/>
      <c r="AV9" s="73"/>
      <c r="AW9" s="73"/>
      <c r="AX9" s="73"/>
      <c r="AY9" s="73"/>
      <c r="AZ9" s="76"/>
      <c r="BA9" s="73"/>
      <c r="BB9" s="73"/>
      <c r="BC9" s="73"/>
      <c r="BD9" s="73"/>
      <c r="BE9" s="78"/>
      <c r="BF9" s="78"/>
      <c r="BG9" s="76"/>
      <c r="BH9" s="73"/>
      <c r="BI9" s="73"/>
      <c r="BJ9" s="73"/>
      <c r="BK9" s="73"/>
      <c r="BL9" s="73"/>
      <c r="BM9" s="73"/>
      <c r="BN9" s="76"/>
      <c r="BO9" s="73"/>
      <c r="BP9" s="73"/>
      <c r="BQ9" s="73"/>
      <c r="BR9" s="73"/>
      <c r="BS9" s="73"/>
      <c r="BT9" s="73"/>
      <c r="BU9" s="76"/>
      <c r="BV9" s="73"/>
      <c r="BW9" s="73"/>
      <c r="BX9" s="73"/>
      <c r="BY9" s="73"/>
      <c r="BZ9" s="73"/>
      <c r="CA9" s="73"/>
      <c r="CB9" s="76"/>
      <c r="CC9" s="73"/>
      <c r="CD9" s="73"/>
      <c r="CE9" s="73"/>
      <c r="CF9" s="73"/>
      <c r="CG9" s="73"/>
      <c r="CH9" s="73"/>
      <c r="CI9" s="76"/>
      <c r="CJ9" s="73"/>
      <c r="CK9" s="73"/>
      <c r="CL9" s="73"/>
      <c r="CM9" s="73"/>
      <c r="CN9" s="73"/>
      <c r="CO9" s="73"/>
      <c r="CP9" s="73">
        <f>COUNTIF(E9:CO9,"PD")</f>
        <v>10</v>
      </c>
      <c r="CQ9" s="56">
        <f t="shared" ref="CQ9:CQ145" si="0">ROUND((CP9/$CP$9)*100,0)</f>
        <v>100</v>
      </c>
      <c r="CR9" s="79"/>
      <c r="CS9" s="37"/>
      <c r="CT9" s="37"/>
      <c r="CU9" s="37"/>
      <c r="CV9" s="37"/>
      <c r="CW9" s="37"/>
      <c r="CX9" s="37"/>
    </row>
    <row r="10" spans="1:102" ht="15.75" customHeight="1" x14ac:dyDescent="0.25">
      <c r="A10" s="80">
        <v>1</v>
      </c>
      <c r="B10" s="80" t="s">
        <v>7</v>
      </c>
      <c r="C10" s="80">
        <v>30589</v>
      </c>
      <c r="D10" s="81" t="s">
        <v>8</v>
      </c>
      <c r="E10" s="59" t="s">
        <v>306</v>
      </c>
      <c r="F10" s="61"/>
      <c r="G10" s="61" t="s">
        <v>306</v>
      </c>
      <c r="H10" s="61" t="s">
        <v>306</v>
      </c>
      <c r="I10" s="61"/>
      <c r="J10" s="61"/>
      <c r="K10" s="61"/>
      <c r="L10" s="61"/>
      <c r="M10" s="61"/>
      <c r="N10" s="61" t="s">
        <v>306</v>
      </c>
      <c r="O10" s="61" t="s">
        <v>306</v>
      </c>
      <c r="P10" s="110" t="s">
        <v>306</v>
      </c>
      <c r="Q10" s="61"/>
      <c r="R10" s="61"/>
      <c r="S10" s="61"/>
      <c r="T10" s="61"/>
      <c r="U10" s="61" t="s">
        <v>306</v>
      </c>
      <c r="V10" s="61" t="s">
        <v>306</v>
      </c>
      <c r="W10" s="61"/>
      <c r="X10" s="61"/>
      <c r="Y10" s="61"/>
      <c r="Z10" s="61"/>
      <c r="AA10" s="61"/>
      <c r="AB10" s="61"/>
      <c r="AC10" s="110" t="s">
        <v>307</v>
      </c>
      <c r="AD10" s="110" t="s">
        <v>306</v>
      </c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2">
        <f t="shared" ref="CP10:CP145" si="1">COUNTIF(E10:CO10,"P")</f>
        <v>1</v>
      </c>
      <c r="CQ10" s="56">
        <f t="shared" si="0"/>
        <v>10</v>
      </c>
      <c r="CR10" s="37"/>
      <c r="CS10" s="37"/>
      <c r="CT10" s="37"/>
      <c r="CU10" s="37"/>
      <c r="CV10" s="37"/>
      <c r="CW10" s="37"/>
      <c r="CX10" s="37"/>
    </row>
    <row r="11" spans="1:102" ht="15.75" customHeight="1" x14ac:dyDescent="0.25">
      <c r="A11" s="80">
        <v>2</v>
      </c>
      <c r="B11" s="80" t="s">
        <v>289</v>
      </c>
      <c r="C11" s="80">
        <v>30211</v>
      </c>
      <c r="D11" s="81" t="s">
        <v>10</v>
      </c>
      <c r="E11" s="59" t="s">
        <v>307</v>
      </c>
      <c r="F11" s="61"/>
      <c r="G11" s="61" t="s">
        <v>307</v>
      </c>
      <c r="H11" s="61" t="s">
        <v>307</v>
      </c>
      <c r="I11" s="61"/>
      <c r="J11" s="61"/>
      <c r="K11" s="61"/>
      <c r="L11" s="61"/>
      <c r="M11" s="61"/>
      <c r="N11" s="61" t="s">
        <v>306</v>
      </c>
      <c r="O11" s="61" t="s">
        <v>307</v>
      </c>
      <c r="P11" s="110" t="s">
        <v>306</v>
      </c>
      <c r="Q11" s="61"/>
      <c r="R11" s="61"/>
      <c r="S11" s="61"/>
      <c r="T11" s="61"/>
      <c r="U11" s="61" t="s">
        <v>306</v>
      </c>
      <c r="V11" s="61" t="s">
        <v>307</v>
      </c>
      <c r="W11" s="61"/>
      <c r="X11" s="61"/>
      <c r="Y11" s="61"/>
      <c r="Z11" s="61"/>
      <c r="AA11" s="61"/>
      <c r="AB11" s="61"/>
      <c r="AC11" s="110" t="s">
        <v>306</v>
      </c>
      <c r="AD11" s="110" t="s">
        <v>307</v>
      </c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2">
        <f t="shared" si="1"/>
        <v>6</v>
      </c>
      <c r="CQ11" s="56">
        <f t="shared" si="0"/>
        <v>60</v>
      </c>
      <c r="CR11" s="37"/>
      <c r="CS11" s="37"/>
      <c r="CT11" s="37"/>
      <c r="CU11" s="37"/>
      <c r="CV11" s="37"/>
      <c r="CW11" s="37"/>
      <c r="CX11" s="37"/>
    </row>
    <row r="12" spans="1:102" ht="15.75" customHeight="1" x14ac:dyDescent="0.25">
      <c r="A12" s="80">
        <v>3</v>
      </c>
      <c r="B12" s="80" t="s">
        <v>11</v>
      </c>
      <c r="C12" s="80">
        <v>30606</v>
      </c>
      <c r="D12" s="81" t="s">
        <v>12</v>
      </c>
      <c r="E12" s="59" t="s">
        <v>306</v>
      </c>
      <c r="F12" s="61"/>
      <c r="G12" s="61" t="s">
        <v>306</v>
      </c>
      <c r="H12" s="61" t="s">
        <v>307</v>
      </c>
      <c r="I12" s="61"/>
      <c r="J12" s="61"/>
      <c r="K12" s="61"/>
      <c r="L12" s="61"/>
      <c r="M12" s="61"/>
      <c r="N12" s="61" t="s">
        <v>307</v>
      </c>
      <c r="O12" s="61" t="s">
        <v>307</v>
      </c>
      <c r="P12" s="110" t="s">
        <v>307</v>
      </c>
      <c r="Q12" s="61"/>
      <c r="R12" s="61"/>
      <c r="S12" s="61"/>
      <c r="T12" s="61"/>
      <c r="U12" s="61" t="s">
        <v>306</v>
      </c>
      <c r="V12" s="61" t="s">
        <v>306</v>
      </c>
      <c r="W12" s="61"/>
      <c r="X12" s="61"/>
      <c r="Y12" s="61"/>
      <c r="Z12" s="61"/>
      <c r="AA12" s="61"/>
      <c r="AB12" s="61"/>
      <c r="AC12" s="110" t="s">
        <v>307</v>
      </c>
      <c r="AD12" s="110" t="s">
        <v>307</v>
      </c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2">
        <f t="shared" si="1"/>
        <v>6</v>
      </c>
      <c r="CQ12" s="56">
        <f t="shared" si="0"/>
        <v>60</v>
      </c>
      <c r="CR12" s="37"/>
      <c r="CS12" s="37"/>
      <c r="CT12" s="37"/>
      <c r="CU12" s="37"/>
      <c r="CV12" s="37"/>
      <c r="CW12" s="37"/>
      <c r="CX12" s="37"/>
    </row>
    <row r="13" spans="1:102" ht="15.75" customHeight="1" x14ac:dyDescent="0.25">
      <c r="A13" s="80">
        <v>4</v>
      </c>
      <c r="B13" s="80" t="s">
        <v>13</v>
      </c>
      <c r="C13" s="80">
        <v>30516</v>
      </c>
      <c r="D13" s="81" t="s">
        <v>14</v>
      </c>
      <c r="E13" s="59" t="s">
        <v>306</v>
      </c>
      <c r="F13" s="61"/>
      <c r="G13" s="61" t="s">
        <v>306</v>
      </c>
      <c r="H13" s="61" t="s">
        <v>306</v>
      </c>
      <c r="I13" s="61"/>
      <c r="J13" s="61"/>
      <c r="K13" s="61"/>
      <c r="L13" s="61"/>
      <c r="M13" s="61"/>
      <c r="N13" s="61" t="s">
        <v>307</v>
      </c>
      <c r="O13" s="61" t="s">
        <v>306</v>
      </c>
      <c r="P13" s="110" t="s">
        <v>307</v>
      </c>
      <c r="Q13" s="61"/>
      <c r="R13" s="61"/>
      <c r="S13" s="61"/>
      <c r="T13" s="61"/>
      <c r="U13" s="61" t="s">
        <v>307</v>
      </c>
      <c r="V13" s="61" t="s">
        <v>306</v>
      </c>
      <c r="W13" s="61"/>
      <c r="X13" s="61"/>
      <c r="Y13" s="61"/>
      <c r="Z13" s="61"/>
      <c r="AA13" s="61"/>
      <c r="AB13" s="61"/>
      <c r="AC13" s="110" t="s">
        <v>307</v>
      </c>
      <c r="AD13" s="110" t="s">
        <v>307</v>
      </c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2">
        <f t="shared" si="1"/>
        <v>5</v>
      </c>
      <c r="CQ13" s="56">
        <f t="shared" si="0"/>
        <v>50</v>
      </c>
      <c r="CR13" s="37"/>
      <c r="CS13" s="37"/>
      <c r="CT13" s="37"/>
      <c r="CU13" s="37"/>
      <c r="CV13" s="37"/>
      <c r="CW13" s="37"/>
      <c r="CX13" s="37"/>
    </row>
    <row r="14" spans="1:102" ht="15.75" customHeight="1" x14ac:dyDescent="0.25">
      <c r="A14" s="80">
        <v>5</v>
      </c>
      <c r="B14" s="80" t="s">
        <v>15</v>
      </c>
      <c r="C14" s="80">
        <v>30571</v>
      </c>
      <c r="D14" s="81" t="s">
        <v>16</v>
      </c>
      <c r="E14" s="59" t="s">
        <v>307</v>
      </c>
      <c r="F14" s="61"/>
      <c r="G14" s="61" t="s">
        <v>307</v>
      </c>
      <c r="H14" s="61" t="s">
        <v>306</v>
      </c>
      <c r="I14" s="61"/>
      <c r="J14" s="61"/>
      <c r="K14" s="61"/>
      <c r="L14" s="61"/>
      <c r="M14" s="61"/>
      <c r="N14" s="61" t="s">
        <v>306</v>
      </c>
      <c r="O14" s="61" t="s">
        <v>307</v>
      </c>
      <c r="P14" s="110" t="s">
        <v>306</v>
      </c>
      <c r="Q14" s="61"/>
      <c r="R14" s="61"/>
      <c r="S14" s="61"/>
      <c r="T14" s="61"/>
      <c r="U14" s="61" t="s">
        <v>306</v>
      </c>
      <c r="V14" s="61" t="s">
        <v>306</v>
      </c>
      <c r="W14" s="61"/>
      <c r="X14" s="61"/>
      <c r="Y14" s="61"/>
      <c r="Z14" s="61"/>
      <c r="AA14" s="61"/>
      <c r="AB14" s="61"/>
      <c r="AC14" s="110" t="s">
        <v>307</v>
      </c>
      <c r="AD14" s="110" t="s">
        <v>306</v>
      </c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2">
        <f t="shared" si="1"/>
        <v>4</v>
      </c>
      <c r="CQ14" s="56">
        <f t="shared" si="0"/>
        <v>40</v>
      </c>
      <c r="CR14" s="37"/>
      <c r="CS14" s="37"/>
      <c r="CT14" s="37"/>
      <c r="CU14" s="37"/>
      <c r="CV14" s="37"/>
      <c r="CW14" s="37"/>
      <c r="CX14" s="37"/>
    </row>
    <row r="15" spans="1:102" ht="15.75" customHeight="1" x14ac:dyDescent="0.25">
      <c r="A15" s="80">
        <v>6</v>
      </c>
      <c r="B15" s="80" t="s">
        <v>17</v>
      </c>
      <c r="C15" s="80">
        <v>30628</v>
      </c>
      <c r="D15" s="81" t="s">
        <v>18</v>
      </c>
      <c r="E15" s="59" t="s">
        <v>306</v>
      </c>
      <c r="F15" s="61"/>
      <c r="G15" s="61" t="s">
        <v>306</v>
      </c>
      <c r="H15" s="61" t="s">
        <v>306</v>
      </c>
      <c r="I15" s="61"/>
      <c r="J15" s="61"/>
      <c r="K15" s="61"/>
      <c r="L15" s="61"/>
      <c r="M15" s="61"/>
      <c r="N15" s="61" t="s">
        <v>307</v>
      </c>
      <c r="O15" s="61" t="s">
        <v>307</v>
      </c>
      <c r="P15" s="110" t="s">
        <v>307</v>
      </c>
      <c r="Q15" s="61"/>
      <c r="R15" s="61"/>
      <c r="S15" s="61"/>
      <c r="T15" s="61"/>
      <c r="U15" s="61" t="s">
        <v>307</v>
      </c>
      <c r="V15" s="61" t="s">
        <v>307</v>
      </c>
      <c r="W15" s="61"/>
      <c r="X15" s="61"/>
      <c r="Y15" s="61"/>
      <c r="Z15" s="61"/>
      <c r="AA15" s="61"/>
      <c r="AB15" s="61"/>
      <c r="AC15" s="110" t="s">
        <v>307</v>
      </c>
      <c r="AD15" s="110" t="s">
        <v>307</v>
      </c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2">
        <f t="shared" si="1"/>
        <v>7</v>
      </c>
      <c r="CQ15" s="56">
        <f t="shared" si="0"/>
        <v>70</v>
      </c>
      <c r="CR15" s="37"/>
      <c r="CS15" s="37"/>
      <c r="CT15" s="37"/>
      <c r="CU15" s="37"/>
      <c r="CV15" s="37"/>
      <c r="CW15" s="37"/>
      <c r="CX15" s="37"/>
    </row>
    <row r="16" spans="1:102" ht="15.75" customHeight="1" x14ac:dyDescent="0.25">
      <c r="A16" s="80">
        <v>7</v>
      </c>
      <c r="B16" s="80" t="s">
        <v>19</v>
      </c>
      <c r="C16" s="80">
        <v>30266</v>
      </c>
      <c r="D16" s="81" t="s">
        <v>20</v>
      </c>
      <c r="E16" s="59" t="s">
        <v>306</v>
      </c>
      <c r="F16" s="61"/>
      <c r="G16" s="61" t="s">
        <v>306</v>
      </c>
      <c r="H16" s="61" t="s">
        <v>306</v>
      </c>
      <c r="I16" s="61"/>
      <c r="J16" s="61"/>
      <c r="K16" s="61"/>
      <c r="L16" s="61"/>
      <c r="M16" s="61"/>
      <c r="N16" s="61" t="s">
        <v>307</v>
      </c>
      <c r="O16" s="61" t="s">
        <v>307</v>
      </c>
      <c r="P16" s="110" t="s">
        <v>307</v>
      </c>
      <c r="Q16" s="61"/>
      <c r="R16" s="61"/>
      <c r="S16" s="61"/>
      <c r="T16" s="61"/>
      <c r="U16" s="61" t="s">
        <v>306</v>
      </c>
      <c r="V16" s="61" t="s">
        <v>307</v>
      </c>
      <c r="W16" s="61"/>
      <c r="X16" s="61"/>
      <c r="Y16" s="61"/>
      <c r="Z16" s="61"/>
      <c r="AA16" s="61"/>
      <c r="AB16" s="61"/>
      <c r="AC16" s="110" t="s">
        <v>307</v>
      </c>
      <c r="AD16" s="110" t="s">
        <v>306</v>
      </c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2">
        <f t="shared" si="1"/>
        <v>5</v>
      </c>
      <c r="CQ16" s="56">
        <f t="shared" si="0"/>
        <v>50</v>
      </c>
      <c r="CR16" s="37"/>
      <c r="CS16" s="37"/>
      <c r="CT16" s="37"/>
      <c r="CU16" s="37"/>
      <c r="CV16" s="37"/>
      <c r="CW16" s="37"/>
      <c r="CX16" s="37"/>
    </row>
    <row r="17" spans="1:102" ht="15.75" customHeight="1" x14ac:dyDescent="0.25">
      <c r="A17" s="80">
        <v>8</v>
      </c>
      <c r="B17" s="80" t="s">
        <v>21</v>
      </c>
      <c r="C17" s="80">
        <v>30467</v>
      </c>
      <c r="D17" s="81" t="s">
        <v>22</v>
      </c>
      <c r="E17" s="59" t="s">
        <v>306</v>
      </c>
      <c r="F17" s="61"/>
      <c r="G17" s="61" t="s">
        <v>307</v>
      </c>
      <c r="H17" s="61" t="s">
        <v>307</v>
      </c>
      <c r="I17" s="61"/>
      <c r="J17" s="61"/>
      <c r="K17" s="61"/>
      <c r="L17" s="61"/>
      <c r="M17" s="61"/>
      <c r="N17" s="61" t="s">
        <v>307</v>
      </c>
      <c r="O17" s="61" t="s">
        <v>307</v>
      </c>
      <c r="P17" s="110" t="s">
        <v>307</v>
      </c>
      <c r="Q17" s="61"/>
      <c r="R17" s="61"/>
      <c r="S17" s="61"/>
      <c r="T17" s="61"/>
      <c r="U17" s="61" t="s">
        <v>307</v>
      </c>
      <c r="V17" s="61" t="s">
        <v>307</v>
      </c>
      <c r="W17" s="61"/>
      <c r="X17" s="61"/>
      <c r="Y17" s="61"/>
      <c r="Z17" s="61"/>
      <c r="AA17" s="61"/>
      <c r="AB17" s="61"/>
      <c r="AC17" s="110" t="s">
        <v>307</v>
      </c>
      <c r="AD17" s="110" t="s">
        <v>307</v>
      </c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2">
        <f t="shared" si="1"/>
        <v>9</v>
      </c>
      <c r="CQ17" s="56">
        <f t="shared" si="0"/>
        <v>90</v>
      </c>
      <c r="CR17" s="37"/>
      <c r="CS17" s="37"/>
      <c r="CT17" s="37"/>
      <c r="CU17" s="37"/>
      <c r="CV17" s="37"/>
      <c r="CW17" s="37"/>
      <c r="CX17" s="37"/>
    </row>
    <row r="18" spans="1:102" ht="15.75" customHeight="1" x14ac:dyDescent="0.25">
      <c r="A18" s="80">
        <v>9</v>
      </c>
      <c r="B18" s="80" t="s">
        <v>23</v>
      </c>
      <c r="C18" s="80">
        <v>30638</v>
      </c>
      <c r="D18" s="81" t="s">
        <v>24</v>
      </c>
      <c r="E18" s="59" t="s">
        <v>306</v>
      </c>
      <c r="F18" s="61"/>
      <c r="G18" s="61" t="s">
        <v>306</v>
      </c>
      <c r="H18" s="61" t="s">
        <v>306</v>
      </c>
      <c r="I18" s="61"/>
      <c r="J18" s="61"/>
      <c r="K18" s="61"/>
      <c r="L18" s="61"/>
      <c r="M18" s="61"/>
      <c r="N18" s="61" t="s">
        <v>306</v>
      </c>
      <c r="O18" s="61" t="s">
        <v>306</v>
      </c>
      <c r="P18" s="110" t="s">
        <v>306</v>
      </c>
      <c r="Q18" s="61"/>
      <c r="R18" s="61"/>
      <c r="S18" s="61"/>
      <c r="T18" s="61"/>
      <c r="U18" s="61" t="s">
        <v>306</v>
      </c>
      <c r="V18" s="61" t="s">
        <v>306</v>
      </c>
      <c r="W18" s="61"/>
      <c r="X18" s="61"/>
      <c r="Y18" s="61"/>
      <c r="Z18" s="61"/>
      <c r="AA18" s="61"/>
      <c r="AB18" s="61"/>
      <c r="AC18" s="110" t="s">
        <v>306</v>
      </c>
      <c r="AD18" s="110" t="s">
        <v>306</v>
      </c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2">
        <f t="shared" si="1"/>
        <v>0</v>
      </c>
      <c r="CQ18" s="56">
        <f t="shared" si="0"/>
        <v>0</v>
      </c>
      <c r="CR18" s="37"/>
      <c r="CS18" s="37"/>
      <c r="CT18" s="37"/>
      <c r="CU18" s="37"/>
      <c r="CV18" s="37"/>
      <c r="CW18" s="37"/>
      <c r="CX18" s="37"/>
    </row>
    <row r="19" spans="1:102" ht="15.75" customHeight="1" x14ac:dyDescent="0.25">
      <c r="A19" s="80">
        <v>10</v>
      </c>
      <c r="B19" s="80" t="s">
        <v>25</v>
      </c>
      <c r="C19" s="80">
        <v>30513</v>
      </c>
      <c r="D19" s="81" t="s">
        <v>26</v>
      </c>
      <c r="E19" s="59" t="s">
        <v>306</v>
      </c>
      <c r="F19" s="61"/>
      <c r="G19" s="61" t="s">
        <v>306</v>
      </c>
      <c r="H19" s="61" t="s">
        <v>307</v>
      </c>
      <c r="I19" s="61"/>
      <c r="J19" s="61"/>
      <c r="K19" s="61"/>
      <c r="L19" s="61"/>
      <c r="M19" s="61"/>
      <c r="N19" s="61" t="s">
        <v>307</v>
      </c>
      <c r="O19" s="61" t="s">
        <v>307</v>
      </c>
      <c r="P19" s="110" t="s">
        <v>306</v>
      </c>
      <c r="Q19" s="61"/>
      <c r="R19" s="61"/>
      <c r="S19" s="61"/>
      <c r="T19" s="61"/>
      <c r="U19" s="61" t="s">
        <v>307</v>
      </c>
      <c r="V19" s="61" t="s">
        <v>307</v>
      </c>
      <c r="W19" s="61"/>
      <c r="X19" s="61"/>
      <c r="Y19" s="61"/>
      <c r="Z19" s="61"/>
      <c r="AA19" s="61"/>
      <c r="AB19" s="61"/>
      <c r="AC19" s="110" t="s">
        <v>307</v>
      </c>
      <c r="AD19" s="110" t="s">
        <v>307</v>
      </c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2">
        <f t="shared" si="1"/>
        <v>7</v>
      </c>
      <c r="CQ19" s="56">
        <f t="shared" si="0"/>
        <v>70</v>
      </c>
      <c r="CR19" s="37"/>
      <c r="CS19" s="37"/>
      <c r="CT19" s="37"/>
      <c r="CU19" s="37"/>
      <c r="CV19" s="37"/>
      <c r="CW19" s="37"/>
      <c r="CX19" s="37"/>
    </row>
    <row r="20" spans="1:102" ht="15.75" customHeight="1" x14ac:dyDescent="0.25">
      <c r="A20" s="80">
        <v>11</v>
      </c>
      <c r="B20" s="80" t="s">
        <v>27</v>
      </c>
      <c r="C20" s="80">
        <v>30409</v>
      </c>
      <c r="D20" s="81" t="s">
        <v>28</v>
      </c>
      <c r="E20" s="59" t="s">
        <v>306</v>
      </c>
      <c r="F20" s="61"/>
      <c r="G20" s="61" t="s">
        <v>306</v>
      </c>
      <c r="H20" s="61" t="s">
        <v>306</v>
      </c>
      <c r="I20" s="61"/>
      <c r="J20" s="61"/>
      <c r="K20" s="61"/>
      <c r="L20" s="61"/>
      <c r="M20" s="61"/>
      <c r="N20" s="61" t="s">
        <v>306</v>
      </c>
      <c r="O20" s="61" t="s">
        <v>306</v>
      </c>
      <c r="P20" s="110" t="s">
        <v>307</v>
      </c>
      <c r="Q20" s="61"/>
      <c r="R20" s="61"/>
      <c r="S20" s="61"/>
      <c r="T20" s="61"/>
      <c r="U20" s="61" t="s">
        <v>306</v>
      </c>
      <c r="V20" s="61" t="s">
        <v>306</v>
      </c>
      <c r="W20" s="61"/>
      <c r="X20" s="61"/>
      <c r="Y20" s="61"/>
      <c r="Z20" s="61"/>
      <c r="AA20" s="61"/>
      <c r="AB20" s="61"/>
      <c r="AC20" s="110" t="s">
        <v>307</v>
      </c>
      <c r="AD20" s="110" t="s">
        <v>306</v>
      </c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2">
        <f t="shared" si="1"/>
        <v>2</v>
      </c>
      <c r="CQ20" s="56">
        <f t="shared" si="0"/>
        <v>20</v>
      </c>
      <c r="CR20" s="37"/>
      <c r="CS20" s="37"/>
      <c r="CT20" s="37"/>
      <c r="CU20" s="37"/>
      <c r="CV20" s="37"/>
      <c r="CW20" s="37"/>
      <c r="CX20" s="37"/>
    </row>
    <row r="21" spans="1:102" ht="15.75" customHeight="1" x14ac:dyDescent="0.25">
      <c r="A21" s="80">
        <v>12</v>
      </c>
      <c r="B21" s="80" t="s">
        <v>29</v>
      </c>
      <c r="C21" s="80">
        <v>30451</v>
      </c>
      <c r="D21" s="81" t="s">
        <v>30</v>
      </c>
      <c r="E21" s="59" t="s">
        <v>306</v>
      </c>
      <c r="F21" s="61"/>
      <c r="G21" s="61" t="s">
        <v>306</v>
      </c>
      <c r="H21" s="61" t="s">
        <v>306</v>
      </c>
      <c r="I21" s="61"/>
      <c r="J21" s="61"/>
      <c r="K21" s="61"/>
      <c r="L21" s="61"/>
      <c r="M21" s="61"/>
      <c r="N21" s="61" t="s">
        <v>306</v>
      </c>
      <c r="O21" s="61" t="s">
        <v>306</v>
      </c>
      <c r="P21" s="110" t="s">
        <v>306</v>
      </c>
      <c r="Q21" s="61"/>
      <c r="R21" s="61"/>
      <c r="S21" s="61"/>
      <c r="T21" s="61"/>
      <c r="U21" s="61" t="s">
        <v>306</v>
      </c>
      <c r="V21" s="61" t="s">
        <v>306</v>
      </c>
      <c r="W21" s="61"/>
      <c r="X21" s="61"/>
      <c r="Y21" s="61"/>
      <c r="Z21" s="61"/>
      <c r="AA21" s="61"/>
      <c r="AB21" s="61"/>
      <c r="AC21" s="110" t="s">
        <v>306</v>
      </c>
      <c r="AD21" s="110" t="s">
        <v>306</v>
      </c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2">
        <f t="shared" si="1"/>
        <v>0</v>
      </c>
      <c r="CQ21" s="56">
        <f t="shared" si="0"/>
        <v>0</v>
      </c>
      <c r="CR21" s="37"/>
      <c r="CS21" s="37"/>
      <c r="CT21" s="37"/>
      <c r="CU21" s="37"/>
      <c r="CV21" s="37"/>
      <c r="CW21" s="37"/>
      <c r="CX21" s="37"/>
    </row>
    <row r="22" spans="1:102" ht="15.75" customHeight="1" x14ac:dyDescent="0.25">
      <c r="A22" s="80">
        <v>13</v>
      </c>
      <c r="B22" s="80" t="s">
        <v>31</v>
      </c>
      <c r="C22" s="80">
        <v>30642</v>
      </c>
      <c r="D22" s="81" t="s">
        <v>32</v>
      </c>
      <c r="E22" s="59" t="s">
        <v>307</v>
      </c>
      <c r="F22" s="61"/>
      <c r="G22" s="61" t="s">
        <v>307</v>
      </c>
      <c r="H22" s="61" t="s">
        <v>307</v>
      </c>
      <c r="I22" s="61"/>
      <c r="J22" s="61"/>
      <c r="K22" s="61"/>
      <c r="L22" s="61"/>
      <c r="M22" s="61"/>
      <c r="N22" s="61" t="s">
        <v>307</v>
      </c>
      <c r="O22" s="61" t="s">
        <v>306</v>
      </c>
      <c r="P22" s="110" t="s">
        <v>306</v>
      </c>
      <c r="Q22" s="61"/>
      <c r="R22" s="61"/>
      <c r="S22" s="61"/>
      <c r="T22" s="61"/>
      <c r="U22" s="61" t="s">
        <v>306</v>
      </c>
      <c r="V22" s="61" t="s">
        <v>306</v>
      </c>
      <c r="W22" s="61"/>
      <c r="X22" s="61"/>
      <c r="Y22" s="61"/>
      <c r="Z22" s="61"/>
      <c r="AA22" s="61"/>
      <c r="AB22" s="61"/>
      <c r="AC22" s="110" t="s">
        <v>307</v>
      </c>
      <c r="AD22" s="110" t="s">
        <v>307</v>
      </c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2">
        <f t="shared" si="1"/>
        <v>6</v>
      </c>
      <c r="CQ22" s="56">
        <f t="shared" si="0"/>
        <v>60</v>
      </c>
      <c r="CR22" s="37"/>
      <c r="CS22" s="37"/>
      <c r="CT22" s="37"/>
      <c r="CU22" s="37"/>
      <c r="CV22" s="37"/>
      <c r="CW22" s="37"/>
      <c r="CX22" s="37"/>
    </row>
    <row r="23" spans="1:102" ht="15.75" customHeight="1" x14ac:dyDescent="0.25">
      <c r="A23" s="80">
        <v>14</v>
      </c>
      <c r="B23" s="80" t="s">
        <v>33</v>
      </c>
      <c r="C23" s="80">
        <v>30064</v>
      </c>
      <c r="D23" s="81" t="s">
        <v>34</v>
      </c>
      <c r="E23" s="59" t="s">
        <v>307</v>
      </c>
      <c r="F23" s="61"/>
      <c r="G23" s="61" t="s">
        <v>306</v>
      </c>
      <c r="H23" s="61" t="s">
        <v>307</v>
      </c>
      <c r="I23" s="61"/>
      <c r="J23" s="61"/>
      <c r="K23" s="61"/>
      <c r="L23" s="61"/>
      <c r="M23" s="61"/>
      <c r="N23" s="61" t="s">
        <v>307</v>
      </c>
      <c r="O23" s="61" t="s">
        <v>307</v>
      </c>
      <c r="P23" s="110" t="s">
        <v>306</v>
      </c>
      <c r="Q23" s="61"/>
      <c r="R23" s="61"/>
      <c r="S23" s="61"/>
      <c r="T23" s="61"/>
      <c r="U23" s="61" t="s">
        <v>306</v>
      </c>
      <c r="V23" s="61" t="s">
        <v>306</v>
      </c>
      <c r="W23" s="61"/>
      <c r="X23" s="61"/>
      <c r="Y23" s="61"/>
      <c r="Z23" s="61"/>
      <c r="AA23" s="61"/>
      <c r="AB23" s="61"/>
      <c r="AC23" s="110" t="s">
        <v>306</v>
      </c>
      <c r="AD23" s="110" t="s">
        <v>307</v>
      </c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2">
        <f t="shared" si="1"/>
        <v>5</v>
      </c>
      <c r="CQ23" s="56">
        <f t="shared" si="0"/>
        <v>50</v>
      </c>
      <c r="CR23" s="37"/>
      <c r="CS23" s="37"/>
      <c r="CT23" s="37"/>
      <c r="CU23" s="37"/>
      <c r="CV23" s="37"/>
      <c r="CW23" s="37"/>
      <c r="CX23" s="37"/>
    </row>
    <row r="24" spans="1:102" ht="15.75" customHeight="1" x14ac:dyDescent="0.25">
      <c r="A24" s="80">
        <v>15</v>
      </c>
      <c r="B24" s="80" t="s">
        <v>35</v>
      </c>
      <c r="C24" s="80">
        <v>30497</v>
      </c>
      <c r="D24" s="81" t="s">
        <v>36</v>
      </c>
      <c r="E24" s="59" t="s">
        <v>306</v>
      </c>
      <c r="F24" s="61"/>
      <c r="G24" s="61" t="s">
        <v>306</v>
      </c>
      <c r="H24" s="61" t="s">
        <v>306</v>
      </c>
      <c r="I24" s="61"/>
      <c r="J24" s="61"/>
      <c r="K24" s="61"/>
      <c r="L24" s="61"/>
      <c r="M24" s="61"/>
      <c r="N24" s="61" t="s">
        <v>306</v>
      </c>
      <c r="O24" s="61" t="s">
        <v>306</v>
      </c>
      <c r="P24" s="110" t="s">
        <v>306</v>
      </c>
      <c r="Q24" s="61"/>
      <c r="R24" s="61"/>
      <c r="S24" s="61"/>
      <c r="T24" s="61"/>
      <c r="U24" s="61" t="s">
        <v>306</v>
      </c>
      <c r="V24" s="61" t="s">
        <v>306</v>
      </c>
      <c r="W24" s="61"/>
      <c r="X24" s="61"/>
      <c r="Y24" s="61"/>
      <c r="Z24" s="61"/>
      <c r="AA24" s="61"/>
      <c r="AB24" s="61"/>
      <c r="AC24" s="110" t="s">
        <v>306</v>
      </c>
      <c r="AD24" s="110" t="s">
        <v>306</v>
      </c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2">
        <f t="shared" si="1"/>
        <v>0</v>
      </c>
      <c r="CQ24" s="56">
        <f t="shared" si="0"/>
        <v>0</v>
      </c>
      <c r="CR24" s="37"/>
      <c r="CS24" s="37"/>
      <c r="CT24" s="37"/>
      <c r="CU24" s="37"/>
      <c r="CV24" s="37"/>
      <c r="CW24" s="37"/>
      <c r="CX24" s="37"/>
    </row>
    <row r="25" spans="1:102" ht="15.75" customHeight="1" x14ac:dyDescent="0.25">
      <c r="A25" s="80">
        <v>16</v>
      </c>
      <c r="B25" s="80" t="s">
        <v>37</v>
      </c>
      <c r="C25" s="80">
        <v>32229</v>
      </c>
      <c r="D25" s="81" t="s">
        <v>36</v>
      </c>
      <c r="E25" s="59" t="s">
        <v>306</v>
      </c>
      <c r="F25" s="61"/>
      <c r="G25" s="61" t="s">
        <v>306</v>
      </c>
      <c r="H25" s="61" t="s">
        <v>306</v>
      </c>
      <c r="I25" s="61"/>
      <c r="J25" s="61"/>
      <c r="K25" s="61"/>
      <c r="L25" s="61"/>
      <c r="M25" s="61"/>
      <c r="N25" s="61" t="s">
        <v>306</v>
      </c>
      <c r="O25" s="61" t="s">
        <v>307</v>
      </c>
      <c r="P25" s="110" t="s">
        <v>306</v>
      </c>
      <c r="Q25" s="61"/>
      <c r="R25" s="61"/>
      <c r="S25" s="61"/>
      <c r="T25" s="61"/>
      <c r="U25" s="61" t="s">
        <v>306</v>
      </c>
      <c r="V25" s="61" t="s">
        <v>306</v>
      </c>
      <c r="W25" s="61"/>
      <c r="X25" s="61"/>
      <c r="Y25" s="61"/>
      <c r="Z25" s="61"/>
      <c r="AA25" s="61"/>
      <c r="AB25" s="61"/>
      <c r="AC25" s="110" t="s">
        <v>306</v>
      </c>
      <c r="AD25" s="110" t="s">
        <v>307</v>
      </c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2">
        <f t="shared" si="1"/>
        <v>2</v>
      </c>
      <c r="CQ25" s="56">
        <f t="shared" si="0"/>
        <v>20</v>
      </c>
      <c r="CR25" s="37"/>
      <c r="CS25" s="37"/>
      <c r="CT25" s="37"/>
      <c r="CU25" s="37"/>
      <c r="CV25" s="37"/>
      <c r="CW25" s="37"/>
      <c r="CX25" s="37"/>
    </row>
    <row r="26" spans="1:102" ht="15.75" customHeight="1" x14ac:dyDescent="0.25">
      <c r="A26" s="80">
        <v>17</v>
      </c>
      <c r="B26" s="80" t="s">
        <v>38</v>
      </c>
      <c r="C26" s="80">
        <v>30434</v>
      </c>
      <c r="D26" s="81" t="s">
        <v>39</v>
      </c>
      <c r="E26" s="59" t="s">
        <v>306</v>
      </c>
      <c r="F26" s="61"/>
      <c r="G26" s="61" t="s">
        <v>307</v>
      </c>
      <c r="H26" s="61" t="s">
        <v>307</v>
      </c>
      <c r="I26" s="61"/>
      <c r="J26" s="61"/>
      <c r="K26" s="61"/>
      <c r="L26" s="61"/>
      <c r="M26" s="61"/>
      <c r="N26" s="61" t="s">
        <v>307</v>
      </c>
      <c r="O26" s="61" t="s">
        <v>307</v>
      </c>
      <c r="P26" s="110" t="s">
        <v>307</v>
      </c>
      <c r="Q26" s="61"/>
      <c r="R26" s="61"/>
      <c r="S26" s="61"/>
      <c r="T26" s="61"/>
      <c r="U26" s="61" t="s">
        <v>306</v>
      </c>
      <c r="V26" s="61" t="s">
        <v>307</v>
      </c>
      <c r="W26" s="61"/>
      <c r="X26" s="61"/>
      <c r="Y26" s="61"/>
      <c r="Z26" s="61"/>
      <c r="AA26" s="61"/>
      <c r="AB26" s="61"/>
      <c r="AC26" s="110" t="s">
        <v>307</v>
      </c>
      <c r="AD26" s="110" t="s">
        <v>307</v>
      </c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2">
        <f t="shared" si="1"/>
        <v>8</v>
      </c>
      <c r="CQ26" s="56">
        <f t="shared" si="0"/>
        <v>80</v>
      </c>
      <c r="CR26" s="37"/>
      <c r="CS26" s="37"/>
      <c r="CT26" s="37"/>
      <c r="CU26" s="37"/>
      <c r="CV26" s="37"/>
      <c r="CW26" s="37"/>
      <c r="CX26" s="37"/>
    </row>
    <row r="27" spans="1:102" ht="15.75" customHeight="1" x14ac:dyDescent="0.25">
      <c r="A27" s="80">
        <v>18</v>
      </c>
      <c r="B27" s="80" t="s">
        <v>40</v>
      </c>
      <c r="C27" s="80">
        <v>30570</v>
      </c>
      <c r="D27" s="81" t="s">
        <v>41</v>
      </c>
      <c r="E27" s="59" t="s">
        <v>306</v>
      </c>
      <c r="F27" s="61"/>
      <c r="G27" s="61" t="s">
        <v>306</v>
      </c>
      <c r="H27" s="61" t="s">
        <v>306</v>
      </c>
      <c r="I27" s="61"/>
      <c r="J27" s="61"/>
      <c r="K27" s="61"/>
      <c r="L27" s="61"/>
      <c r="M27" s="61"/>
      <c r="N27" s="61" t="s">
        <v>306</v>
      </c>
      <c r="O27" s="61" t="s">
        <v>306</v>
      </c>
      <c r="P27" s="110" t="s">
        <v>306</v>
      </c>
      <c r="Q27" s="61"/>
      <c r="R27" s="61"/>
      <c r="S27" s="61"/>
      <c r="T27" s="61"/>
      <c r="U27" s="61" t="s">
        <v>306</v>
      </c>
      <c r="V27" s="61" t="s">
        <v>306</v>
      </c>
      <c r="W27" s="61"/>
      <c r="X27" s="61"/>
      <c r="Y27" s="61"/>
      <c r="Z27" s="61"/>
      <c r="AA27" s="61"/>
      <c r="AB27" s="61"/>
      <c r="AC27" s="110" t="s">
        <v>306</v>
      </c>
      <c r="AD27" s="110" t="s">
        <v>306</v>
      </c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2">
        <f t="shared" si="1"/>
        <v>0</v>
      </c>
      <c r="CQ27" s="56">
        <f t="shared" si="0"/>
        <v>0</v>
      </c>
      <c r="CR27" s="37"/>
      <c r="CS27" s="37"/>
      <c r="CT27" s="37"/>
      <c r="CU27" s="37"/>
      <c r="CV27" s="37"/>
      <c r="CW27" s="37"/>
      <c r="CX27" s="37"/>
    </row>
    <row r="28" spans="1:102" ht="15.75" customHeight="1" x14ac:dyDescent="0.25">
      <c r="A28" s="80">
        <v>19</v>
      </c>
      <c r="B28" s="80" t="s">
        <v>42</v>
      </c>
      <c r="C28" s="80">
        <v>30491</v>
      </c>
      <c r="D28" s="81" t="s">
        <v>43</v>
      </c>
      <c r="E28" s="59" t="s">
        <v>306</v>
      </c>
      <c r="F28" s="61"/>
      <c r="G28" s="61" t="s">
        <v>306</v>
      </c>
      <c r="H28" s="61" t="s">
        <v>306</v>
      </c>
      <c r="I28" s="61"/>
      <c r="J28" s="61"/>
      <c r="K28" s="61"/>
      <c r="L28" s="61"/>
      <c r="M28" s="61"/>
      <c r="N28" s="61" t="s">
        <v>306</v>
      </c>
      <c r="O28" s="61" t="s">
        <v>307</v>
      </c>
      <c r="P28" s="110" t="s">
        <v>307</v>
      </c>
      <c r="Q28" s="61"/>
      <c r="R28" s="61"/>
      <c r="S28" s="61"/>
      <c r="T28" s="61"/>
      <c r="U28" s="61" t="s">
        <v>306</v>
      </c>
      <c r="V28" s="61" t="s">
        <v>306</v>
      </c>
      <c r="W28" s="61"/>
      <c r="X28" s="61"/>
      <c r="Y28" s="61"/>
      <c r="Z28" s="61"/>
      <c r="AA28" s="61"/>
      <c r="AB28" s="61"/>
      <c r="AC28" s="110" t="s">
        <v>307</v>
      </c>
      <c r="AD28" s="110" t="s">
        <v>307</v>
      </c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2">
        <f t="shared" si="1"/>
        <v>4</v>
      </c>
      <c r="CQ28" s="56">
        <f t="shared" si="0"/>
        <v>40</v>
      </c>
      <c r="CR28" s="37"/>
      <c r="CS28" s="37"/>
      <c r="CT28" s="37"/>
      <c r="CU28" s="37"/>
      <c r="CV28" s="37"/>
      <c r="CW28" s="37"/>
      <c r="CX28" s="37"/>
    </row>
    <row r="29" spans="1:102" ht="15.75" customHeight="1" x14ac:dyDescent="0.25">
      <c r="A29" s="80">
        <v>20</v>
      </c>
      <c r="B29" s="80" t="s">
        <v>44</v>
      </c>
      <c r="C29" s="80">
        <v>30346</v>
      </c>
      <c r="D29" s="81" t="s">
        <v>45</v>
      </c>
      <c r="E29" s="59" t="s">
        <v>306</v>
      </c>
      <c r="F29" s="61"/>
      <c r="G29" s="61" t="s">
        <v>307</v>
      </c>
      <c r="H29" s="61" t="s">
        <v>307</v>
      </c>
      <c r="I29" s="61"/>
      <c r="J29" s="61"/>
      <c r="K29" s="61"/>
      <c r="L29" s="61"/>
      <c r="M29" s="61"/>
      <c r="N29" s="61" t="s">
        <v>307</v>
      </c>
      <c r="O29" s="61" t="s">
        <v>307</v>
      </c>
      <c r="P29" s="110" t="s">
        <v>307</v>
      </c>
      <c r="Q29" s="61"/>
      <c r="R29" s="61"/>
      <c r="S29" s="61"/>
      <c r="T29" s="61"/>
      <c r="U29" s="61" t="s">
        <v>307</v>
      </c>
      <c r="V29" s="61" t="s">
        <v>307</v>
      </c>
      <c r="W29" s="61"/>
      <c r="X29" s="61"/>
      <c r="Y29" s="61"/>
      <c r="Z29" s="61"/>
      <c r="AA29" s="61"/>
      <c r="AB29" s="61"/>
      <c r="AC29" s="110" t="s">
        <v>307</v>
      </c>
      <c r="AD29" s="110" t="s">
        <v>307</v>
      </c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2">
        <f t="shared" si="1"/>
        <v>9</v>
      </c>
      <c r="CQ29" s="56">
        <f t="shared" si="0"/>
        <v>90</v>
      </c>
      <c r="CR29" s="37"/>
      <c r="CS29" s="37"/>
      <c r="CT29" s="37"/>
      <c r="CU29" s="37"/>
      <c r="CV29" s="37"/>
      <c r="CW29" s="37"/>
      <c r="CX29" s="37"/>
    </row>
    <row r="30" spans="1:102" ht="15.75" customHeight="1" x14ac:dyDescent="0.25">
      <c r="A30" s="80">
        <v>21</v>
      </c>
      <c r="B30" s="80" t="s">
        <v>46</v>
      </c>
      <c r="C30" s="80">
        <v>30572</v>
      </c>
      <c r="D30" s="81" t="s">
        <v>47</v>
      </c>
      <c r="E30" s="59" t="s">
        <v>306</v>
      </c>
      <c r="F30" s="61"/>
      <c r="G30" s="61" t="s">
        <v>306</v>
      </c>
      <c r="H30" s="61" t="s">
        <v>306</v>
      </c>
      <c r="I30" s="61"/>
      <c r="J30" s="61"/>
      <c r="K30" s="61"/>
      <c r="L30" s="61"/>
      <c r="M30" s="61"/>
      <c r="N30" s="61" t="s">
        <v>306</v>
      </c>
      <c r="O30" s="61" t="s">
        <v>306</v>
      </c>
      <c r="P30" s="110" t="s">
        <v>306</v>
      </c>
      <c r="Q30" s="61"/>
      <c r="R30" s="61"/>
      <c r="S30" s="61"/>
      <c r="T30" s="61"/>
      <c r="U30" s="61" t="s">
        <v>306</v>
      </c>
      <c r="V30" s="61" t="s">
        <v>306</v>
      </c>
      <c r="W30" s="61"/>
      <c r="X30" s="61"/>
      <c r="Y30" s="61"/>
      <c r="Z30" s="61"/>
      <c r="AA30" s="61"/>
      <c r="AB30" s="61"/>
      <c r="AC30" s="110" t="s">
        <v>306</v>
      </c>
      <c r="AD30" s="110" t="s">
        <v>306</v>
      </c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2">
        <f t="shared" si="1"/>
        <v>0</v>
      </c>
      <c r="CQ30" s="56">
        <f t="shared" si="0"/>
        <v>0</v>
      </c>
      <c r="CR30" s="37"/>
      <c r="CS30" s="37"/>
      <c r="CT30" s="37"/>
      <c r="CU30" s="37"/>
      <c r="CV30" s="37"/>
      <c r="CW30" s="37"/>
      <c r="CX30" s="37"/>
    </row>
    <row r="31" spans="1:102" ht="14" x14ac:dyDescent="0.25">
      <c r="A31" s="80">
        <v>22</v>
      </c>
      <c r="B31" s="80" t="s">
        <v>48</v>
      </c>
      <c r="C31" s="80">
        <v>32009</v>
      </c>
      <c r="D31" s="81" t="s">
        <v>49</v>
      </c>
      <c r="E31" s="59" t="s">
        <v>306</v>
      </c>
      <c r="F31" s="61"/>
      <c r="G31" s="61" t="s">
        <v>307</v>
      </c>
      <c r="H31" s="61" t="s">
        <v>307</v>
      </c>
      <c r="I31" s="61"/>
      <c r="J31" s="61"/>
      <c r="K31" s="61"/>
      <c r="L31" s="61"/>
      <c r="M31" s="61"/>
      <c r="N31" s="61" t="s">
        <v>307</v>
      </c>
      <c r="O31" s="61" t="s">
        <v>307</v>
      </c>
      <c r="P31" s="110" t="s">
        <v>307</v>
      </c>
      <c r="Q31" s="61"/>
      <c r="R31" s="61"/>
      <c r="S31" s="61"/>
      <c r="T31" s="61"/>
      <c r="U31" s="61" t="s">
        <v>307</v>
      </c>
      <c r="V31" s="61" t="s">
        <v>307</v>
      </c>
      <c r="W31" s="61"/>
      <c r="X31" s="61"/>
      <c r="Y31" s="61"/>
      <c r="Z31" s="61"/>
      <c r="AA31" s="61"/>
      <c r="AB31" s="61"/>
      <c r="AC31" s="110" t="s">
        <v>307</v>
      </c>
      <c r="AD31" s="110" t="s">
        <v>307</v>
      </c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2">
        <f t="shared" si="1"/>
        <v>9</v>
      </c>
      <c r="CQ31" s="56">
        <f t="shared" si="0"/>
        <v>90</v>
      </c>
      <c r="CR31" s="37"/>
      <c r="CS31" s="37"/>
      <c r="CT31" s="37"/>
      <c r="CU31" s="37"/>
      <c r="CV31" s="37"/>
      <c r="CW31" s="37"/>
      <c r="CX31" s="37"/>
    </row>
    <row r="32" spans="1:102" ht="14" x14ac:dyDescent="0.25">
      <c r="A32" s="80">
        <v>23</v>
      </c>
      <c r="B32" s="80" t="s">
        <v>50</v>
      </c>
      <c r="C32" s="80">
        <v>30663</v>
      </c>
      <c r="D32" s="81" t="s">
        <v>51</v>
      </c>
      <c r="E32" s="59" t="s">
        <v>306</v>
      </c>
      <c r="F32" s="61"/>
      <c r="G32" s="61" t="s">
        <v>306</v>
      </c>
      <c r="H32" s="61" t="s">
        <v>307</v>
      </c>
      <c r="I32" s="61"/>
      <c r="J32" s="61"/>
      <c r="K32" s="61"/>
      <c r="L32" s="61"/>
      <c r="M32" s="61"/>
      <c r="N32" s="61" t="s">
        <v>307</v>
      </c>
      <c r="O32" s="61" t="s">
        <v>307</v>
      </c>
      <c r="P32" s="110" t="s">
        <v>307</v>
      </c>
      <c r="Q32" s="61"/>
      <c r="R32" s="61"/>
      <c r="S32" s="61"/>
      <c r="T32" s="61"/>
      <c r="U32" s="61" t="s">
        <v>306</v>
      </c>
      <c r="V32" s="61" t="s">
        <v>307</v>
      </c>
      <c r="W32" s="61"/>
      <c r="X32" s="61"/>
      <c r="Y32" s="61"/>
      <c r="Z32" s="61"/>
      <c r="AA32" s="61"/>
      <c r="AB32" s="61"/>
      <c r="AC32" s="110" t="s">
        <v>307</v>
      </c>
      <c r="AD32" s="110" t="s">
        <v>307</v>
      </c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2">
        <f t="shared" si="1"/>
        <v>7</v>
      </c>
      <c r="CQ32" s="56">
        <f t="shared" si="0"/>
        <v>70</v>
      </c>
      <c r="CR32" s="37"/>
      <c r="CS32" s="37"/>
      <c r="CT32" s="37"/>
      <c r="CU32" s="37"/>
      <c r="CV32" s="37"/>
      <c r="CW32" s="37"/>
      <c r="CX32" s="37"/>
    </row>
    <row r="33" spans="1:102" ht="14" x14ac:dyDescent="0.25">
      <c r="A33" s="80">
        <v>24</v>
      </c>
      <c r="B33" s="80" t="s">
        <v>52</v>
      </c>
      <c r="C33" s="80">
        <v>31638</v>
      </c>
      <c r="D33" s="81" t="s">
        <v>53</v>
      </c>
      <c r="E33" s="59" t="s">
        <v>306</v>
      </c>
      <c r="F33" s="61"/>
      <c r="G33" s="61" t="s">
        <v>307</v>
      </c>
      <c r="H33" s="61" t="s">
        <v>307</v>
      </c>
      <c r="I33" s="61"/>
      <c r="J33" s="61"/>
      <c r="K33" s="61"/>
      <c r="L33" s="61"/>
      <c r="M33" s="61"/>
      <c r="N33" s="61" t="s">
        <v>307</v>
      </c>
      <c r="O33" s="61" t="s">
        <v>306</v>
      </c>
      <c r="P33" s="110" t="s">
        <v>307</v>
      </c>
      <c r="Q33" s="61"/>
      <c r="R33" s="61"/>
      <c r="S33" s="61"/>
      <c r="T33" s="61"/>
      <c r="U33" s="61" t="s">
        <v>306</v>
      </c>
      <c r="V33" s="61" t="s">
        <v>307</v>
      </c>
      <c r="W33" s="61"/>
      <c r="X33" s="61"/>
      <c r="Y33" s="61"/>
      <c r="Z33" s="61"/>
      <c r="AA33" s="61"/>
      <c r="AB33" s="61"/>
      <c r="AC33" s="110" t="s">
        <v>307</v>
      </c>
      <c r="AD33" s="110" t="s">
        <v>307</v>
      </c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2">
        <f t="shared" si="1"/>
        <v>7</v>
      </c>
      <c r="CQ33" s="56">
        <f t="shared" si="0"/>
        <v>70</v>
      </c>
      <c r="CR33" s="37"/>
      <c r="CS33" s="37"/>
      <c r="CT33" s="37"/>
      <c r="CU33" s="37"/>
      <c r="CV33" s="37"/>
      <c r="CW33" s="37"/>
      <c r="CX33" s="37"/>
    </row>
    <row r="34" spans="1:102" ht="14" x14ac:dyDescent="0.25">
      <c r="A34" s="80">
        <v>25</v>
      </c>
      <c r="B34" s="80" t="s">
        <v>54</v>
      </c>
      <c r="C34" s="80">
        <v>32073</v>
      </c>
      <c r="D34" s="81" t="s">
        <v>55</v>
      </c>
      <c r="E34" s="59" t="s">
        <v>306</v>
      </c>
      <c r="F34" s="61"/>
      <c r="G34" s="61" t="s">
        <v>306</v>
      </c>
      <c r="H34" s="61" t="s">
        <v>306</v>
      </c>
      <c r="I34" s="61"/>
      <c r="J34" s="61"/>
      <c r="K34" s="61"/>
      <c r="L34" s="61"/>
      <c r="M34" s="61"/>
      <c r="N34" s="61" t="s">
        <v>307</v>
      </c>
      <c r="O34" s="61" t="s">
        <v>307</v>
      </c>
      <c r="P34" s="110" t="s">
        <v>307</v>
      </c>
      <c r="Q34" s="61"/>
      <c r="R34" s="61"/>
      <c r="S34" s="61"/>
      <c r="T34" s="61"/>
      <c r="U34" s="61" t="s">
        <v>307</v>
      </c>
      <c r="V34" s="61" t="s">
        <v>306</v>
      </c>
      <c r="W34" s="61"/>
      <c r="X34" s="61"/>
      <c r="Y34" s="61"/>
      <c r="Z34" s="61"/>
      <c r="AA34" s="61"/>
      <c r="AB34" s="61"/>
      <c r="AC34" s="110" t="s">
        <v>307</v>
      </c>
      <c r="AD34" s="110" t="s">
        <v>307</v>
      </c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2">
        <f t="shared" si="1"/>
        <v>6</v>
      </c>
      <c r="CQ34" s="56">
        <f t="shared" si="0"/>
        <v>60</v>
      </c>
      <c r="CR34" s="37"/>
      <c r="CS34" s="37"/>
      <c r="CT34" s="37"/>
      <c r="CU34" s="37"/>
      <c r="CV34" s="37"/>
      <c r="CW34" s="37"/>
      <c r="CX34" s="37"/>
    </row>
    <row r="35" spans="1:102" ht="14" x14ac:dyDescent="0.25">
      <c r="A35" s="80">
        <v>26</v>
      </c>
      <c r="B35" s="80" t="s">
        <v>56</v>
      </c>
      <c r="C35" s="80">
        <v>30205</v>
      </c>
      <c r="D35" s="81" t="s">
        <v>57</v>
      </c>
      <c r="E35" s="59" t="s">
        <v>306</v>
      </c>
      <c r="F35" s="61"/>
      <c r="G35" s="61" t="s">
        <v>306</v>
      </c>
      <c r="H35" s="61" t="s">
        <v>306</v>
      </c>
      <c r="I35" s="61"/>
      <c r="J35" s="61"/>
      <c r="K35" s="61"/>
      <c r="L35" s="61"/>
      <c r="M35" s="61"/>
      <c r="N35" s="61" t="s">
        <v>306</v>
      </c>
      <c r="O35" s="61" t="s">
        <v>307</v>
      </c>
      <c r="P35" s="110" t="s">
        <v>307</v>
      </c>
      <c r="Q35" s="61"/>
      <c r="R35" s="61"/>
      <c r="S35" s="61"/>
      <c r="T35" s="61"/>
      <c r="U35" s="61" t="s">
        <v>306</v>
      </c>
      <c r="V35" s="61" t="s">
        <v>307</v>
      </c>
      <c r="W35" s="61"/>
      <c r="X35" s="61"/>
      <c r="Y35" s="61"/>
      <c r="Z35" s="61"/>
      <c r="AA35" s="61"/>
      <c r="AB35" s="61"/>
      <c r="AC35" s="110" t="s">
        <v>306</v>
      </c>
      <c r="AD35" s="110" t="s">
        <v>307</v>
      </c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2">
        <f t="shared" si="1"/>
        <v>4</v>
      </c>
      <c r="CQ35" s="56">
        <f t="shared" si="0"/>
        <v>40</v>
      </c>
      <c r="CR35" s="37"/>
      <c r="CS35" s="37"/>
      <c r="CT35" s="37"/>
      <c r="CU35" s="37"/>
      <c r="CV35" s="37"/>
      <c r="CW35" s="37"/>
      <c r="CX35" s="37"/>
    </row>
    <row r="36" spans="1:102" ht="25" x14ac:dyDescent="0.25">
      <c r="A36" s="80">
        <v>27</v>
      </c>
      <c r="B36" s="80" t="s">
        <v>58</v>
      </c>
      <c r="C36" s="80">
        <v>30418</v>
      </c>
      <c r="D36" s="81" t="s">
        <v>59</v>
      </c>
      <c r="E36" s="59" t="s">
        <v>306</v>
      </c>
      <c r="F36" s="61"/>
      <c r="G36" s="61" t="s">
        <v>306</v>
      </c>
      <c r="H36" s="61" t="s">
        <v>306</v>
      </c>
      <c r="I36" s="61"/>
      <c r="J36" s="61"/>
      <c r="K36" s="61"/>
      <c r="L36" s="61"/>
      <c r="M36" s="61"/>
      <c r="N36" s="61" t="s">
        <v>306</v>
      </c>
      <c r="O36" s="61" t="s">
        <v>306</v>
      </c>
      <c r="P36" s="110" t="s">
        <v>306</v>
      </c>
      <c r="Q36" s="61"/>
      <c r="R36" s="61"/>
      <c r="S36" s="61"/>
      <c r="T36" s="61"/>
      <c r="U36" s="61" t="s">
        <v>306</v>
      </c>
      <c r="V36" s="61" t="s">
        <v>306</v>
      </c>
      <c r="W36" s="61"/>
      <c r="X36" s="61"/>
      <c r="Y36" s="61"/>
      <c r="Z36" s="61"/>
      <c r="AA36" s="61"/>
      <c r="AB36" s="61"/>
      <c r="AC36" s="110" t="s">
        <v>306</v>
      </c>
      <c r="AD36" s="110" t="s">
        <v>306</v>
      </c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2">
        <f t="shared" si="1"/>
        <v>0</v>
      </c>
      <c r="CQ36" s="56">
        <f t="shared" si="0"/>
        <v>0</v>
      </c>
      <c r="CR36" s="37"/>
      <c r="CS36" s="37"/>
      <c r="CT36" s="37"/>
      <c r="CU36" s="37"/>
      <c r="CV36" s="37"/>
      <c r="CW36" s="37"/>
      <c r="CX36" s="37"/>
    </row>
    <row r="37" spans="1:102" ht="14" x14ac:dyDescent="0.25">
      <c r="A37" s="80">
        <v>28</v>
      </c>
      <c r="B37" s="80" t="s">
        <v>60</v>
      </c>
      <c r="C37" s="80">
        <v>30322</v>
      </c>
      <c r="D37" s="81" t="s">
        <v>61</v>
      </c>
      <c r="E37" s="59" t="s">
        <v>307</v>
      </c>
      <c r="F37" s="61"/>
      <c r="G37" s="61" t="s">
        <v>307</v>
      </c>
      <c r="H37" s="61" t="s">
        <v>307</v>
      </c>
      <c r="I37" s="61"/>
      <c r="J37" s="61"/>
      <c r="K37" s="61"/>
      <c r="L37" s="61"/>
      <c r="M37" s="61"/>
      <c r="N37" s="61" t="s">
        <v>307</v>
      </c>
      <c r="O37" s="61" t="s">
        <v>307</v>
      </c>
      <c r="P37" s="110" t="s">
        <v>306</v>
      </c>
      <c r="Q37" s="61"/>
      <c r="R37" s="61"/>
      <c r="S37" s="61"/>
      <c r="T37" s="61"/>
      <c r="U37" s="61" t="s">
        <v>307</v>
      </c>
      <c r="V37" s="61" t="s">
        <v>307</v>
      </c>
      <c r="W37" s="61"/>
      <c r="X37" s="61"/>
      <c r="Y37" s="61"/>
      <c r="Z37" s="61"/>
      <c r="AA37" s="61"/>
      <c r="AB37" s="61"/>
      <c r="AC37" s="110" t="s">
        <v>307</v>
      </c>
      <c r="AD37" s="110" t="s">
        <v>307</v>
      </c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2">
        <f t="shared" si="1"/>
        <v>9</v>
      </c>
      <c r="CQ37" s="56">
        <f t="shared" si="0"/>
        <v>90</v>
      </c>
      <c r="CR37" s="37"/>
      <c r="CS37" s="37"/>
      <c r="CT37" s="37"/>
      <c r="CU37" s="37"/>
      <c r="CV37" s="37"/>
      <c r="CW37" s="37"/>
      <c r="CX37" s="37"/>
    </row>
    <row r="38" spans="1:102" ht="14" x14ac:dyDescent="0.25">
      <c r="A38" s="80">
        <v>29</v>
      </c>
      <c r="B38" s="80" t="s">
        <v>62</v>
      </c>
      <c r="C38" s="80">
        <v>31621</v>
      </c>
      <c r="D38" s="81" t="s">
        <v>63</v>
      </c>
      <c r="E38" s="59" t="s">
        <v>307</v>
      </c>
      <c r="F38" s="61"/>
      <c r="G38" s="61" t="s">
        <v>307</v>
      </c>
      <c r="H38" s="61" t="s">
        <v>306</v>
      </c>
      <c r="I38" s="61"/>
      <c r="J38" s="61"/>
      <c r="K38" s="61"/>
      <c r="L38" s="61"/>
      <c r="M38" s="61"/>
      <c r="N38" s="61" t="s">
        <v>306</v>
      </c>
      <c r="O38" s="61" t="s">
        <v>306</v>
      </c>
      <c r="P38" s="110" t="s">
        <v>307</v>
      </c>
      <c r="Q38" s="61"/>
      <c r="R38" s="61"/>
      <c r="S38" s="61"/>
      <c r="T38" s="61"/>
      <c r="U38" s="61" t="s">
        <v>306</v>
      </c>
      <c r="V38" s="61" t="s">
        <v>306</v>
      </c>
      <c r="W38" s="61"/>
      <c r="X38" s="61"/>
      <c r="Y38" s="61"/>
      <c r="Z38" s="61"/>
      <c r="AA38" s="61"/>
      <c r="AB38" s="61"/>
      <c r="AC38" s="110" t="s">
        <v>306</v>
      </c>
      <c r="AD38" s="110" t="s">
        <v>306</v>
      </c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2">
        <f t="shared" si="1"/>
        <v>3</v>
      </c>
      <c r="CQ38" s="56">
        <f t="shared" si="0"/>
        <v>30</v>
      </c>
      <c r="CR38" s="37"/>
      <c r="CS38" s="37"/>
      <c r="CT38" s="37"/>
      <c r="CU38" s="37"/>
      <c r="CV38" s="37"/>
      <c r="CW38" s="37"/>
      <c r="CX38" s="37"/>
    </row>
    <row r="39" spans="1:102" ht="14" x14ac:dyDescent="0.25">
      <c r="A39" s="80">
        <v>30</v>
      </c>
      <c r="B39" s="80" t="s">
        <v>64</v>
      </c>
      <c r="C39" s="80">
        <v>30472</v>
      </c>
      <c r="D39" s="81" t="s">
        <v>65</v>
      </c>
      <c r="E39" s="59" t="s">
        <v>306</v>
      </c>
      <c r="F39" s="61"/>
      <c r="G39" s="61" t="s">
        <v>306</v>
      </c>
      <c r="H39" s="61" t="s">
        <v>306</v>
      </c>
      <c r="I39" s="61"/>
      <c r="J39" s="61"/>
      <c r="K39" s="61"/>
      <c r="L39" s="61"/>
      <c r="M39" s="61"/>
      <c r="N39" s="61" t="s">
        <v>307</v>
      </c>
      <c r="O39" s="61" t="s">
        <v>307</v>
      </c>
      <c r="P39" s="110" t="s">
        <v>307</v>
      </c>
      <c r="Q39" s="61"/>
      <c r="R39" s="61"/>
      <c r="S39" s="61"/>
      <c r="T39" s="61"/>
      <c r="U39" s="61" t="s">
        <v>307</v>
      </c>
      <c r="V39" s="61" t="s">
        <v>307</v>
      </c>
      <c r="W39" s="61"/>
      <c r="X39" s="61"/>
      <c r="Y39" s="61"/>
      <c r="Z39" s="61"/>
      <c r="AA39" s="61"/>
      <c r="AB39" s="61"/>
      <c r="AC39" s="110" t="s">
        <v>307</v>
      </c>
      <c r="AD39" s="110" t="s">
        <v>307</v>
      </c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2">
        <f t="shared" si="1"/>
        <v>7</v>
      </c>
      <c r="CQ39" s="56">
        <f t="shared" si="0"/>
        <v>70</v>
      </c>
      <c r="CR39" s="37"/>
      <c r="CS39" s="37"/>
      <c r="CT39" s="37"/>
      <c r="CU39" s="37"/>
      <c r="CV39" s="37"/>
      <c r="CW39" s="37"/>
      <c r="CX39" s="37"/>
    </row>
    <row r="40" spans="1:102" ht="14" x14ac:dyDescent="0.25">
      <c r="A40" s="80">
        <v>31</v>
      </c>
      <c r="B40" s="80" t="s">
        <v>66</v>
      </c>
      <c r="C40" s="80">
        <v>30345</v>
      </c>
      <c r="D40" s="81" t="s">
        <v>67</v>
      </c>
      <c r="E40" s="59" t="s">
        <v>306</v>
      </c>
      <c r="F40" s="61"/>
      <c r="G40" s="61" t="s">
        <v>307</v>
      </c>
      <c r="H40" s="61" t="s">
        <v>307</v>
      </c>
      <c r="I40" s="61"/>
      <c r="J40" s="61"/>
      <c r="K40" s="61"/>
      <c r="L40" s="61"/>
      <c r="M40" s="61"/>
      <c r="N40" s="61" t="s">
        <v>307</v>
      </c>
      <c r="O40" s="61" t="s">
        <v>306</v>
      </c>
      <c r="P40" s="110" t="s">
        <v>307</v>
      </c>
      <c r="Q40" s="61"/>
      <c r="R40" s="61"/>
      <c r="S40" s="61"/>
      <c r="T40" s="61"/>
      <c r="U40" s="61" t="s">
        <v>307</v>
      </c>
      <c r="V40" s="61" t="s">
        <v>307</v>
      </c>
      <c r="W40" s="61"/>
      <c r="X40" s="61"/>
      <c r="Y40" s="61"/>
      <c r="Z40" s="61"/>
      <c r="AA40" s="61"/>
      <c r="AB40" s="61"/>
      <c r="AC40" s="110" t="s">
        <v>307</v>
      </c>
      <c r="AD40" s="110" t="s">
        <v>307</v>
      </c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2">
        <f t="shared" si="1"/>
        <v>8</v>
      </c>
      <c r="CQ40" s="56">
        <f t="shared" si="0"/>
        <v>80</v>
      </c>
      <c r="CR40" s="37"/>
      <c r="CS40" s="37"/>
      <c r="CT40" s="37"/>
      <c r="CU40" s="37"/>
      <c r="CV40" s="37"/>
      <c r="CW40" s="37"/>
      <c r="CX40" s="37"/>
    </row>
    <row r="41" spans="1:102" ht="14" x14ac:dyDescent="0.25">
      <c r="A41" s="80">
        <v>32</v>
      </c>
      <c r="B41" s="80" t="s">
        <v>68</v>
      </c>
      <c r="C41" s="80">
        <v>30422</v>
      </c>
      <c r="D41" s="81" t="s">
        <v>69</v>
      </c>
      <c r="E41" s="59" t="s">
        <v>306</v>
      </c>
      <c r="F41" s="61"/>
      <c r="G41" s="61" t="s">
        <v>306</v>
      </c>
      <c r="H41" s="61" t="s">
        <v>306</v>
      </c>
      <c r="I41" s="61"/>
      <c r="J41" s="61"/>
      <c r="K41" s="61"/>
      <c r="L41" s="61"/>
      <c r="M41" s="61"/>
      <c r="N41" s="61" t="s">
        <v>307</v>
      </c>
      <c r="O41" s="61" t="s">
        <v>307</v>
      </c>
      <c r="P41" s="110" t="s">
        <v>306</v>
      </c>
      <c r="Q41" s="61"/>
      <c r="R41" s="61"/>
      <c r="S41" s="61"/>
      <c r="T41" s="61"/>
      <c r="U41" s="61" t="s">
        <v>307</v>
      </c>
      <c r="V41" s="61" t="s">
        <v>307</v>
      </c>
      <c r="W41" s="61"/>
      <c r="X41" s="61"/>
      <c r="Y41" s="61"/>
      <c r="Z41" s="61"/>
      <c r="AA41" s="61"/>
      <c r="AB41" s="61"/>
      <c r="AC41" s="110" t="s">
        <v>306</v>
      </c>
      <c r="AD41" s="110" t="s">
        <v>307</v>
      </c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2">
        <f t="shared" si="1"/>
        <v>5</v>
      </c>
      <c r="CQ41" s="56">
        <f t="shared" si="0"/>
        <v>50</v>
      </c>
      <c r="CR41" s="37"/>
      <c r="CS41" s="37"/>
      <c r="CT41" s="37"/>
      <c r="CU41" s="37"/>
      <c r="CV41" s="37"/>
      <c r="CW41" s="37"/>
      <c r="CX41" s="37"/>
    </row>
    <row r="42" spans="1:102" ht="14" x14ac:dyDescent="0.25">
      <c r="A42" s="80">
        <v>33</v>
      </c>
      <c r="B42" s="80" t="s">
        <v>70</v>
      </c>
      <c r="C42" s="80">
        <v>30277</v>
      </c>
      <c r="D42" s="81" t="s">
        <v>71</v>
      </c>
      <c r="E42" s="59" t="s">
        <v>306</v>
      </c>
      <c r="F42" s="61"/>
      <c r="G42" s="61" t="s">
        <v>306</v>
      </c>
      <c r="H42" s="61" t="s">
        <v>306</v>
      </c>
      <c r="I42" s="61"/>
      <c r="J42" s="61"/>
      <c r="K42" s="61"/>
      <c r="L42" s="61"/>
      <c r="M42" s="61"/>
      <c r="N42" s="61" t="s">
        <v>307</v>
      </c>
      <c r="O42" s="61" t="s">
        <v>306</v>
      </c>
      <c r="P42" s="110" t="s">
        <v>306</v>
      </c>
      <c r="Q42" s="61"/>
      <c r="R42" s="61"/>
      <c r="S42" s="61"/>
      <c r="T42" s="61"/>
      <c r="U42" s="61" t="s">
        <v>306</v>
      </c>
      <c r="V42" s="61" t="s">
        <v>307</v>
      </c>
      <c r="W42" s="61"/>
      <c r="X42" s="61"/>
      <c r="Y42" s="61"/>
      <c r="Z42" s="61"/>
      <c r="AA42" s="61"/>
      <c r="AB42" s="61"/>
      <c r="AC42" s="110" t="s">
        <v>307</v>
      </c>
      <c r="AD42" s="110" t="s">
        <v>306</v>
      </c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2">
        <f t="shared" si="1"/>
        <v>3</v>
      </c>
      <c r="CQ42" s="56">
        <f t="shared" si="0"/>
        <v>30</v>
      </c>
      <c r="CR42" s="37"/>
      <c r="CS42" s="37"/>
      <c r="CT42" s="37"/>
      <c r="CU42" s="37"/>
      <c r="CV42" s="37"/>
      <c r="CW42" s="37"/>
      <c r="CX42" s="37"/>
    </row>
    <row r="43" spans="1:102" ht="14" x14ac:dyDescent="0.25">
      <c r="A43" s="80">
        <v>34</v>
      </c>
      <c r="B43" s="80" t="s">
        <v>72</v>
      </c>
      <c r="C43" s="80">
        <v>30573</v>
      </c>
      <c r="D43" s="81" t="s">
        <v>73</v>
      </c>
      <c r="E43" s="59" t="s">
        <v>307</v>
      </c>
      <c r="F43" s="61"/>
      <c r="G43" s="61" t="s">
        <v>307</v>
      </c>
      <c r="H43" s="61" t="s">
        <v>307</v>
      </c>
      <c r="I43" s="61"/>
      <c r="J43" s="61"/>
      <c r="K43" s="61"/>
      <c r="L43" s="61"/>
      <c r="M43" s="61"/>
      <c r="N43" s="61" t="s">
        <v>307</v>
      </c>
      <c r="O43" s="61" t="s">
        <v>307</v>
      </c>
      <c r="P43" s="110" t="s">
        <v>307</v>
      </c>
      <c r="Q43" s="61"/>
      <c r="R43" s="61"/>
      <c r="S43" s="61"/>
      <c r="T43" s="61"/>
      <c r="U43" s="61" t="s">
        <v>307</v>
      </c>
      <c r="V43" s="61" t="s">
        <v>306</v>
      </c>
      <c r="W43" s="61"/>
      <c r="X43" s="61"/>
      <c r="Y43" s="61"/>
      <c r="Z43" s="61"/>
      <c r="AA43" s="61"/>
      <c r="AB43" s="61"/>
      <c r="AC43" s="110" t="s">
        <v>307</v>
      </c>
      <c r="AD43" s="110" t="s">
        <v>307</v>
      </c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2">
        <f t="shared" si="1"/>
        <v>9</v>
      </c>
      <c r="CQ43" s="56">
        <f t="shared" si="0"/>
        <v>90</v>
      </c>
      <c r="CR43" s="37"/>
      <c r="CS43" s="37"/>
      <c r="CT43" s="37"/>
      <c r="CU43" s="37"/>
      <c r="CV43" s="37"/>
      <c r="CW43" s="37"/>
      <c r="CX43" s="37"/>
    </row>
    <row r="44" spans="1:102" ht="14" x14ac:dyDescent="0.25">
      <c r="A44" s="80">
        <v>35</v>
      </c>
      <c r="B44" s="80" t="s">
        <v>74</v>
      </c>
      <c r="C44" s="80">
        <v>30424</v>
      </c>
      <c r="D44" s="81" t="s">
        <v>75</v>
      </c>
      <c r="E44" s="59" t="s">
        <v>306</v>
      </c>
      <c r="F44" s="61"/>
      <c r="G44" s="61" t="s">
        <v>306</v>
      </c>
      <c r="H44" s="61" t="s">
        <v>306</v>
      </c>
      <c r="I44" s="61"/>
      <c r="J44" s="61"/>
      <c r="K44" s="61"/>
      <c r="L44" s="61"/>
      <c r="M44" s="61"/>
      <c r="N44" s="61" t="s">
        <v>306</v>
      </c>
      <c r="O44" s="61" t="s">
        <v>306</v>
      </c>
      <c r="P44" s="110" t="s">
        <v>306</v>
      </c>
      <c r="Q44" s="61"/>
      <c r="R44" s="61"/>
      <c r="S44" s="61"/>
      <c r="T44" s="61"/>
      <c r="U44" s="61" t="s">
        <v>306</v>
      </c>
      <c r="V44" s="61" t="s">
        <v>306</v>
      </c>
      <c r="W44" s="61"/>
      <c r="X44" s="61"/>
      <c r="Y44" s="61"/>
      <c r="Z44" s="61"/>
      <c r="AA44" s="61"/>
      <c r="AB44" s="61"/>
      <c r="AC44" s="110" t="s">
        <v>306</v>
      </c>
      <c r="AD44" s="110" t="s">
        <v>306</v>
      </c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2">
        <f t="shared" si="1"/>
        <v>0</v>
      </c>
      <c r="CQ44" s="56">
        <f t="shared" si="0"/>
        <v>0</v>
      </c>
      <c r="CR44" s="37"/>
      <c r="CS44" s="37"/>
      <c r="CT44" s="37"/>
      <c r="CU44" s="37"/>
      <c r="CV44" s="37"/>
      <c r="CW44" s="37"/>
      <c r="CX44" s="37"/>
    </row>
    <row r="45" spans="1:102" ht="14" x14ac:dyDescent="0.25">
      <c r="A45" s="80">
        <v>36</v>
      </c>
      <c r="B45" s="80" t="s">
        <v>76</v>
      </c>
      <c r="C45" s="80">
        <v>30546</v>
      </c>
      <c r="D45" s="81" t="s">
        <v>77</v>
      </c>
      <c r="E45" s="59" t="s">
        <v>306</v>
      </c>
      <c r="F45" s="61"/>
      <c r="G45" s="61" t="s">
        <v>307</v>
      </c>
      <c r="H45" s="61" t="s">
        <v>307</v>
      </c>
      <c r="I45" s="61"/>
      <c r="J45" s="61"/>
      <c r="K45" s="61"/>
      <c r="L45" s="61"/>
      <c r="M45" s="61"/>
      <c r="N45" s="61" t="s">
        <v>307</v>
      </c>
      <c r="O45" s="61" t="s">
        <v>306</v>
      </c>
      <c r="P45" s="110" t="s">
        <v>306</v>
      </c>
      <c r="Q45" s="61"/>
      <c r="R45" s="61"/>
      <c r="S45" s="61"/>
      <c r="T45" s="61"/>
      <c r="U45" s="61" t="s">
        <v>307</v>
      </c>
      <c r="V45" s="61" t="s">
        <v>307</v>
      </c>
      <c r="W45" s="61"/>
      <c r="X45" s="61"/>
      <c r="Y45" s="61"/>
      <c r="Z45" s="61"/>
      <c r="AA45" s="61"/>
      <c r="AB45" s="61"/>
      <c r="AC45" s="110" t="s">
        <v>307</v>
      </c>
      <c r="AD45" s="110" t="s">
        <v>307</v>
      </c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2">
        <f t="shared" si="1"/>
        <v>7</v>
      </c>
      <c r="CQ45" s="56">
        <f t="shared" si="0"/>
        <v>70</v>
      </c>
      <c r="CR45" s="37"/>
      <c r="CS45" s="37"/>
      <c r="CT45" s="37"/>
      <c r="CU45" s="37"/>
      <c r="CV45" s="37"/>
      <c r="CW45" s="37"/>
      <c r="CX45" s="37"/>
    </row>
    <row r="46" spans="1:102" ht="14" x14ac:dyDescent="0.25">
      <c r="A46" s="80">
        <v>37</v>
      </c>
      <c r="B46" s="80" t="s">
        <v>78</v>
      </c>
      <c r="C46" s="80">
        <v>30342</v>
      </c>
      <c r="D46" s="81" t="s">
        <v>79</v>
      </c>
      <c r="E46" s="59" t="s">
        <v>306</v>
      </c>
      <c r="F46" s="61"/>
      <c r="G46" s="61" t="s">
        <v>307</v>
      </c>
      <c r="H46" s="61" t="s">
        <v>307</v>
      </c>
      <c r="I46" s="61"/>
      <c r="J46" s="61"/>
      <c r="K46" s="61"/>
      <c r="L46" s="61"/>
      <c r="M46" s="61"/>
      <c r="N46" s="61" t="s">
        <v>306</v>
      </c>
      <c r="O46" s="61" t="s">
        <v>307</v>
      </c>
      <c r="P46" s="110" t="s">
        <v>307</v>
      </c>
      <c r="Q46" s="61"/>
      <c r="R46" s="61"/>
      <c r="S46" s="61"/>
      <c r="T46" s="61"/>
      <c r="U46" s="61" t="s">
        <v>306</v>
      </c>
      <c r="V46" s="61" t="s">
        <v>307</v>
      </c>
      <c r="W46" s="61"/>
      <c r="X46" s="61"/>
      <c r="Y46" s="61"/>
      <c r="Z46" s="61"/>
      <c r="AA46" s="61"/>
      <c r="AB46" s="61"/>
      <c r="AC46" s="110" t="s">
        <v>307</v>
      </c>
      <c r="AD46" s="110" t="s">
        <v>307</v>
      </c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2">
        <f t="shared" si="1"/>
        <v>7</v>
      </c>
      <c r="CQ46" s="56">
        <f t="shared" si="0"/>
        <v>70</v>
      </c>
      <c r="CR46" s="37"/>
      <c r="CS46" s="37"/>
      <c r="CT46" s="37"/>
      <c r="CU46" s="37"/>
      <c r="CV46" s="37"/>
      <c r="CW46" s="37"/>
      <c r="CX46" s="37"/>
    </row>
    <row r="47" spans="1:102" ht="14" x14ac:dyDescent="0.25">
      <c r="A47" s="80">
        <v>38</v>
      </c>
      <c r="B47" s="80" t="s">
        <v>80</v>
      </c>
      <c r="C47" s="80">
        <v>30519</v>
      </c>
      <c r="D47" s="81" t="s">
        <v>81</v>
      </c>
      <c r="E47" s="2" t="s">
        <v>306</v>
      </c>
      <c r="F47" s="61"/>
      <c r="G47" s="61" t="s">
        <v>306</v>
      </c>
      <c r="H47" s="61" t="s">
        <v>306</v>
      </c>
      <c r="I47" s="61"/>
      <c r="J47" s="61"/>
      <c r="K47" s="61"/>
      <c r="L47" s="61"/>
      <c r="M47" s="61"/>
      <c r="N47" s="61" t="s">
        <v>306</v>
      </c>
      <c r="O47" s="61" t="s">
        <v>307</v>
      </c>
      <c r="P47" s="110" t="s">
        <v>307</v>
      </c>
      <c r="Q47" s="61"/>
      <c r="R47" s="61"/>
      <c r="S47" s="61"/>
      <c r="T47" s="61"/>
      <c r="U47" s="61" t="s">
        <v>306</v>
      </c>
      <c r="V47" s="61" t="s">
        <v>307</v>
      </c>
      <c r="W47" s="61"/>
      <c r="X47" s="61"/>
      <c r="Y47" s="61"/>
      <c r="Z47" s="61"/>
      <c r="AA47" s="61"/>
      <c r="AB47" s="61"/>
      <c r="AC47" s="110" t="s">
        <v>307</v>
      </c>
      <c r="AD47" s="110" t="s">
        <v>307</v>
      </c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2">
        <f t="shared" si="1"/>
        <v>5</v>
      </c>
      <c r="CQ47" s="56">
        <f t="shared" si="0"/>
        <v>50</v>
      </c>
      <c r="CR47" s="37"/>
      <c r="CS47" s="37"/>
      <c r="CT47" s="37"/>
      <c r="CU47" s="37"/>
      <c r="CV47" s="37"/>
      <c r="CW47" s="37"/>
      <c r="CX47" s="37"/>
    </row>
    <row r="48" spans="1:102" ht="14" x14ac:dyDescent="0.25">
      <c r="A48" s="80">
        <v>39</v>
      </c>
      <c r="B48" s="80" t="s">
        <v>82</v>
      </c>
      <c r="C48" s="80">
        <v>32012</v>
      </c>
      <c r="D48" s="81" t="s">
        <v>83</v>
      </c>
      <c r="E48" s="59" t="s">
        <v>306</v>
      </c>
      <c r="F48" s="61"/>
      <c r="G48" s="61" t="s">
        <v>306</v>
      </c>
      <c r="H48" s="61" t="s">
        <v>306</v>
      </c>
      <c r="I48" s="61"/>
      <c r="J48" s="61"/>
      <c r="K48" s="61"/>
      <c r="L48" s="61"/>
      <c r="M48" s="61"/>
      <c r="N48" s="61" t="s">
        <v>306</v>
      </c>
      <c r="O48" s="61" t="s">
        <v>306</v>
      </c>
      <c r="P48" s="110" t="s">
        <v>306</v>
      </c>
      <c r="Q48" s="61"/>
      <c r="R48" s="61"/>
      <c r="S48" s="61"/>
      <c r="T48" s="61"/>
      <c r="U48" s="61" t="s">
        <v>306</v>
      </c>
      <c r="V48" s="61" t="s">
        <v>306</v>
      </c>
      <c r="W48" s="61"/>
      <c r="X48" s="61"/>
      <c r="Y48" s="61"/>
      <c r="Z48" s="61"/>
      <c r="AA48" s="61"/>
      <c r="AB48" s="61"/>
      <c r="AC48" s="110" t="s">
        <v>306</v>
      </c>
      <c r="AD48" s="110" t="s">
        <v>306</v>
      </c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2">
        <f t="shared" si="1"/>
        <v>0</v>
      </c>
      <c r="CQ48" s="56">
        <f t="shared" si="0"/>
        <v>0</v>
      </c>
      <c r="CR48" s="37"/>
      <c r="CS48" s="37"/>
      <c r="CT48" s="37"/>
      <c r="CU48" s="37"/>
      <c r="CV48" s="37"/>
      <c r="CW48" s="37"/>
      <c r="CX48" s="37"/>
    </row>
    <row r="49" spans="1:102" ht="14" x14ac:dyDescent="0.25">
      <c r="A49" s="80">
        <v>40</v>
      </c>
      <c r="B49" s="80" t="s">
        <v>84</v>
      </c>
      <c r="C49" s="80">
        <v>30462</v>
      </c>
      <c r="D49" s="81" t="s">
        <v>85</v>
      </c>
      <c r="E49" s="59" t="s">
        <v>306</v>
      </c>
      <c r="F49" s="61"/>
      <c r="G49" s="61" t="s">
        <v>307</v>
      </c>
      <c r="H49" s="61" t="s">
        <v>307</v>
      </c>
      <c r="I49" s="61"/>
      <c r="J49" s="61"/>
      <c r="K49" s="61"/>
      <c r="L49" s="61"/>
      <c r="M49" s="61"/>
      <c r="N49" s="61" t="s">
        <v>307</v>
      </c>
      <c r="O49" s="61" t="s">
        <v>307</v>
      </c>
      <c r="P49" s="110" t="s">
        <v>307</v>
      </c>
      <c r="Q49" s="61"/>
      <c r="R49" s="61"/>
      <c r="S49" s="61"/>
      <c r="T49" s="61"/>
      <c r="U49" s="61" t="s">
        <v>306</v>
      </c>
      <c r="V49" s="61" t="s">
        <v>306</v>
      </c>
      <c r="W49" s="61"/>
      <c r="X49" s="61"/>
      <c r="Y49" s="61"/>
      <c r="Z49" s="61"/>
      <c r="AA49" s="61"/>
      <c r="AB49" s="61"/>
      <c r="AC49" s="110" t="s">
        <v>306</v>
      </c>
      <c r="AD49" s="110" t="s">
        <v>307</v>
      </c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2">
        <f t="shared" si="1"/>
        <v>6</v>
      </c>
      <c r="CQ49" s="56">
        <f t="shared" si="0"/>
        <v>60</v>
      </c>
      <c r="CR49" s="37"/>
      <c r="CS49" s="37"/>
      <c r="CT49" s="37"/>
      <c r="CU49" s="37"/>
      <c r="CV49" s="37"/>
      <c r="CW49" s="37"/>
      <c r="CX49" s="37"/>
    </row>
    <row r="50" spans="1:102" ht="14" x14ac:dyDescent="0.25">
      <c r="A50" s="80">
        <v>41</v>
      </c>
      <c r="B50" s="80" t="s">
        <v>86</v>
      </c>
      <c r="C50" s="80">
        <v>30157</v>
      </c>
      <c r="D50" s="81" t="s">
        <v>87</v>
      </c>
      <c r="E50" s="59" t="s">
        <v>306</v>
      </c>
      <c r="F50" s="61"/>
      <c r="G50" s="61" t="s">
        <v>306</v>
      </c>
      <c r="H50" s="61" t="s">
        <v>306</v>
      </c>
      <c r="I50" s="61"/>
      <c r="J50" s="61"/>
      <c r="K50" s="61"/>
      <c r="L50" s="61"/>
      <c r="M50" s="61"/>
      <c r="N50" s="61" t="s">
        <v>306</v>
      </c>
      <c r="O50" s="61" t="s">
        <v>307</v>
      </c>
      <c r="P50" s="110" t="s">
        <v>306</v>
      </c>
      <c r="Q50" s="61"/>
      <c r="R50" s="61"/>
      <c r="S50" s="61"/>
      <c r="T50" s="61"/>
      <c r="U50" s="61" t="s">
        <v>306</v>
      </c>
      <c r="V50" s="61" t="s">
        <v>306</v>
      </c>
      <c r="W50" s="61"/>
      <c r="X50" s="61"/>
      <c r="Y50" s="61"/>
      <c r="Z50" s="61"/>
      <c r="AA50" s="61"/>
      <c r="AB50" s="61"/>
      <c r="AC50" s="110" t="s">
        <v>306</v>
      </c>
      <c r="AD50" s="110" t="s">
        <v>307</v>
      </c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2">
        <f t="shared" si="1"/>
        <v>2</v>
      </c>
      <c r="CQ50" s="56">
        <f t="shared" si="0"/>
        <v>20</v>
      </c>
      <c r="CR50" s="37"/>
      <c r="CS50" s="37"/>
      <c r="CT50" s="37"/>
      <c r="CU50" s="37"/>
      <c r="CV50" s="37"/>
      <c r="CW50" s="37"/>
      <c r="CX50" s="37"/>
    </row>
    <row r="51" spans="1:102" ht="14" x14ac:dyDescent="0.25">
      <c r="A51" s="80">
        <v>42</v>
      </c>
      <c r="B51" s="80" t="s">
        <v>88</v>
      </c>
      <c r="C51" s="80">
        <v>30166</v>
      </c>
      <c r="D51" s="81" t="s">
        <v>89</v>
      </c>
      <c r="E51" s="59" t="s">
        <v>306</v>
      </c>
      <c r="F51" s="61"/>
      <c r="G51" s="61" t="s">
        <v>306</v>
      </c>
      <c r="H51" s="61" t="s">
        <v>306</v>
      </c>
      <c r="I51" s="61"/>
      <c r="J51" s="61"/>
      <c r="K51" s="61"/>
      <c r="L51" s="61"/>
      <c r="M51" s="61"/>
      <c r="N51" s="61" t="s">
        <v>307</v>
      </c>
      <c r="O51" s="61" t="s">
        <v>307</v>
      </c>
      <c r="P51" s="110" t="s">
        <v>307</v>
      </c>
      <c r="Q51" s="61"/>
      <c r="R51" s="61"/>
      <c r="S51" s="61"/>
      <c r="T51" s="61"/>
      <c r="U51" s="61" t="s">
        <v>307</v>
      </c>
      <c r="V51" s="61" t="s">
        <v>307</v>
      </c>
      <c r="W51" s="61"/>
      <c r="X51" s="61"/>
      <c r="Y51" s="61"/>
      <c r="Z51" s="61"/>
      <c r="AA51" s="61"/>
      <c r="AB51" s="61"/>
      <c r="AC51" s="110" t="s">
        <v>307</v>
      </c>
      <c r="AD51" s="110" t="s">
        <v>307</v>
      </c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2">
        <f t="shared" si="1"/>
        <v>7</v>
      </c>
      <c r="CQ51" s="56">
        <f t="shared" si="0"/>
        <v>70</v>
      </c>
      <c r="CR51" s="37"/>
      <c r="CS51" s="37"/>
      <c r="CT51" s="37"/>
      <c r="CU51" s="37"/>
      <c r="CV51" s="37"/>
      <c r="CW51" s="37"/>
      <c r="CX51" s="37"/>
    </row>
    <row r="52" spans="1:102" ht="14" x14ac:dyDescent="0.25">
      <c r="A52" s="80">
        <v>43</v>
      </c>
      <c r="B52" s="80" t="s">
        <v>90</v>
      </c>
      <c r="C52" s="80">
        <v>30468</v>
      </c>
      <c r="D52" s="81" t="s">
        <v>91</v>
      </c>
      <c r="E52" s="59" t="s">
        <v>306</v>
      </c>
      <c r="F52" s="61"/>
      <c r="G52" s="61" t="s">
        <v>306</v>
      </c>
      <c r="H52" s="61" t="s">
        <v>306</v>
      </c>
      <c r="I52" s="61"/>
      <c r="J52" s="61"/>
      <c r="K52" s="61"/>
      <c r="L52" s="61"/>
      <c r="M52" s="61"/>
      <c r="N52" s="61" t="s">
        <v>306</v>
      </c>
      <c r="O52" s="61" t="s">
        <v>306</v>
      </c>
      <c r="P52" s="110" t="s">
        <v>306</v>
      </c>
      <c r="Q52" s="61"/>
      <c r="R52" s="61"/>
      <c r="S52" s="61"/>
      <c r="T52" s="61"/>
      <c r="U52" s="61" t="s">
        <v>307</v>
      </c>
      <c r="V52" s="61" t="s">
        <v>307</v>
      </c>
      <c r="W52" s="61"/>
      <c r="X52" s="61"/>
      <c r="Y52" s="61"/>
      <c r="Z52" s="61"/>
      <c r="AA52" s="61"/>
      <c r="AB52" s="61"/>
      <c r="AC52" s="110" t="s">
        <v>307</v>
      </c>
      <c r="AD52" s="110" t="s">
        <v>306</v>
      </c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2">
        <f t="shared" si="1"/>
        <v>3</v>
      </c>
      <c r="CQ52" s="56">
        <f t="shared" si="0"/>
        <v>30</v>
      </c>
      <c r="CR52" s="37"/>
      <c r="CS52" s="37"/>
      <c r="CT52" s="37"/>
      <c r="CU52" s="37"/>
      <c r="CV52" s="37"/>
      <c r="CW52" s="37"/>
      <c r="CX52" s="37"/>
    </row>
    <row r="53" spans="1:102" ht="14" x14ac:dyDescent="0.25">
      <c r="A53" s="80">
        <v>44</v>
      </c>
      <c r="B53" s="80" t="s">
        <v>92</v>
      </c>
      <c r="C53" s="80">
        <v>30496</v>
      </c>
      <c r="D53" s="81" t="s">
        <v>93</v>
      </c>
      <c r="E53" s="59" t="s">
        <v>306</v>
      </c>
      <c r="F53" s="61"/>
      <c r="G53" s="61" t="s">
        <v>306</v>
      </c>
      <c r="H53" s="61" t="s">
        <v>306</v>
      </c>
      <c r="I53" s="61"/>
      <c r="J53" s="61"/>
      <c r="K53" s="61"/>
      <c r="L53" s="61"/>
      <c r="M53" s="61"/>
      <c r="N53" s="61" t="s">
        <v>306</v>
      </c>
      <c r="O53" s="61" t="s">
        <v>306</v>
      </c>
      <c r="P53" s="110" t="s">
        <v>306</v>
      </c>
      <c r="Q53" s="61"/>
      <c r="R53" s="61"/>
      <c r="S53" s="61"/>
      <c r="T53" s="61"/>
      <c r="U53" s="61" t="s">
        <v>306</v>
      </c>
      <c r="V53" s="61" t="s">
        <v>306</v>
      </c>
      <c r="W53" s="61"/>
      <c r="X53" s="61"/>
      <c r="Y53" s="61"/>
      <c r="Z53" s="61"/>
      <c r="AA53" s="61"/>
      <c r="AB53" s="61"/>
      <c r="AC53" s="110" t="s">
        <v>306</v>
      </c>
      <c r="AD53" s="110" t="s">
        <v>307</v>
      </c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2">
        <f t="shared" si="1"/>
        <v>1</v>
      </c>
      <c r="CQ53" s="56">
        <f t="shared" si="0"/>
        <v>10</v>
      </c>
      <c r="CR53" s="37"/>
      <c r="CS53" s="37"/>
      <c r="CT53" s="37"/>
      <c r="CU53" s="37"/>
      <c r="CV53" s="37"/>
      <c r="CW53" s="37"/>
      <c r="CX53" s="37"/>
    </row>
    <row r="54" spans="1:102" ht="14" x14ac:dyDescent="0.25">
      <c r="A54" s="80">
        <v>45</v>
      </c>
      <c r="B54" s="80" t="s">
        <v>94</v>
      </c>
      <c r="C54" s="80">
        <v>30389</v>
      </c>
      <c r="D54" s="81" t="s">
        <v>95</v>
      </c>
      <c r="E54" s="59" t="s">
        <v>306</v>
      </c>
      <c r="F54" s="61"/>
      <c r="G54" s="61" t="s">
        <v>306</v>
      </c>
      <c r="H54" s="61" t="s">
        <v>306</v>
      </c>
      <c r="I54" s="61"/>
      <c r="J54" s="61"/>
      <c r="K54" s="61"/>
      <c r="L54" s="61"/>
      <c r="M54" s="61"/>
      <c r="N54" s="61" t="s">
        <v>306</v>
      </c>
      <c r="O54" s="61" t="s">
        <v>306</v>
      </c>
      <c r="P54" s="110" t="s">
        <v>306</v>
      </c>
      <c r="Q54" s="61"/>
      <c r="R54" s="61"/>
      <c r="S54" s="61"/>
      <c r="T54" s="61"/>
      <c r="U54" s="61" t="s">
        <v>306</v>
      </c>
      <c r="V54" s="61" t="s">
        <v>306</v>
      </c>
      <c r="W54" s="61"/>
      <c r="X54" s="61"/>
      <c r="Y54" s="61"/>
      <c r="Z54" s="61"/>
      <c r="AA54" s="61"/>
      <c r="AB54" s="61"/>
      <c r="AC54" s="110" t="s">
        <v>306</v>
      </c>
      <c r="AD54" s="110" t="s">
        <v>306</v>
      </c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2">
        <f t="shared" si="1"/>
        <v>0</v>
      </c>
      <c r="CQ54" s="56">
        <f t="shared" si="0"/>
        <v>0</v>
      </c>
      <c r="CR54" s="37"/>
      <c r="CS54" s="37"/>
      <c r="CT54" s="37"/>
      <c r="CU54" s="37"/>
      <c r="CV54" s="37"/>
      <c r="CW54" s="37"/>
      <c r="CX54" s="37"/>
    </row>
    <row r="55" spans="1:102" ht="14" x14ac:dyDescent="0.25">
      <c r="A55" s="80">
        <v>46</v>
      </c>
      <c r="B55" s="80" t="s">
        <v>96</v>
      </c>
      <c r="C55" s="80">
        <v>30203</v>
      </c>
      <c r="D55" s="81" t="s">
        <v>97</v>
      </c>
      <c r="E55" s="59" t="s">
        <v>306</v>
      </c>
      <c r="F55" s="61"/>
      <c r="G55" s="61" t="s">
        <v>306</v>
      </c>
      <c r="H55" s="61" t="s">
        <v>306</v>
      </c>
      <c r="I55" s="61"/>
      <c r="J55" s="61"/>
      <c r="K55" s="61"/>
      <c r="L55" s="61"/>
      <c r="M55" s="61"/>
      <c r="N55" s="61" t="s">
        <v>307</v>
      </c>
      <c r="O55" s="61" t="s">
        <v>307</v>
      </c>
      <c r="P55" s="110" t="s">
        <v>307</v>
      </c>
      <c r="Q55" s="61"/>
      <c r="R55" s="61"/>
      <c r="S55" s="61"/>
      <c r="T55" s="61"/>
      <c r="U55" s="61" t="s">
        <v>307</v>
      </c>
      <c r="V55" s="61" t="s">
        <v>307</v>
      </c>
      <c r="W55" s="61"/>
      <c r="X55" s="61"/>
      <c r="Y55" s="61"/>
      <c r="Z55" s="61"/>
      <c r="AA55" s="61"/>
      <c r="AB55" s="61"/>
      <c r="AC55" s="110" t="s">
        <v>307</v>
      </c>
      <c r="AD55" s="110" t="s">
        <v>307</v>
      </c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2">
        <f t="shared" si="1"/>
        <v>7</v>
      </c>
      <c r="CQ55" s="56">
        <f t="shared" si="0"/>
        <v>70</v>
      </c>
      <c r="CR55" s="37"/>
      <c r="CS55" s="37"/>
      <c r="CT55" s="37"/>
      <c r="CU55" s="37"/>
      <c r="CV55" s="37"/>
      <c r="CW55" s="37"/>
      <c r="CX55" s="37"/>
    </row>
    <row r="56" spans="1:102" ht="14" x14ac:dyDescent="0.25">
      <c r="A56" s="80">
        <v>47</v>
      </c>
      <c r="B56" s="80" t="s">
        <v>98</v>
      </c>
      <c r="C56" s="80">
        <v>30575</v>
      </c>
      <c r="D56" s="81" t="s">
        <v>99</v>
      </c>
      <c r="E56" s="59" t="s">
        <v>306</v>
      </c>
      <c r="F56" s="61"/>
      <c r="G56" s="61" t="s">
        <v>306</v>
      </c>
      <c r="H56" s="61" t="s">
        <v>306</v>
      </c>
      <c r="I56" s="61"/>
      <c r="J56" s="61"/>
      <c r="K56" s="61"/>
      <c r="L56" s="61"/>
      <c r="M56" s="61"/>
      <c r="N56" s="61" t="s">
        <v>307</v>
      </c>
      <c r="O56" s="61" t="s">
        <v>306</v>
      </c>
      <c r="P56" s="110" t="s">
        <v>307</v>
      </c>
      <c r="Q56" s="61"/>
      <c r="R56" s="61"/>
      <c r="S56" s="61"/>
      <c r="T56" s="61"/>
      <c r="U56" s="61" t="s">
        <v>307</v>
      </c>
      <c r="V56" s="61" t="s">
        <v>307</v>
      </c>
      <c r="W56" s="61"/>
      <c r="X56" s="61"/>
      <c r="Y56" s="61"/>
      <c r="Z56" s="61"/>
      <c r="AA56" s="61"/>
      <c r="AB56" s="61"/>
      <c r="AC56" s="110" t="s">
        <v>307</v>
      </c>
      <c r="AD56" s="110" t="s">
        <v>306</v>
      </c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2">
        <f t="shared" si="1"/>
        <v>5</v>
      </c>
      <c r="CQ56" s="56">
        <f t="shared" si="0"/>
        <v>50</v>
      </c>
      <c r="CR56" s="37"/>
      <c r="CS56" s="37"/>
      <c r="CT56" s="37"/>
      <c r="CU56" s="37"/>
      <c r="CV56" s="37"/>
      <c r="CW56" s="37"/>
      <c r="CX56" s="37"/>
    </row>
    <row r="57" spans="1:102" ht="14" x14ac:dyDescent="0.25">
      <c r="A57" s="80">
        <v>48</v>
      </c>
      <c r="B57" s="80" t="s">
        <v>100</v>
      </c>
      <c r="C57" s="80">
        <v>30281</v>
      </c>
      <c r="D57" s="81" t="s">
        <v>101</v>
      </c>
      <c r="E57" s="59" t="s">
        <v>307</v>
      </c>
      <c r="F57" s="61"/>
      <c r="G57" s="61" t="s">
        <v>307</v>
      </c>
      <c r="H57" s="61" t="s">
        <v>307</v>
      </c>
      <c r="I57" s="61"/>
      <c r="J57" s="61"/>
      <c r="K57" s="61"/>
      <c r="L57" s="61"/>
      <c r="M57" s="61"/>
      <c r="N57" s="61" t="s">
        <v>307</v>
      </c>
      <c r="O57" s="61" t="s">
        <v>307</v>
      </c>
      <c r="P57" s="110" t="s">
        <v>306</v>
      </c>
      <c r="Q57" s="61"/>
      <c r="R57" s="61"/>
      <c r="S57" s="61"/>
      <c r="T57" s="61"/>
      <c r="U57" s="61" t="s">
        <v>306</v>
      </c>
      <c r="V57" s="61" t="s">
        <v>306</v>
      </c>
      <c r="W57" s="61"/>
      <c r="X57" s="61"/>
      <c r="Y57" s="61"/>
      <c r="Z57" s="61"/>
      <c r="AA57" s="61"/>
      <c r="AB57" s="61"/>
      <c r="AC57" s="110" t="s">
        <v>306</v>
      </c>
      <c r="AD57" s="110" t="s">
        <v>307</v>
      </c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2">
        <f t="shared" si="1"/>
        <v>6</v>
      </c>
      <c r="CQ57" s="56">
        <f t="shared" si="0"/>
        <v>60</v>
      </c>
      <c r="CR57" s="37"/>
      <c r="CS57" s="37"/>
      <c r="CT57" s="37"/>
      <c r="CU57" s="37"/>
      <c r="CV57" s="37"/>
      <c r="CW57" s="37"/>
      <c r="CX57" s="37"/>
    </row>
    <row r="58" spans="1:102" ht="14" x14ac:dyDescent="0.25">
      <c r="A58" s="80">
        <v>49</v>
      </c>
      <c r="B58" s="80" t="s">
        <v>102</v>
      </c>
      <c r="C58" s="80">
        <v>30063</v>
      </c>
      <c r="D58" s="81" t="s">
        <v>103</v>
      </c>
      <c r="E58" s="59" t="s">
        <v>306</v>
      </c>
      <c r="F58" s="61"/>
      <c r="G58" s="61" t="s">
        <v>306</v>
      </c>
      <c r="H58" s="61" t="s">
        <v>306</v>
      </c>
      <c r="I58" s="61"/>
      <c r="J58" s="61"/>
      <c r="K58" s="61"/>
      <c r="L58" s="61"/>
      <c r="M58" s="61"/>
      <c r="N58" s="61" t="s">
        <v>307</v>
      </c>
      <c r="O58" s="61" t="s">
        <v>307</v>
      </c>
      <c r="P58" s="110" t="s">
        <v>307</v>
      </c>
      <c r="Q58" s="61"/>
      <c r="R58" s="61"/>
      <c r="S58" s="61"/>
      <c r="T58" s="61"/>
      <c r="U58" s="61" t="s">
        <v>306</v>
      </c>
      <c r="V58" s="61" t="s">
        <v>306</v>
      </c>
      <c r="W58" s="61"/>
      <c r="X58" s="61"/>
      <c r="Y58" s="61"/>
      <c r="Z58" s="61"/>
      <c r="AA58" s="61"/>
      <c r="AB58" s="61"/>
      <c r="AC58" s="110" t="s">
        <v>307</v>
      </c>
      <c r="AD58" s="110" t="s">
        <v>307</v>
      </c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2">
        <f t="shared" si="1"/>
        <v>5</v>
      </c>
      <c r="CQ58" s="56">
        <f t="shared" si="0"/>
        <v>50</v>
      </c>
      <c r="CR58" s="37"/>
      <c r="CS58" s="37"/>
      <c r="CT58" s="37"/>
      <c r="CU58" s="37"/>
      <c r="CV58" s="37"/>
      <c r="CW58" s="37"/>
      <c r="CX58" s="37"/>
    </row>
    <row r="59" spans="1:102" ht="14" x14ac:dyDescent="0.25">
      <c r="A59" s="80">
        <v>50</v>
      </c>
      <c r="B59" s="80" t="s">
        <v>104</v>
      </c>
      <c r="C59" s="80">
        <v>30511</v>
      </c>
      <c r="D59" s="81" t="s">
        <v>105</v>
      </c>
      <c r="E59" s="59" t="s">
        <v>306</v>
      </c>
      <c r="F59" s="61"/>
      <c r="G59" s="61" t="s">
        <v>306</v>
      </c>
      <c r="H59" s="61" t="s">
        <v>307</v>
      </c>
      <c r="I59" s="61"/>
      <c r="J59" s="61"/>
      <c r="K59" s="61"/>
      <c r="L59" s="61"/>
      <c r="M59" s="61"/>
      <c r="N59" s="61" t="s">
        <v>307</v>
      </c>
      <c r="O59" s="61" t="s">
        <v>307</v>
      </c>
      <c r="P59" s="110" t="s">
        <v>306</v>
      </c>
      <c r="Q59" s="61"/>
      <c r="R59" s="61"/>
      <c r="S59" s="61"/>
      <c r="T59" s="61"/>
      <c r="U59" s="61" t="s">
        <v>307</v>
      </c>
      <c r="V59" s="61" t="s">
        <v>307</v>
      </c>
      <c r="W59" s="61"/>
      <c r="X59" s="61"/>
      <c r="Y59" s="61"/>
      <c r="Z59" s="61"/>
      <c r="AA59" s="61"/>
      <c r="AB59" s="61"/>
      <c r="AC59" s="110" t="s">
        <v>307</v>
      </c>
      <c r="AD59" s="110" t="s">
        <v>307</v>
      </c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2">
        <f t="shared" si="1"/>
        <v>7</v>
      </c>
      <c r="CQ59" s="56">
        <f t="shared" si="0"/>
        <v>70</v>
      </c>
      <c r="CR59" s="37"/>
      <c r="CS59" s="37"/>
      <c r="CT59" s="37"/>
      <c r="CU59" s="37"/>
      <c r="CV59" s="37"/>
      <c r="CW59" s="37"/>
      <c r="CX59" s="37"/>
    </row>
    <row r="60" spans="1:102" ht="14" x14ac:dyDescent="0.25">
      <c r="A60" s="80">
        <v>51</v>
      </c>
      <c r="B60" s="80" t="s">
        <v>106</v>
      </c>
      <c r="C60" s="80">
        <v>30253</v>
      </c>
      <c r="D60" s="81" t="s">
        <v>107</v>
      </c>
      <c r="E60" s="59" t="s">
        <v>306</v>
      </c>
      <c r="F60" s="61"/>
      <c r="G60" s="61" t="s">
        <v>306</v>
      </c>
      <c r="H60" s="61" t="s">
        <v>306</v>
      </c>
      <c r="I60" s="61"/>
      <c r="J60" s="61"/>
      <c r="K60" s="61"/>
      <c r="L60" s="61"/>
      <c r="M60" s="61"/>
      <c r="N60" s="61" t="s">
        <v>306</v>
      </c>
      <c r="O60" s="61" t="s">
        <v>306</v>
      </c>
      <c r="P60" s="110" t="s">
        <v>307</v>
      </c>
      <c r="Q60" s="61"/>
      <c r="R60" s="61"/>
      <c r="S60" s="61"/>
      <c r="T60" s="61"/>
      <c r="U60" s="61" t="s">
        <v>306</v>
      </c>
      <c r="V60" s="61" t="s">
        <v>306</v>
      </c>
      <c r="W60" s="61"/>
      <c r="X60" s="61"/>
      <c r="Y60" s="61"/>
      <c r="Z60" s="61"/>
      <c r="AA60" s="61"/>
      <c r="AB60" s="61"/>
      <c r="AC60" s="110" t="s">
        <v>306</v>
      </c>
      <c r="AD60" s="110" t="s">
        <v>307</v>
      </c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2">
        <f t="shared" si="1"/>
        <v>2</v>
      </c>
      <c r="CQ60" s="56">
        <f t="shared" si="0"/>
        <v>20</v>
      </c>
      <c r="CR60" s="37"/>
      <c r="CS60" s="37"/>
      <c r="CT60" s="37"/>
      <c r="CU60" s="37"/>
      <c r="CV60" s="37"/>
      <c r="CW60" s="37"/>
      <c r="CX60" s="37"/>
    </row>
    <row r="61" spans="1:102" ht="14" x14ac:dyDescent="0.25">
      <c r="A61" s="80">
        <v>52</v>
      </c>
      <c r="B61" s="80" t="s">
        <v>108</v>
      </c>
      <c r="C61" s="80">
        <v>32253</v>
      </c>
      <c r="D61" s="81" t="s">
        <v>109</v>
      </c>
      <c r="E61" s="59" t="s">
        <v>306</v>
      </c>
      <c r="F61" s="61"/>
      <c r="G61" s="61" t="s">
        <v>306</v>
      </c>
      <c r="H61" s="61" t="s">
        <v>306</v>
      </c>
      <c r="I61" s="61"/>
      <c r="J61" s="61"/>
      <c r="K61" s="61"/>
      <c r="L61" s="61"/>
      <c r="M61" s="61"/>
      <c r="N61" s="61" t="s">
        <v>307</v>
      </c>
      <c r="O61" s="61" t="s">
        <v>307</v>
      </c>
      <c r="P61" s="110" t="s">
        <v>307</v>
      </c>
      <c r="Q61" s="61"/>
      <c r="R61" s="61"/>
      <c r="S61" s="61"/>
      <c r="T61" s="61"/>
      <c r="U61" s="61" t="s">
        <v>307</v>
      </c>
      <c r="V61" s="61" t="s">
        <v>307</v>
      </c>
      <c r="W61" s="61"/>
      <c r="X61" s="61"/>
      <c r="Y61" s="61"/>
      <c r="Z61" s="61"/>
      <c r="AA61" s="61"/>
      <c r="AB61" s="61"/>
      <c r="AC61" s="110" t="s">
        <v>307</v>
      </c>
      <c r="AD61" s="110" t="s">
        <v>306</v>
      </c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2">
        <f t="shared" si="1"/>
        <v>6</v>
      </c>
      <c r="CQ61" s="56">
        <f t="shared" si="0"/>
        <v>60</v>
      </c>
      <c r="CR61" s="37"/>
      <c r="CS61" s="37"/>
      <c r="CT61" s="37"/>
      <c r="CU61" s="37"/>
      <c r="CV61" s="37"/>
      <c r="CW61" s="37"/>
      <c r="CX61" s="37"/>
    </row>
    <row r="62" spans="1:102" ht="14" x14ac:dyDescent="0.25">
      <c r="A62" s="80">
        <v>53</v>
      </c>
      <c r="B62" s="80" t="s">
        <v>110</v>
      </c>
      <c r="C62" s="80">
        <v>30648</v>
      </c>
      <c r="D62" s="81" t="s">
        <v>111</v>
      </c>
      <c r="E62" s="59" t="s">
        <v>306</v>
      </c>
      <c r="F62" s="61"/>
      <c r="G62" s="61" t="s">
        <v>307</v>
      </c>
      <c r="H62" s="61" t="s">
        <v>307</v>
      </c>
      <c r="I62" s="61"/>
      <c r="J62" s="61"/>
      <c r="K62" s="61"/>
      <c r="L62" s="61"/>
      <c r="M62" s="61"/>
      <c r="N62" s="61" t="s">
        <v>307</v>
      </c>
      <c r="O62" s="61" t="s">
        <v>307</v>
      </c>
      <c r="P62" s="110" t="s">
        <v>307</v>
      </c>
      <c r="Q62" s="61"/>
      <c r="R62" s="61"/>
      <c r="S62" s="61"/>
      <c r="T62" s="61"/>
      <c r="U62" s="61" t="s">
        <v>307</v>
      </c>
      <c r="V62" s="61" t="s">
        <v>307</v>
      </c>
      <c r="W62" s="61"/>
      <c r="X62" s="61"/>
      <c r="Y62" s="61"/>
      <c r="Z62" s="61"/>
      <c r="AA62" s="61"/>
      <c r="AB62" s="61"/>
      <c r="AC62" s="110" t="s">
        <v>307</v>
      </c>
      <c r="AD62" s="110" t="s">
        <v>307</v>
      </c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2">
        <f t="shared" si="1"/>
        <v>9</v>
      </c>
      <c r="CQ62" s="56">
        <f t="shared" si="0"/>
        <v>90</v>
      </c>
      <c r="CR62" s="37"/>
      <c r="CS62" s="37"/>
      <c r="CT62" s="37"/>
      <c r="CU62" s="37"/>
      <c r="CV62" s="37"/>
      <c r="CW62" s="37"/>
      <c r="CX62" s="37"/>
    </row>
    <row r="63" spans="1:102" ht="14" x14ac:dyDescent="0.25">
      <c r="A63" s="80">
        <v>54</v>
      </c>
      <c r="B63" s="80" t="s">
        <v>112</v>
      </c>
      <c r="C63" s="80">
        <v>30356</v>
      </c>
      <c r="D63" s="81" t="s">
        <v>113</v>
      </c>
      <c r="E63" s="59" t="s">
        <v>306</v>
      </c>
      <c r="F63" s="61"/>
      <c r="G63" s="61" t="s">
        <v>306</v>
      </c>
      <c r="H63" s="61" t="s">
        <v>306</v>
      </c>
      <c r="I63" s="61"/>
      <c r="J63" s="61"/>
      <c r="K63" s="61"/>
      <c r="L63" s="61"/>
      <c r="M63" s="61"/>
      <c r="N63" s="61" t="s">
        <v>306</v>
      </c>
      <c r="O63" s="61" t="s">
        <v>306</v>
      </c>
      <c r="P63" s="110" t="s">
        <v>306</v>
      </c>
      <c r="Q63" s="61"/>
      <c r="R63" s="61"/>
      <c r="S63" s="61"/>
      <c r="T63" s="61"/>
      <c r="U63" s="61" t="s">
        <v>306</v>
      </c>
      <c r="V63" s="61" t="s">
        <v>306</v>
      </c>
      <c r="W63" s="61"/>
      <c r="X63" s="61"/>
      <c r="Y63" s="61"/>
      <c r="Z63" s="61"/>
      <c r="AA63" s="61"/>
      <c r="AB63" s="61"/>
      <c r="AC63" s="110" t="s">
        <v>307</v>
      </c>
      <c r="AD63" s="110" t="s">
        <v>307</v>
      </c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2">
        <f t="shared" si="1"/>
        <v>2</v>
      </c>
      <c r="CQ63" s="56">
        <f t="shared" si="0"/>
        <v>20</v>
      </c>
      <c r="CR63" s="37"/>
      <c r="CS63" s="37"/>
      <c r="CT63" s="37"/>
      <c r="CU63" s="37"/>
      <c r="CV63" s="37"/>
      <c r="CW63" s="37"/>
      <c r="CX63" s="37"/>
    </row>
    <row r="64" spans="1:102" ht="14" x14ac:dyDescent="0.25">
      <c r="A64" s="80">
        <v>55</v>
      </c>
      <c r="B64" s="80" t="s">
        <v>114</v>
      </c>
      <c r="C64" s="80">
        <v>30582</v>
      </c>
      <c r="D64" s="81" t="s">
        <v>115</v>
      </c>
      <c r="E64" s="59" t="s">
        <v>306</v>
      </c>
      <c r="F64" s="61"/>
      <c r="G64" s="61" t="s">
        <v>306</v>
      </c>
      <c r="H64" s="61" t="s">
        <v>306</v>
      </c>
      <c r="I64" s="61"/>
      <c r="J64" s="61"/>
      <c r="K64" s="61"/>
      <c r="L64" s="61"/>
      <c r="M64" s="61"/>
      <c r="N64" s="61" t="s">
        <v>306</v>
      </c>
      <c r="O64" s="61" t="s">
        <v>307</v>
      </c>
      <c r="P64" s="110" t="s">
        <v>307</v>
      </c>
      <c r="Q64" s="61"/>
      <c r="R64" s="61"/>
      <c r="S64" s="61"/>
      <c r="T64" s="61"/>
      <c r="U64" s="61" t="s">
        <v>306</v>
      </c>
      <c r="V64" s="61" t="s">
        <v>306</v>
      </c>
      <c r="W64" s="61"/>
      <c r="X64" s="61"/>
      <c r="Y64" s="61"/>
      <c r="Z64" s="61"/>
      <c r="AA64" s="61"/>
      <c r="AB64" s="61"/>
      <c r="AC64" s="110" t="s">
        <v>307</v>
      </c>
      <c r="AD64" s="110" t="s">
        <v>307</v>
      </c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2">
        <f t="shared" si="1"/>
        <v>4</v>
      </c>
      <c r="CQ64" s="56">
        <f t="shared" si="0"/>
        <v>40</v>
      </c>
      <c r="CR64" s="37"/>
      <c r="CS64" s="37"/>
      <c r="CT64" s="37"/>
      <c r="CU64" s="37"/>
      <c r="CV64" s="37"/>
      <c r="CW64" s="37"/>
      <c r="CX64" s="37"/>
    </row>
    <row r="65" spans="1:102" ht="14" x14ac:dyDescent="0.25">
      <c r="A65" s="80">
        <v>56</v>
      </c>
      <c r="B65" s="80" t="s">
        <v>116</v>
      </c>
      <c r="C65" s="80">
        <v>30232</v>
      </c>
      <c r="D65" s="81" t="s">
        <v>117</v>
      </c>
      <c r="E65" s="59" t="s">
        <v>307</v>
      </c>
      <c r="F65" s="61"/>
      <c r="G65" s="61" t="s">
        <v>307</v>
      </c>
      <c r="H65" s="61" t="s">
        <v>307</v>
      </c>
      <c r="I65" s="61"/>
      <c r="J65" s="61"/>
      <c r="K65" s="61"/>
      <c r="L65" s="61"/>
      <c r="M65" s="61"/>
      <c r="N65" s="61" t="s">
        <v>306</v>
      </c>
      <c r="O65" s="61" t="s">
        <v>306</v>
      </c>
      <c r="P65" s="110" t="s">
        <v>306</v>
      </c>
      <c r="Q65" s="61"/>
      <c r="R65" s="61"/>
      <c r="S65" s="61"/>
      <c r="T65" s="61"/>
      <c r="U65" s="61" t="s">
        <v>306</v>
      </c>
      <c r="V65" s="61" t="s">
        <v>306</v>
      </c>
      <c r="W65" s="61"/>
      <c r="X65" s="61"/>
      <c r="Y65" s="61"/>
      <c r="Z65" s="61"/>
      <c r="AA65" s="61"/>
      <c r="AB65" s="61"/>
      <c r="AC65" s="110" t="s">
        <v>307</v>
      </c>
      <c r="AD65" s="110" t="s">
        <v>307</v>
      </c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2">
        <f t="shared" si="1"/>
        <v>5</v>
      </c>
      <c r="CQ65" s="56">
        <f t="shared" si="0"/>
        <v>50</v>
      </c>
      <c r="CR65" s="37"/>
      <c r="CS65" s="37"/>
      <c r="CT65" s="37"/>
      <c r="CU65" s="37"/>
      <c r="CV65" s="37"/>
      <c r="CW65" s="37"/>
      <c r="CX65" s="37"/>
    </row>
    <row r="66" spans="1:102" ht="14" x14ac:dyDescent="0.25">
      <c r="A66" s="80">
        <v>57</v>
      </c>
      <c r="B66" s="80" t="s">
        <v>118</v>
      </c>
      <c r="C66" s="80">
        <v>30273</v>
      </c>
      <c r="D66" s="81" t="s">
        <v>119</v>
      </c>
      <c r="E66" s="59" t="s">
        <v>307</v>
      </c>
      <c r="F66" s="61"/>
      <c r="G66" s="61" t="s">
        <v>307</v>
      </c>
      <c r="H66" s="61" t="s">
        <v>307</v>
      </c>
      <c r="I66" s="61"/>
      <c r="J66" s="61"/>
      <c r="K66" s="61"/>
      <c r="L66" s="61"/>
      <c r="M66" s="61"/>
      <c r="N66" s="61" t="s">
        <v>306</v>
      </c>
      <c r="O66" s="61" t="s">
        <v>306</v>
      </c>
      <c r="P66" s="110" t="s">
        <v>307</v>
      </c>
      <c r="Q66" s="61"/>
      <c r="R66" s="61"/>
      <c r="S66" s="61"/>
      <c r="T66" s="61"/>
      <c r="U66" s="61" t="s">
        <v>307</v>
      </c>
      <c r="V66" s="61" t="s">
        <v>307</v>
      </c>
      <c r="W66" s="61"/>
      <c r="X66" s="61"/>
      <c r="Y66" s="61"/>
      <c r="Z66" s="61"/>
      <c r="AA66" s="61"/>
      <c r="AB66" s="61"/>
      <c r="AC66" s="110" t="s">
        <v>307</v>
      </c>
      <c r="AD66" s="110" t="s">
        <v>307</v>
      </c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2">
        <f t="shared" si="1"/>
        <v>8</v>
      </c>
      <c r="CQ66" s="56">
        <f t="shared" si="0"/>
        <v>80</v>
      </c>
      <c r="CR66" s="37"/>
      <c r="CS66" s="37"/>
      <c r="CT66" s="37"/>
      <c r="CU66" s="37"/>
      <c r="CV66" s="37"/>
      <c r="CW66" s="37"/>
      <c r="CX66" s="37"/>
    </row>
    <row r="67" spans="1:102" ht="14" x14ac:dyDescent="0.25">
      <c r="A67" s="80">
        <v>58</v>
      </c>
      <c r="B67" s="80" t="s">
        <v>120</v>
      </c>
      <c r="C67" s="80">
        <v>30236</v>
      </c>
      <c r="D67" s="81" t="s">
        <v>121</v>
      </c>
      <c r="E67" s="59" t="s">
        <v>306</v>
      </c>
      <c r="F67" s="61"/>
      <c r="G67" s="61" t="s">
        <v>306</v>
      </c>
      <c r="H67" s="61" t="s">
        <v>306</v>
      </c>
      <c r="I67" s="61"/>
      <c r="J67" s="61"/>
      <c r="K67" s="61"/>
      <c r="L67" s="61"/>
      <c r="M67" s="61"/>
      <c r="N67" s="61" t="s">
        <v>306</v>
      </c>
      <c r="O67" s="61" t="s">
        <v>306</v>
      </c>
      <c r="P67" s="110" t="s">
        <v>307</v>
      </c>
      <c r="Q67" s="61"/>
      <c r="R67" s="61"/>
      <c r="S67" s="61"/>
      <c r="T67" s="61"/>
      <c r="U67" s="61" t="s">
        <v>307</v>
      </c>
      <c r="V67" s="61" t="s">
        <v>307</v>
      </c>
      <c r="W67" s="61"/>
      <c r="X67" s="61"/>
      <c r="Y67" s="61"/>
      <c r="Z67" s="61"/>
      <c r="AA67" s="61"/>
      <c r="AB67" s="61"/>
      <c r="AC67" s="110" t="s">
        <v>307</v>
      </c>
      <c r="AD67" s="110" t="s">
        <v>307</v>
      </c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2">
        <f t="shared" si="1"/>
        <v>5</v>
      </c>
      <c r="CQ67" s="56">
        <f t="shared" si="0"/>
        <v>50</v>
      </c>
      <c r="CR67" s="37"/>
      <c r="CS67" s="37"/>
      <c r="CT67" s="37"/>
      <c r="CU67" s="37"/>
      <c r="CV67" s="37"/>
      <c r="CW67" s="37"/>
      <c r="CX67" s="37"/>
    </row>
    <row r="68" spans="1:102" ht="14" x14ac:dyDescent="0.25">
      <c r="A68" s="80">
        <v>59</v>
      </c>
      <c r="B68" s="80" t="s">
        <v>122</v>
      </c>
      <c r="C68" s="80">
        <v>32251</v>
      </c>
      <c r="D68" s="81" t="s">
        <v>123</v>
      </c>
      <c r="E68" s="59" t="s">
        <v>306</v>
      </c>
      <c r="F68" s="61"/>
      <c r="G68" s="61" t="s">
        <v>306</v>
      </c>
      <c r="H68" s="61" t="s">
        <v>307</v>
      </c>
      <c r="I68" s="61"/>
      <c r="J68" s="61"/>
      <c r="K68" s="61"/>
      <c r="L68" s="61"/>
      <c r="M68" s="61"/>
      <c r="N68" s="61" t="s">
        <v>307</v>
      </c>
      <c r="O68" s="61" t="s">
        <v>307</v>
      </c>
      <c r="P68" s="110" t="s">
        <v>307</v>
      </c>
      <c r="Q68" s="61"/>
      <c r="R68" s="61"/>
      <c r="S68" s="61"/>
      <c r="T68" s="61"/>
      <c r="U68" s="61" t="s">
        <v>307</v>
      </c>
      <c r="V68" s="61" t="s">
        <v>306</v>
      </c>
      <c r="W68" s="61"/>
      <c r="X68" s="61"/>
      <c r="Y68" s="61"/>
      <c r="Z68" s="61"/>
      <c r="AA68" s="61"/>
      <c r="AB68" s="61"/>
      <c r="AC68" s="110" t="s">
        <v>306</v>
      </c>
      <c r="AD68" s="110" t="s">
        <v>306</v>
      </c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2">
        <f t="shared" si="1"/>
        <v>5</v>
      </c>
      <c r="CQ68" s="56">
        <f t="shared" si="0"/>
        <v>50</v>
      </c>
      <c r="CR68" s="37"/>
      <c r="CS68" s="37"/>
      <c r="CT68" s="37"/>
      <c r="CU68" s="37"/>
      <c r="CV68" s="37"/>
      <c r="CW68" s="37"/>
      <c r="CX68" s="37"/>
    </row>
    <row r="69" spans="1:102" ht="25" x14ac:dyDescent="0.25">
      <c r="A69" s="80">
        <v>60</v>
      </c>
      <c r="B69" s="80" t="s">
        <v>124</v>
      </c>
      <c r="C69" s="80">
        <v>30250</v>
      </c>
      <c r="D69" s="81" t="s">
        <v>125</v>
      </c>
      <c r="E69" s="59" t="s">
        <v>307</v>
      </c>
      <c r="F69" s="61"/>
      <c r="G69" s="61" t="s">
        <v>307</v>
      </c>
      <c r="H69" s="61" t="s">
        <v>307</v>
      </c>
      <c r="I69" s="61"/>
      <c r="J69" s="61"/>
      <c r="K69" s="61"/>
      <c r="L69" s="61"/>
      <c r="M69" s="61"/>
      <c r="N69" s="61" t="s">
        <v>306</v>
      </c>
      <c r="O69" s="61" t="s">
        <v>306</v>
      </c>
      <c r="P69" s="110" t="s">
        <v>307</v>
      </c>
      <c r="Q69" s="61"/>
      <c r="R69" s="61"/>
      <c r="S69" s="61"/>
      <c r="T69" s="61"/>
      <c r="U69" s="61" t="s">
        <v>307</v>
      </c>
      <c r="V69" s="61" t="s">
        <v>307</v>
      </c>
      <c r="W69" s="61"/>
      <c r="X69" s="61"/>
      <c r="Y69" s="61"/>
      <c r="Z69" s="61"/>
      <c r="AA69" s="61"/>
      <c r="AB69" s="61"/>
      <c r="AC69" s="110" t="s">
        <v>307</v>
      </c>
      <c r="AD69" s="110" t="s">
        <v>307</v>
      </c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2">
        <f t="shared" si="1"/>
        <v>8</v>
      </c>
      <c r="CQ69" s="56">
        <f t="shared" si="0"/>
        <v>80</v>
      </c>
      <c r="CR69" s="37"/>
      <c r="CS69" s="37"/>
      <c r="CT69" s="37"/>
      <c r="CU69" s="37"/>
      <c r="CV69" s="37"/>
      <c r="CW69" s="37"/>
      <c r="CX69" s="37"/>
    </row>
    <row r="70" spans="1:102" ht="14" x14ac:dyDescent="0.25">
      <c r="A70" s="80">
        <v>61</v>
      </c>
      <c r="B70" s="80" t="s">
        <v>126</v>
      </c>
      <c r="C70" s="80">
        <v>30339</v>
      </c>
      <c r="D70" s="81" t="s">
        <v>127</v>
      </c>
      <c r="E70" s="59" t="s">
        <v>306</v>
      </c>
      <c r="F70" s="61"/>
      <c r="G70" s="61" t="s">
        <v>306</v>
      </c>
      <c r="H70" s="61" t="s">
        <v>306</v>
      </c>
      <c r="I70" s="61"/>
      <c r="J70" s="61"/>
      <c r="K70" s="61"/>
      <c r="L70" s="61"/>
      <c r="M70" s="61"/>
      <c r="N70" s="61" t="s">
        <v>306</v>
      </c>
      <c r="O70" s="61" t="s">
        <v>306</v>
      </c>
      <c r="P70" s="110" t="s">
        <v>306</v>
      </c>
      <c r="Q70" s="61"/>
      <c r="R70" s="61"/>
      <c r="S70" s="61"/>
      <c r="T70" s="61"/>
      <c r="U70" s="61" t="s">
        <v>306</v>
      </c>
      <c r="V70" s="61" t="s">
        <v>306</v>
      </c>
      <c r="W70" s="61"/>
      <c r="X70" s="61"/>
      <c r="Y70" s="61"/>
      <c r="Z70" s="61"/>
      <c r="AA70" s="61"/>
      <c r="AB70" s="61"/>
      <c r="AC70" s="110" t="s">
        <v>306</v>
      </c>
      <c r="AD70" s="110" t="s">
        <v>306</v>
      </c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2">
        <f t="shared" si="1"/>
        <v>0</v>
      </c>
      <c r="CQ70" s="56">
        <f t="shared" si="0"/>
        <v>0</v>
      </c>
      <c r="CR70" s="37"/>
      <c r="CS70" s="37"/>
      <c r="CT70" s="37"/>
      <c r="CU70" s="37"/>
      <c r="CV70" s="37"/>
      <c r="CW70" s="37"/>
      <c r="CX70" s="37"/>
    </row>
    <row r="71" spans="1:102" ht="14" x14ac:dyDescent="0.25">
      <c r="A71" s="80">
        <v>62</v>
      </c>
      <c r="B71" s="80" t="s">
        <v>128</v>
      </c>
      <c r="C71" s="80">
        <v>30564</v>
      </c>
      <c r="D71" s="81" t="s">
        <v>129</v>
      </c>
      <c r="E71" s="2" t="s">
        <v>306</v>
      </c>
      <c r="F71" s="61"/>
      <c r="G71" s="61" t="s">
        <v>306</v>
      </c>
      <c r="H71" s="61" t="s">
        <v>306</v>
      </c>
      <c r="I71" s="61"/>
      <c r="J71" s="61"/>
      <c r="K71" s="61"/>
      <c r="L71" s="61"/>
      <c r="M71" s="61"/>
      <c r="N71" s="61" t="s">
        <v>306</v>
      </c>
      <c r="O71" s="61" t="s">
        <v>307</v>
      </c>
      <c r="P71" s="110" t="s">
        <v>307</v>
      </c>
      <c r="Q71" s="61"/>
      <c r="R71" s="61"/>
      <c r="S71" s="61"/>
      <c r="T71" s="61"/>
      <c r="U71" s="61" t="s">
        <v>307</v>
      </c>
      <c r="V71" s="61" t="s">
        <v>306</v>
      </c>
      <c r="W71" s="61"/>
      <c r="X71" s="61"/>
      <c r="Y71" s="61"/>
      <c r="Z71" s="61"/>
      <c r="AA71" s="61"/>
      <c r="AB71" s="61"/>
      <c r="AC71" s="110" t="s">
        <v>306</v>
      </c>
      <c r="AD71" s="110" t="s">
        <v>306</v>
      </c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2">
        <f t="shared" si="1"/>
        <v>3</v>
      </c>
      <c r="CQ71" s="56">
        <f t="shared" si="0"/>
        <v>30</v>
      </c>
      <c r="CR71" s="37"/>
      <c r="CS71" s="37"/>
      <c r="CT71" s="37"/>
      <c r="CU71" s="37"/>
      <c r="CV71" s="37"/>
      <c r="CW71" s="37"/>
      <c r="CX71" s="37"/>
    </row>
    <row r="72" spans="1:102" ht="14" x14ac:dyDescent="0.25">
      <c r="A72" s="80">
        <v>63</v>
      </c>
      <c r="B72" s="80" t="s">
        <v>130</v>
      </c>
      <c r="C72" s="80">
        <v>30107</v>
      </c>
      <c r="D72" s="81" t="s">
        <v>131</v>
      </c>
      <c r="E72" s="59" t="s">
        <v>306</v>
      </c>
      <c r="F72" s="61"/>
      <c r="G72" s="61" t="s">
        <v>306</v>
      </c>
      <c r="H72" s="61" t="s">
        <v>306</v>
      </c>
      <c r="I72" s="61"/>
      <c r="J72" s="61"/>
      <c r="K72" s="61"/>
      <c r="L72" s="61"/>
      <c r="M72" s="61"/>
      <c r="N72" s="61" t="s">
        <v>307</v>
      </c>
      <c r="O72" s="61" t="s">
        <v>306</v>
      </c>
      <c r="P72" s="110" t="s">
        <v>307</v>
      </c>
      <c r="Q72" s="61"/>
      <c r="R72" s="61"/>
      <c r="S72" s="61"/>
      <c r="T72" s="61"/>
      <c r="U72" s="61" t="s">
        <v>306</v>
      </c>
      <c r="V72" s="61" t="s">
        <v>307</v>
      </c>
      <c r="W72" s="61"/>
      <c r="X72" s="61"/>
      <c r="Y72" s="61"/>
      <c r="Z72" s="61"/>
      <c r="AA72" s="61"/>
      <c r="AB72" s="61"/>
      <c r="AC72" s="110" t="s">
        <v>307</v>
      </c>
      <c r="AD72" s="110" t="s">
        <v>307</v>
      </c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2">
        <f t="shared" si="1"/>
        <v>5</v>
      </c>
      <c r="CQ72" s="56">
        <f t="shared" si="0"/>
        <v>50</v>
      </c>
      <c r="CR72" s="37"/>
      <c r="CS72" s="37"/>
      <c r="CT72" s="37"/>
      <c r="CU72" s="37"/>
      <c r="CV72" s="37"/>
      <c r="CW72" s="37"/>
      <c r="CX72" s="37"/>
    </row>
    <row r="73" spans="1:102" ht="14" x14ac:dyDescent="0.25">
      <c r="A73" s="80">
        <v>64</v>
      </c>
      <c r="B73" s="80" t="s">
        <v>132</v>
      </c>
      <c r="C73" s="80">
        <v>31198</v>
      </c>
      <c r="D73" s="81" t="s">
        <v>133</v>
      </c>
      <c r="E73" s="59" t="s">
        <v>306</v>
      </c>
      <c r="F73" s="61"/>
      <c r="G73" s="61" t="s">
        <v>306</v>
      </c>
      <c r="H73" s="61" t="s">
        <v>306</v>
      </c>
      <c r="I73" s="61"/>
      <c r="J73" s="61"/>
      <c r="K73" s="61"/>
      <c r="L73" s="61"/>
      <c r="M73" s="61"/>
      <c r="N73" s="61" t="s">
        <v>307</v>
      </c>
      <c r="O73" s="61" t="s">
        <v>307</v>
      </c>
      <c r="P73" s="110" t="s">
        <v>307</v>
      </c>
      <c r="Q73" s="61"/>
      <c r="R73" s="61"/>
      <c r="S73" s="61"/>
      <c r="T73" s="61"/>
      <c r="U73" s="61" t="s">
        <v>307</v>
      </c>
      <c r="V73" s="61" t="s">
        <v>307</v>
      </c>
      <c r="W73" s="61"/>
      <c r="X73" s="61"/>
      <c r="Y73" s="61"/>
      <c r="Z73" s="61"/>
      <c r="AA73" s="61"/>
      <c r="AB73" s="61"/>
      <c r="AC73" s="110" t="s">
        <v>307</v>
      </c>
      <c r="AD73" s="110" t="s">
        <v>306</v>
      </c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2">
        <f t="shared" si="1"/>
        <v>6</v>
      </c>
      <c r="CQ73" s="56">
        <f t="shared" si="0"/>
        <v>60</v>
      </c>
      <c r="CR73" s="37"/>
      <c r="CS73" s="37"/>
      <c r="CT73" s="37"/>
      <c r="CU73" s="37"/>
      <c r="CV73" s="37"/>
      <c r="CW73" s="37"/>
      <c r="CX73" s="37"/>
    </row>
    <row r="74" spans="1:102" ht="14" x14ac:dyDescent="0.25">
      <c r="A74" s="80">
        <v>65</v>
      </c>
      <c r="B74" s="80" t="s">
        <v>134</v>
      </c>
      <c r="C74" s="80">
        <v>30982</v>
      </c>
      <c r="D74" s="81" t="s">
        <v>135</v>
      </c>
      <c r="E74" s="59" t="s">
        <v>307</v>
      </c>
      <c r="F74" s="61"/>
      <c r="G74" s="61" t="s">
        <v>307</v>
      </c>
      <c r="H74" s="61" t="s">
        <v>307</v>
      </c>
      <c r="I74" s="61"/>
      <c r="J74" s="61"/>
      <c r="K74" s="61"/>
      <c r="L74" s="61"/>
      <c r="M74" s="61"/>
      <c r="N74" s="61" t="s">
        <v>307</v>
      </c>
      <c r="O74" s="61" t="s">
        <v>307</v>
      </c>
      <c r="P74" s="110" t="s">
        <v>306</v>
      </c>
      <c r="Q74" s="61"/>
      <c r="R74" s="61"/>
      <c r="S74" s="61"/>
      <c r="T74" s="61"/>
      <c r="U74" s="61" t="s">
        <v>307</v>
      </c>
      <c r="V74" s="61" t="s">
        <v>307</v>
      </c>
      <c r="W74" s="61"/>
      <c r="X74" s="61"/>
      <c r="Y74" s="61"/>
      <c r="Z74" s="61"/>
      <c r="AA74" s="61"/>
      <c r="AB74" s="61"/>
      <c r="AC74" s="110" t="s">
        <v>307</v>
      </c>
      <c r="AD74" s="110" t="s">
        <v>307</v>
      </c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2">
        <f t="shared" si="1"/>
        <v>9</v>
      </c>
      <c r="CQ74" s="56">
        <f t="shared" si="0"/>
        <v>90</v>
      </c>
      <c r="CR74" s="37"/>
      <c r="CS74" s="37"/>
      <c r="CT74" s="37"/>
      <c r="CU74" s="37"/>
      <c r="CV74" s="37"/>
      <c r="CW74" s="37"/>
      <c r="CX74" s="37"/>
    </row>
    <row r="75" spans="1:102" ht="14" x14ac:dyDescent="0.25">
      <c r="A75" s="80">
        <v>66</v>
      </c>
      <c r="B75" s="80" t="s">
        <v>136</v>
      </c>
      <c r="C75" s="80">
        <v>30284</v>
      </c>
      <c r="D75" s="81" t="s">
        <v>137</v>
      </c>
      <c r="E75" s="59" t="s">
        <v>306</v>
      </c>
      <c r="F75" s="61"/>
      <c r="G75" s="61" t="s">
        <v>306</v>
      </c>
      <c r="H75" s="61" t="s">
        <v>306</v>
      </c>
      <c r="I75" s="61"/>
      <c r="J75" s="61"/>
      <c r="K75" s="61"/>
      <c r="L75" s="61"/>
      <c r="M75" s="61"/>
      <c r="N75" s="61" t="s">
        <v>307</v>
      </c>
      <c r="O75" s="61" t="s">
        <v>307</v>
      </c>
      <c r="P75" s="110" t="s">
        <v>307</v>
      </c>
      <c r="Q75" s="61"/>
      <c r="R75" s="61"/>
      <c r="S75" s="61"/>
      <c r="T75" s="61"/>
      <c r="U75" s="61" t="s">
        <v>307</v>
      </c>
      <c r="V75" s="61" t="s">
        <v>307</v>
      </c>
      <c r="W75" s="61"/>
      <c r="X75" s="61"/>
      <c r="Y75" s="61"/>
      <c r="Z75" s="61"/>
      <c r="AA75" s="61"/>
      <c r="AB75" s="61"/>
      <c r="AC75" s="110" t="s">
        <v>307</v>
      </c>
      <c r="AD75" s="110" t="s">
        <v>307</v>
      </c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2">
        <f t="shared" si="1"/>
        <v>7</v>
      </c>
      <c r="CQ75" s="56">
        <f t="shared" si="0"/>
        <v>70</v>
      </c>
      <c r="CR75" s="37"/>
      <c r="CS75" s="37"/>
      <c r="CT75" s="37"/>
      <c r="CU75" s="37"/>
      <c r="CV75" s="37"/>
      <c r="CW75" s="37"/>
      <c r="CX75" s="37"/>
    </row>
    <row r="76" spans="1:102" ht="14" x14ac:dyDescent="0.25">
      <c r="A76" s="80">
        <v>67</v>
      </c>
      <c r="B76" s="80" t="s">
        <v>138</v>
      </c>
      <c r="C76" s="80">
        <v>30278</v>
      </c>
      <c r="D76" s="81" t="s">
        <v>139</v>
      </c>
      <c r="E76" s="59" t="s">
        <v>307</v>
      </c>
      <c r="F76" s="61"/>
      <c r="G76" s="61" t="s">
        <v>307</v>
      </c>
      <c r="H76" s="61" t="s">
        <v>307</v>
      </c>
      <c r="I76" s="61"/>
      <c r="J76" s="61"/>
      <c r="K76" s="61"/>
      <c r="L76" s="61"/>
      <c r="M76" s="61"/>
      <c r="N76" s="61" t="s">
        <v>306</v>
      </c>
      <c r="O76" s="61" t="s">
        <v>307</v>
      </c>
      <c r="P76" s="110" t="s">
        <v>307</v>
      </c>
      <c r="Q76" s="61"/>
      <c r="R76" s="61"/>
      <c r="S76" s="61"/>
      <c r="T76" s="61"/>
      <c r="U76" s="61" t="s">
        <v>307</v>
      </c>
      <c r="V76" s="61" t="s">
        <v>306</v>
      </c>
      <c r="W76" s="61"/>
      <c r="X76" s="61"/>
      <c r="Y76" s="61"/>
      <c r="Z76" s="61"/>
      <c r="AA76" s="61"/>
      <c r="AB76" s="61"/>
      <c r="AC76" s="110" t="s">
        <v>307</v>
      </c>
      <c r="AD76" s="110" t="s">
        <v>306</v>
      </c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2">
        <f t="shared" si="1"/>
        <v>7</v>
      </c>
      <c r="CQ76" s="56">
        <f t="shared" si="0"/>
        <v>70</v>
      </c>
      <c r="CR76" s="37"/>
      <c r="CS76" s="37"/>
      <c r="CT76" s="37"/>
      <c r="CU76" s="37"/>
      <c r="CV76" s="37"/>
      <c r="CW76" s="37"/>
      <c r="CX76" s="37"/>
    </row>
    <row r="77" spans="1:102" ht="14" x14ac:dyDescent="0.25">
      <c r="A77" s="80">
        <v>68</v>
      </c>
      <c r="B77" s="80" t="s">
        <v>140</v>
      </c>
      <c r="C77" s="80">
        <v>30408</v>
      </c>
      <c r="D77" s="81" t="s">
        <v>141</v>
      </c>
      <c r="E77" s="59" t="s">
        <v>306</v>
      </c>
      <c r="F77" s="61"/>
      <c r="G77" s="61" t="s">
        <v>306</v>
      </c>
      <c r="H77" s="61" t="s">
        <v>307</v>
      </c>
      <c r="I77" s="61"/>
      <c r="J77" s="61"/>
      <c r="K77" s="61"/>
      <c r="L77" s="61"/>
      <c r="M77" s="61"/>
      <c r="N77" s="61" t="s">
        <v>306</v>
      </c>
      <c r="O77" s="61" t="s">
        <v>306</v>
      </c>
      <c r="P77" s="110" t="s">
        <v>306</v>
      </c>
      <c r="Q77" s="61"/>
      <c r="R77" s="61"/>
      <c r="S77" s="61"/>
      <c r="T77" s="61"/>
      <c r="U77" s="61" t="s">
        <v>306</v>
      </c>
      <c r="V77" s="61" t="s">
        <v>306</v>
      </c>
      <c r="W77" s="61"/>
      <c r="X77" s="61"/>
      <c r="Y77" s="61"/>
      <c r="Z77" s="61"/>
      <c r="AA77" s="61"/>
      <c r="AB77" s="61"/>
      <c r="AC77" s="110" t="s">
        <v>306</v>
      </c>
      <c r="AD77" s="110" t="s">
        <v>307</v>
      </c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2">
        <f t="shared" si="1"/>
        <v>2</v>
      </c>
      <c r="CQ77" s="56">
        <f t="shared" si="0"/>
        <v>20</v>
      </c>
      <c r="CR77" s="37"/>
      <c r="CS77" s="37"/>
      <c r="CT77" s="37"/>
      <c r="CU77" s="37"/>
      <c r="CV77" s="37"/>
      <c r="CW77" s="37"/>
      <c r="CX77" s="37"/>
    </row>
    <row r="78" spans="1:102" ht="14" x14ac:dyDescent="0.25">
      <c r="A78" s="80">
        <v>69</v>
      </c>
      <c r="B78" s="80" t="s">
        <v>142</v>
      </c>
      <c r="C78" s="80">
        <v>30207</v>
      </c>
      <c r="D78" s="81" t="s">
        <v>143</v>
      </c>
      <c r="E78" s="59" t="s">
        <v>306</v>
      </c>
      <c r="F78" s="61"/>
      <c r="G78" s="61" t="s">
        <v>307</v>
      </c>
      <c r="H78" s="61" t="s">
        <v>306</v>
      </c>
      <c r="I78" s="61"/>
      <c r="J78" s="61"/>
      <c r="K78" s="61"/>
      <c r="L78" s="61"/>
      <c r="M78" s="61"/>
      <c r="N78" s="61" t="s">
        <v>335</v>
      </c>
      <c r="O78" s="61" t="s">
        <v>307</v>
      </c>
      <c r="P78" s="110" t="s">
        <v>306</v>
      </c>
      <c r="Q78" s="61"/>
      <c r="R78" s="61"/>
      <c r="S78" s="61"/>
      <c r="T78" s="61"/>
      <c r="U78" s="61" t="s">
        <v>306</v>
      </c>
      <c r="V78" s="61" t="s">
        <v>306</v>
      </c>
      <c r="W78" s="61"/>
      <c r="X78" s="61"/>
      <c r="Y78" s="61"/>
      <c r="Z78" s="61"/>
      <c r="AA78" s="61"/>
      <c r="AB78" s="61"/>
      <c r="AC78" s="110" t="s">
        <v>307</v>
      </c>
      <c r="AD78" s="110" t="s">
        <v>306</v>
      </c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2">
        <f t="shared" si="1"/>
        <v>3</v>
      </c>
      <c r="CQ78" s="56">
        <f t="shared" si="0"/>
        <v>30</v>
      </c>
      <c r="CR78" s="37"/>
      <c r="CS78" s="37"/>
      <c r="CT78" s="37"/>
      <c r="CU78" s="37"/>
      <c r="CV78" s="37"/>
      <c r="CW78" s="37"/>
      <c r="CX78" s="37"/>
    </row>
    <row r="79" spans="1:102" ht="14" x14ac:dyDescent="0.25">
      <c r="A79" s="80">
        <v>70</v>
      </c>
      <c r="B79" s="80" t="s">
        <v>144</v>
      </c>
      <c r="C79" s="80">
        <v>30286</v>
      </c>
      <c r="D79" s="81" t="s">
        <v>145</v>
      </c>
      <c r="E79" s="59" t="s">
        <v>307</v>
      </c>
      <c r="F79" s="61"/>
      <c r="G79" s="61" t="s">
        <v>307</v>
      </c>
      <c r="H79" s="61" t="s">
        <v>307</v>
      </c>
      <c r="I79" s="61"/>
      <c r="J79" s="61"/>
      <c r="K79" s="61"/>
      <c r="L79" s="61"/>
      <c r="M79" s="61"/>
      <c r="N79" s="61" t="s">
        <v>306</v>
      </c>
      <c r="O79" s="61" t="s">
        <v>307</v>
      </c>
      <c r="P79" s="110" t="s">
        <v>307</v>
      </c>
      <c r="Q79" s="61"/>
      <c r="R79" s="61"/>
      <c r="S79" s="61"/>
      <c r="T79" s="61"/>
      <c r="U79" s="61" t="s">
        <v>307</v>
      </c>
      <c r="V79" s="61" t="s">
        <v>307</v>
      </c>
      <c r="W79" s="61"/>
      <c r="X79" s="61"/>
      <c r="Y79" s="61"/>
      <c r="Z79" s="61"/>
      <c r="AA79" s="61"/>
      <c r="AB79" s="61"/>
      <c r="AC79" s="110" t="s">
        <v>307</v>
      </c>
      <c r="AD79" s="110" t="s">
        <v>306</v>
      </c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2">
        <f t="shared" si="1"/>
        <v>8</v>
      </c>
      <c r="CQ79" s="56">
        <f t="shared" si="0"/>
        <v>80</v>
      </c>
      <c r="CR79" s="37"/>
      <c r="CS79" s="37"/>
      <c r="CT79" s="37"/>
      <c r="CU79" s="37"/>
      <c r="CV79" s="37"/>
      <c r="CW79" s="37"/>
      <c r="CX79" s="37"/>
    </row>
    <row r="80" spans="1:102" ht="14" x14ac:dyDescent="0.25">
      <c r="A80" s="80">
        <v>71</v>
      </c>
      <c r="B80" s="80" t="s">
        <v>146</v>
      </c>
      <c r="C80" s="80">
        <v>30481</v>
      </c>
      <c r="D80" s="81" t="s">
        <v>147</v>
      </c>
      <c r="E80" s="59" t="s">
        <v>306</v>
      </c>
      <c r="F80" s="61"/>
      <c r="G80" s="61" t="s">
        <v>307</v>
      </c>
      <c r="H80" s="61" t="s">
        <v>307</v>
      </c>
      <c r="I80" s="61"/>
      <c r="J80" s="61"/>
      <c r="K80" s="61"/>
      <c r="L80" s="61"/>
      <c r="M80" s="61"/>
      <c r="N80" s="61" t="s">
        <v>306</v>
      </c>
      <c r="O80" s="61" t="s">
        <v>307</v>
      </c>
      <c r="P80" s="110" t="s">
        <v>307</v>
      </c>
      <c r="Q80" s="61"/>
      <c r="R80" s="61"/>
      <c r="S80" s="61"/>
      <c r="T80" s="61"/>
      <c r="U80" s="61" t="s">
        <v>307</v>
      </c>
      <c r="V80" s="61" t="s">
        <v>307</v>
      </c>
      <c r="W80" s="61"/>
      <c r="X80" s="61"/>
      <c r="Y80" s="61"/>
      <c r="Z80" s="61"/>
      <c r="AA80" s="61"/>
      <c r="AB80" s="61"/>
      <c r="AC80" s="110" t="s">
        <v>307</v>
      </c>
      <c r="AD80" s="110" t="s">
        <v>306</v>
      </c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2">
        <f t="shared" si="1"/>
        <v>7</v>
      </c>
      <c r="CQ80" s="56">
        <f t="shared" si="0"/>
        <v>70</v>
      </c>
      <c r="CR80" s="37"/>
      <c r="CS80" s="37"/>
      <c r="CT80" s="37"/>
      <c r="CU80" s="37"/>
      <c r="CV80" s="37"/>
      <c r="CW80" s="37"/>
      <c r="CX80" s="37"/>
    </row>
    <row r="81" spans="1:102" ht="14" x14ac:dyDescent="0.25">
      <c r="A81" s="80">
        <v>72</v>
      </c>
      <c r="B81" s="80" t="s">
        <v>148</v>
      </c>
      <c r="C81" s="80">
        <v>30229</v>
      </c>
      <c r="D81" s="81" t="s">
        <v>149</v>
      </c>
      <c r="E81" s="59" t="s">
        <v>306</v>
      </c>
      <c r="F81" s="61"/>
      <c r="G81" s="61" t="s">
        <v>307</v>
      </c>
      <c r="H81" s="61" t="s">
        <v>307</v>
      </c>
      <c r="I81" s="61"/>
      <c r="J81" s="61"/>
      <c r="K81" s="61"/>
      <c r="L81" s="61"/>
      <c r="M81" s="61"/>
      <c r="N81" s="61" t="s">
        <v>307</v>
      </c>
      <c r="O81" s="61" t="s">
        <v>307</v>
      </c>
      <c r="P81" s="110" t="s">
        <v>307</v>
      </c>
      <c r="Q81" s="61"/>
      <c r="R81" s="61"/>
      <c r="S81" s="61"/>
      <c r="T81" s="61"/>
      <c r="U81" s="61" t="s">
        <v>307</v>
      </c>
      <c r="V81" s="61" t="s">
        <v>307</v>
      </c>
      <c r="W81" s="61"/>
      <c r="X81" s="61"/>
      <c r="Y81" s="61"/>
      <c r="Z81" s="61"/>
      <c r="AA81" s="61"/>
      <c r="AB81" s="61"/>
      <c r="AC81" s="110" t="s">
        <v>307</v>
      </c>
      <c r="AD81" s="110" t="s">
        <v>307</v>
      </c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2">
        <f t="shared" si="1"/>
        <v>9</v>
      </c>
      <c r="CQ81" s="56">
        <f t="shared" si="0"/>
        <v>90</v>
      </c>
      <c r="CR81" s="37"/>
      <c r="CS81" s="37"/>
      <c r="CT81" s="37"/>
      <c r="CU81" s="37"/>
      <c r="CV81" s="37"/>
      <c r="CW81" s="37"/>
      <c r="CX81" s="37"/>
    </row>
    <row r="82" spans="1:102" ht="14" x14ac:dyDescent="0.25">
      <c r="A82" s="80">
        <v>73</v>
      </c>
      <c r="B82" s="80" t="s">
        <v>150</v>
      </c>
      <c r="C82" s="80">
        <v>30392</v>
      </c>
      <c r="D82" s="81" t="s">
        <v>151</v>
      </c>
      <c r="E82" s="59" t="s">
        <v>306</v>
      </c>
      <c r="F82" s="61"/>
      <c r="G82" s="61" t="s">
        <v>306</v>
      </c>
      <c r="H82" s="61"/>
      <c r="I82" s="61"/>
      <c r="J82" s="61"/>
      <c r="K82" s="61"/>
      <c r="L82" s="61"/>
      <c r="M82" s="61"/>
      <c r="N82" s="61" t="s">
        <v>306</v>
      </c>
      <c r="O82" s="61" t="s">
        <v>306</v>
      </c>
      <c r="P82" s="110" t="s">
        <v>307</v>
      </c>
      <c r="Q82" s="61"/>
      <c r="R82" s="61"/>
      <c r="S82" s="61"/>
      <c r="T82" s="61"/>
      <c r="U82" s="61" t="s">
        <v>306</v>
      </c>
      <c r="V82" s="61" t="s">
        <v>306</v>
      </c>
      <c r="W82" s="61"/>
      <c r="X82" s="61"/>
      <c r="Y82" s="61"/>
      <c r="Z82" s="61"/>
      <c r="AA82" s="61"/>
      <c r="AB82" s="61"/>
      <c r="AC82" s="110" t="s">
        <v>307</v>
      </c>
      <c r="AD82" s="110" t="s">
        <v>306</v>
      </c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2">
        <f t="shared" si="1"/>
        <v>2</v>
      </c>
      <c r="CQ82" s="56">
        <f t="shared" si="0"/>
        <v>20</v>
      </c>
      <c r="CR82" s="37"/>
      <c r="CS82" s="37"/>
      <c r="CT82" s="37"/>
      <c r="CU82" s="37"/>
      <c r="CV82" s="37"/>
      <c r="CW82" s="37"/>
      <c r="CX82" s="37"/>
    </row>
    <row r="83" spans="1:102" ht="14" x14ac:dyDescent="0.25">
      <c r="A83" s="80">
        <v>74</v>
      </c>
      <c r="B83" s="80" t="s">
        <v>152</v>
      </c>
      <c r="C83" s="80">
        <v>30252</v>
      </c>
      <c r="D83" s="81" t="s">
        <v>153</v>
      </c>
      <c r="E83" s="59" t="s">
        <v>307</v>
      </c>
      <c r="F83" s="61"/>
      <c r="G83" s="61" t="s">
        <v>307</v>
      </c>
      <c r="H83" s="61" t="s">
        <v>306</v>
      </c>
      <c r="I83" s="61"/>
      <c r="J83" s="61"/>
      <c r="K83" s="61"/>
      <c r="L83" s="61"/>
      <c r="M83" s="61"/>
      <c r="N83" s="61" t="s">
        <v>307</v>
      </c>
      <c r="O83" s="61" t="s">
        <v>307</v>
      </c>
      <c r="P83" s="110" t="s">
        <v>307</v>
      </c>
      <c r="Q83" s="61"/>
      <c r="R83" s="61"/>
      <c r="S83" s="61"/>
      <c r="T83" s="61"/>
      <c r="U83" s="61" t="s">
        <v>307</v>
      </c>
      <c r="V83" s="61" t="s">
        <v>307</v>
      </c>
      <c r="W83" s="61"/>
      <c r="X83" s="61"/>
      <c r="Y83" s="61"/>
      <c r="Z83" s="61"/>
      <c r="AA83" s="61"/>
      <c r="AB83" s="61"/>
      <c r="AC83" s="110" t="s">
        <v>307</v>
      </c>
      <c r="AD83" s="110" t="s">
        <v>307</v>
      </c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2">
        <f t="shared" si="1"/>
        <v>9</v>
      </c>
      <c r="CQ83" s="56">
        <f t="shared" si="0"/>
        <v>90</v>
      </c>
      <c r="CR83" s="37"/>
      <c r="CS83" s="37"/>
      <c r="CT83" s="37"/>
      <c r="CU83" s="37"/>
      <c r="CV83" s="37"/>
      <c r="CW83" s="37"/>
      <c r="CX83" s="37"/>
    </row>
    <row r="84" spans="1:102" ht="14" x14ac:dyDescent="0.25">
      <c r="A84" s="80">
        <v>75</v>
      </c>
      <c r="B84" s="80" t="s">
        <v>154</v>
      </c>
      <c r="C84" s="80">
        <v>30245</v>
      </c>
      <c r="D84" s="81" t="s">
        <v>155</v>
      </c>
      <c r="E84" s="59" t="s">
        <v>306</v>
      </c>
      <c r="F84" s="61"/>
      <c r="G84" s="61" t="s">
        <v>306</v>
      </c>
      <c r="H84" s="61" t="s">
        <v>307</v>
      </c>
      <c r="I84" s="61"/>
      <c r="J84" s="61"/>
      <c r="K84" s="61"/>
      <c r="L84" s="61"/>
      <c r="M84" s="61"/>
      <c r="N84" s="61" t="s">
        <v>307</v>
      </c>
      <c r="O84" s="61" t="s">
        <v>306</v>
      </c>
      <c r="P84" s="110" t="s">
        <v>307</v>
      </c>
      <c r="Q84" s="61"/>
      <c r="R84" s="61"/>
      <c r="S84" s="61"/>
      <c r="T84" s="61"/>
      <c r="U84" s="61" t="s">
        <v>307</v>
      </c>
      <c r="V84" s="61" t="s">
        <v>307</v>
      </c>
      <c r="W84" s="61"/>
      <c r="X84" s="61"/>
      <c r="Y84" s="61"/>
      <c r="Z84" s="61"/>
      <c r="AA84" s="61"/>
      <c r="AB84" s="61"/>
      <c r="AC84" s="110" t="s">
        <v>306</v>
      </c>
      <c r="AD84" s="110" t="s">
        <v>307</v>
      </c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2">
        <f t="shared" si="1"/>
        <v>6</v>
      </c>
      <c r="CQ84" s="56">
        <f t="shared" si="0"/>
        <v>60</v>
      </c>
      <c r="CR84" s="37"/>
      <c r="CS84" s="37"/>
      <c r="CT84" s="37"/>
      <c r="CU84" s="37"/>
      <c r="CV84" s="37"/>
      <c r="CW84" s="37"/>
      <c r="CX84" s="37"/>
    </row>
    <row r="85" spans="1:102" ht="14" x14ac:dyDescent="0.25">
      <c r="A85" s="80">
        <v>76</v>
      </c>
      <c r="B85" s="80" t="s">
        <v>156</v>
      </c>
      <c r="C85" s="80">
        <v>30043</v>
      </c>
      <c r="D85" s="81" t="s">
        <v>157</v>
      </c>
      <c r="E85" s="59" t="s">
        <v>306</v>
      </c>
      <c r="F85" s="61"/>
      <c r="G85" s="61" t="s">
        <v>307</v>
      </c>
      <c r="H85" s="61" t="s">
        <v>307</v>
      </c>
      <c r="I85" s="61"/>
      <c r="J85" s="61"/>
      <c r="K85" s="61"/>
      <c r="L85" s="61"/>
      <c r="M85" s="61"/>
      <c r="N85" s="61" t="s">
        <v>307</v>
      </c>
      <c r="O85" s="61" t="s">
        <v>306</v>
      </c>
      <c r="P85" s="110" t="s">
        <v>306</v>
      </c>
      <c r="Q85" s="61"/>
      <c r="R85" s="61"/>
      <c r="S85" s="61"/>
      <c r="T85" s="61"/>
      <c r="U85" s="61" t="s">
        <v>307</v>
      </c>
      <c r="V85" s="61" t="s">
        <v>307</v>
      </c>
      <c r="W85" s="61"/>
      <c r="X85" s="61"/>
      <c r="Y85" s="61"/>
      <c r="Z85" s="61"/>
      <c r="AA85" s="61"/>
      <c r="AB85" s="61"/>
      <c r="AC85" s="110" t="s">
        <v>306</v>
      </c>
      <c r="AD85" s="110" t="s">
        <v>307</v>
      </c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2">
        <f t="shared" si="1"/>
        <v>6</v>
      </c>
      <c r="CQ85" s="56">
        <f t="shared" si="0"/>
        <v>60</v>
      </c>
      <c r="CR85" s="37"/>
      <c r="CS85" s="37"/>
      <c r="CT85" s="37"/>
      <c r="CU85" s="37"/>
      <c r="CV85" s="37"/>
      <c r="CW85" s="37"/>
      <c r="CX85" s="37"/>
    </row>
    <row r="86" spans="1:102" ht="14" x14ac:dyDescent="0.25">
      <c r="A86" s="80">
        <v>77</v>
      </c>
      <c r="B86" s="80" t="s">
        <v>158</v>
      </c>
      <c r="C86" s="80">
        <v>30659</v>
      </c>
      <c r="D86" s="81" t="s">
        <v>159</v>
      </c>
      <c r="E86" s="59" t="s">
        <v>307</v>
      </c>
      <c r="F86" s="61"/>
      <c r="G86" s="61" t="s">
        <v>307</v>
      </c>
      <c r="H86" s="61" t="s">
        <v>307</v>
      </c>
      <c r="I86" s="61"/>
      <c r="J86" s="61"/>
      <c r="K86" s="61"/>
      <c r="L86" s="61"/>
      <c r="M86" s="61"/>
      <c r="N86" s="61" t="s">
        <v>307</v>
      </c>
      <c r="O86" s="61" t="s">
        <v>307</v>
      </c>
      <c r="P86" s="110" t="s">
        <v>307</v>
      </c>
      <c r="Q86" s="61"/>
      <c r="R86" s="61"/>
      <c r="S86" s="61"/>
      <c r="T86" s="61"/>
      <c r="U86" s="61" t="s">
        <v>306</v>
      </c>
      <c r="V86" s="61" t="s">
        <v>307</v>
      </c>
      <c r="W86" s="61"/>
      <c r="X86" s="61"/>
      <c r="Y86" s="61"/>
      <c r="Z86" s="61"/>
      <c r="AA86" s="61"/>
      <c r="AB86" s="61"/>
      <c r="AC86" s="110" t="s">
        <v>307</v>
      </c>
      <c r="AD86" s="110" t="s">
        <v>307</v>
      </c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2">
        <f t="shared" si="1"/>
        <v>9</v>
      </c>
      <c r="CQ86" s="56">
        <f t="shared" si="0"/>
        <v>90</v>
      </c>
      <c r="CR86" s="37"/>
      <c r="CS86" s="37"/>
      <c r="CT86" s="37"/>
      <c r="CU86" s="37"/>
      <c r="CV86" s="37"/>
      <c r="CW86" s="37"/>
      <c r="CX86" s="37"/>
    </row>
    <row r="87" spans="1:102" ht="14" x14ac:dyDescent="0.25">
      <c r="A87" s="80">
        <v>78</v>
      </c>
      <c r="B87" s="80" t="s">
        <v>160</v>
      </c>
      <c r="C87" s="80">
        <v>30004</v>
      </c>
      <c r="D87" s="81" t="s">
        <v>161</v>
      </c>
      <c r="E87" s="59" t="s">
        <v>307</v>
      </c>
      <c r="F87" s="61"/>
      <c r="G87" s="61" t="s">
        <v>307</v>
      </c>
      <c r="H87" s="61" t="s">
        <v>307</v>
      </c>
      <c r="I87" s="61"/>
      <c r="J87" s="61"/>
      <c r="K87" s="61"/>
      <c r="L87" s="61"/>
      <c r="M87" s="61"/>
      <c r="N87" s="61" t="s">
        <v>307</v>
      </c>
      <c r="O87" s="61" t="s">
        <v>306</v>
      </c>
      <c r="P87" s="110" t="s">
        <v>307</v>
      </c>
      <c r="Q87" s="61"/>
      <c r="R87" s="61"/>
      <c r="S87" s="61"/>
      <c r="T87" s="61"/>
      <c r="U87" s="61" t="s">
        <v>307</v>
      </c>
      <c r="V87" s="61" t="s">
        <v>306</v>
      </c>
      <c r="W87" s="61"/>
      <c r="X87" s="61"/>
      <c r="Y87" s="61"/>
      <c r="Z87" s="61"/>
      <c r="AA87" s="61"/>
      <c r="AB87" s="61"/>
      <c r="AC87" s="110" t="s">
        <v>306</v>
      </c>
      <c r="AD87" s="110" t="s">
        <v>307</v>
      </c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2">
        <f t="shared" si="1"/>
        <v>7</v>
      </c>
      <c r="CQ87" s="56">
        <f t="shared" si="0"/>
        <v>70</v>
      </c>
      <c r="CR87" s="37"/>
      <c r="CS87" s="37"/>
      <c r="CT87" s="37"/>
      <c r="CU87" s="37"/>
      <c r="CV87" s="37"/>
      <c r="CW87" s="37"/>
      <c r="CX87" s="37"/>
    </row>
    <row r="88" spans="1:102" ht="14" x14ac:dyDescent="0.25">
      <c r="A88" s="80">
        <v>79</v>
      </c>
      <c r="B88" s="80" t="s">
        <v>162</v>
      </c>
      <c r="C88" s="80">
        <v>30170</v>
      </c>
      <c r="D88" s="81" t="s">
        <v>163</v>
      </c>
      <c r="E88" s="59" t="s">
        <v>307</v>
      </c>
      <c r="F88" s="61"/>
      <c r="G88" s="61" t="s">
        <v>307</v>
      </c>
      <c r="H88" s="61" t="s">
        <v>307</v>
      </c>
      <c r="I88" s="61"/>
      <c r="J88" s="61"/>
      <c r="K88" s="61"/>
      <c r="L88" s="61"/>
      <c r="M88" s="61"/>
      <c r="N88" s="61" t="s">
        <v>307</v>
      </c>
      <c r="O88" s="61" t="s">
        <v>307</v>
      </c>
      <c r="P88" s="110" t="s">
        <v>307</v>
      </c>
      <c r="Q88" s="61"/>
      <c r="R88" s="61"/>
      <c r="S88" s="61"/>
      <c r="T88" s="61"/>
      <c r="U88" s="61" t="s">
        <v>307</v>
      </c>
      <c r="V88" s="61" t="s">
        <v>307</v>
      </c>
      <c r="W88" s="61"/>
      <c r="X88" s="61"/>
      <c r="Y88" s="61"/>
      <c r="Z88" s="61"/>
      <c r="AA88" s="61"/>
      <c r="AB88" s="61"/>
      <c r="AC88" s="110" t="s">
        <v>307</v>
      </c>
      <c r="AD88" s="110" t="s">
        <v>306</v>
      </c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2">
        <f t="shared" si="1"/>
        <v>9</v>
      </c>
      <c r="CQ88" s="56">
        <f t="shared" si="0"/>
        <v>90</v>
      </c>
      <c r="CR88" s="37"/>
      <c r="CS88" s="37"/>
      <c r="CT88" s="37"/>
      <c r="CU88" s="37"/>
      <c r="CV88" s="37"/>
      <c r="CW88" s="37"/>
      <c r="CX88" s="37"/>
    </row>
    <row r="89" spans="1:102" ht="14" x14ac:dyDescent="0.25">
      <c r="A89" s="80">
        <v>80</v>
      </c>
      <c r="B89" s="80" t="s">
        <v>164</v>
      </c>
      <c r="C89" s="80">
        <v>30538</v>
      </c>
      <c r="D89" s="81" t="s">
        <v>165</v>
      </c>
      <c r="E89" s="59" t="s">
        <v>306</v>
      </c>
      <c r="F89" s="61"/>
      <c r="G89" s="61" t="s">
        <v>307</v>
      </c>
      <c r="H89" s="61" t="s">
        <v>306</v>
      </c>
      <c r="I89" s="61"/>
      <c r="J89" s="61"/>
      <c r="K89" s="61"/>
      <c r="L89" s="61"/>
      <c r="M89" s="61"/>
      <c r="N89" s="61" t="s">
        <v>306</v>
      </c>
      <c r="O89" s="61" t="s">
        <v>306</v>
      </c>
      <c r="P89" s="110" t="s">
        <v>307</v>
      </c>
      <c r="Q89" s="61"/>
      <c r="R89" s="61"/>
      <c r="S89" s="61"/>
      <c r="T89" s="61"/>
      <c r="U89" s="61" t="s">
        <v>306</v>
      </c>
      <c r="V89" s="61" t="s">
        <v>307</v>
      </c>
      <c r="W89" s="61"/>
      <c r="X89" s="61"/>
      <c r="Y89" s="61"/>
      <c r="Z89" s="61"/>
      <c r="AA89" s="61"/>
      <c r="AB89" s="61"/>
      <c r="AC89" s="110" t="s">
        <v>307</v>
      </c>
      <c r="AD89" s="110" t="s">
        <v>307</v>
      </c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2">
        <f t="shared" si="1"/>
        <v>5</v>
      </c>
      <c r="CQ89" s="56">
        <f t="shared" si="0"/>
        <v>50</v>
      </c>
      <c r="CR89" s="37"/>
      <c r="CS89" s="37"/>
      <c r="CT89" s="37"/>
      <c r="CU89" s="37"/>
      <c r="CV89" s="37"/>
      <c r="CW89" s="37"/>
      <c r="CX89" s="37"/>
    </row>
    <row r="90" spans="1:102" ht="14" x14ac:dyDescent="0.25">
      <c r="A90" s="80">
        <v>81</v>
      </c>
      <c r="B90" s="80" t="s">
        <v>166</v>
      </c>
      <c r="C90" s="80">
        <v>30274</v>
      </c>
      <c r="D90" s="81" t="s">
        <v>167</v>
      </c>
      <c r="E90" s="59" t="s">
        <v>307</v>
      </c>
      <c r="F90" s="61"/>
      <c r="G90" s="61" t="s">
        <v>307</v>
      </c>
      <c r="H90" s="61" t="s">
        <v>307</v>
      </c>
      <c r="I90" s="61"/>
      <c r="J90" s="61"/>
      <c r="K90" s="61"/>
      <c r="L90" s="61"/>
      <c r="M90" s="61"/>
      <c r="N90" s="61" t="s">
        <v>307</v>
      </c>
      <c r="O90" s="61" t="s">
        <v>306</v>
      </c>
      <c r="P90" s="110" t="s">
        <v>307</v>
      </c>
      <c r="Q90" s="61"/>
      <c r="R90" s="61"/>
      <c r="S90" s="61"/>
      <c r="T90" s="61"/>
      <c r="U90" s="61" t="s">
        <v>307</v>
      </c>
      <c r="V90" s="61" t="s">
        <v>306</v>
      </c>
      <c r="W90" s="61"/>
      <c r="X90" s="61"/>
      <c r="Y90" s="61"/>
      <c r="Z90" s="61"/>
      <c r="AA90" s="61"/>
      <c r="AB90" s="61"/>
      <c r="AC90" s="110" t="s">
        <v>307</v>
      </c>
      <c r="AD90" s="110" t="s">
        <v>306</v>
      </c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2">
        <f t="shared" si="1"/>
        <v>7</v>
      </c>
      <c r="CQ90" s="56">
        <f t="shared" si="0"/>
        <v>70</v>
      </c>
      <c r="CR90" s="37"/>
      <c r="CS90" s="37"/>
      <c r="CT90" s="37"/>
      <c r="CU90" s="37"/>
      <c r="CV90" s="37"/>
      <c r="CW90" s="37"/>
      <c r="CX90" s="37"/>
    </row>
    <row r="91" spans="1:102" ht="14" x14ac:dyDescent="0.25">
      <c r="A91" s="80">
        <v>82</v>
      </c>
      <c r="B91" s="80" t="s">
        <v>168</v>
      </c>
      <c r="C91" s="80">
        <v>30305</v>
      </c>
      <c r="D91" s="81" t="s">
        <v>169</v>
      </c>
      <c r="E91" s="59" t="s">
        <v>306</v>
      </c>
      <c r="F91" s="61"/>
      <c r="G91" s="61" t="s">
        <v>307</v>
      </c>
      <c r="H91" s="61" t="s">
        <v>307</v>
      </c>
      <c r="I91" s="61"/>
      <c r="J91" s="61"/>
      <c r="K91" s="61"/>
      <c r="L91" s="61"/>
      <c r="M91" s="61"/>
      <c r="N91" s="61" t="s">
        <v>306</v>
      </c>
      <c r="O91" s="61" t="s">
        <v>306</v>
      </c>
      <c r="P91" s="110" t="s">
        <v>307</v>
      </c>
      <c r="Q91" s="61"/>
      <c r="R91" s="61"/>
      <c r="S91" s="61"/>
      <c r="T91" s="61"/>
      <c r="U91" s="61" t="s">
        <v>307</v>
      </c>
      <c r="V91" s="61" t="s">
        <v>307</v>
      </c>
      <c r="W91" s="61"/>
      <c r="X91" s="61"/>
      <c r="Y91" s="61"/>
      <c r="Z91" s="61"/>
      <c r="AA91" s="61"/>
      <c r="AB91" s="61"/>
      <c r="AC91" s="110" t="s">
        <v>306</v>
      </c>
      <c r="AD91" s="110" t="s">
        <v>307</v>
      </c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2">
        <f t="shared" si="1"/>
        <v>6</v>
      </c>
      <c r="CQ91" s="56">
        <f t="shared" si="0"/>
        <v>60</v>
      </c>
      <c r="CR91" s="37"/>
      <c r="CS91" s="37"/>
      <c r="CT91" s="37"/>
      <c r="CU91" s="37"/>
      <c r="CV91" s="37"/>
      <c r="CW91" s="37"/>
      <c r="CX91" s="37"/>
    </row>
    <row r="92" spans="1:102" ht="14" x14ac:dyDescent="0.25">
      <c r="A92" s="80">
        <v>83</v>
      </c>
      <c r="B92" s="80" t="s">
        <v>170</v>
      </c>
      <c r="C92" s="80">
        <v>30249</v>
      </c>
      <c r="D92" s="81" t="s">
        <v>171</v>
      </c>
      <c r="E92" s="59" t="s">
        <v>306</v>
      </c>
      <c r="F92" s="61"/>
      <c r="G92" s="61" t="s">
        <v>306</v>
      </c>
      <c r="H92" s="61" t="s">
        <v>307</v>
      </c>
      <c r="I92" s="61"/>
      <c r="J92" s="61"/>
      <c r="K92" s="61"/>
      <c r="L92" s="61"/>
      <c r="M92" s="61"/>
      <c r="N92" s="61" t="s">
        <v>306</v>
      </c>
      <c r="O92" s="61" t="s">
        <v>306</v>
      </c>
      <c r="P92" s="110" t="s">
        <v>307</v>
      </c>
      <c r="Q92" s="61"/>
      <c r="R92" s="61"/>
      <c r="S92" s="61"/>
      <c r="T92" s="61"/>
      <c r="U92" s="61" t="s">
        <v>307</v>
      </c>
      <c r="V92" s="61" t="s">
        <v>306</v>
      </c>
      <c r="W92" s="61"/>
      <c r="X92" s="61"/>
      <c r="Y92" s="61"/>
      <c r="Z92" s="61"/>
      <c r="AA92" s="61"/>
      <c r="AB92" s="61"/>
      <c r="AC92" s="110" t="s">
        <v>306</v>
      </c>
      <c r="AD92" s="110" t="s">
        <v>307</v>
      </c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2">
        <f t="shared" si="1"/>
        <v>4</v>
      </c>
      <c r="CQ92" s="56">
        <f t="shared" si="0"/>
        <v>40</v>
      </c>
      <c r="CR92" s="37"/>
      <c r="CS92" s="37"/>
      <c r="CT92" s="37"/>
      <c r="CU92" s="37"/>
      <c r="CV92" s="37"/>
      <c r="CW92" s="37"/>
      <c r="CX92" s="37"/>
    </row>
    <row r="93" spans="1:102" ht="14" x14ac:dyDescent="0.25">
      <c r="A93" s="80">
        <v>84</v>
      </c>
      <c r="B93" s="80" t="s">
        <v>172</v>
      </c>
      <c r="C93" s="80">
        <v>31995</v>
      </c>
      <c r="D93" s="81" t="s">
        <v>173</v>
      </c>
      <c r="E93" s="59" t="s">
        <v>306</v>
      </c>
      <c r="F93" s="61"/>
      <c r="G93" s="61" t="s">
        <v>306</v>
      </c>
      <c r="H93" s="61" t="s">
        <v>306</v>
      </c>
      <c r="I93" s="61"/>
      <c r="J93" s="61"/>
      <c r="K93" s="61"/>
      <c r="L93" s="61"/>
      <c r="M93" s="61"/>
      <c r="N93" s="61" t="s">
        <v>306</v>
      </c>
      <c r="O93" s="61" t="s">
        <v>306</v>
      </c>
      <c r="P93" s="110" t="s">
        <v>306</v>
      </c>
      <c r="Q93" s="61"/>
      <c r="R93" s="61"/>
      <c r="S93" s="61"/>
      <c r="T93" s="61"/>
      <c r="U93" s="61" t="s">
        <v>306</v>
      </c>
      <c r="V93" s="61" t="s">
        <v>306</v>
      </c>
      <c r="W93" s="61"/>
      <c r="X93" s="61"/>
      <c r="Y93" s="61"/>
      <c r="Z93" s="61"/>
      <c r="AA93" s="61"/>
      <c r="AB93" s="61"/>
      <c r="AC93" s="110" t="s">
        <v>306</v>
      </c>
      <c r="AD93" s="110" t="s">
        <v>306</v>
      </c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2">
        <f t="shared" si="1"/>
        <v>0</v>
      </c>
      <c r="CQ93" s="56">
        <f t="shared" si="0"/>
        <v>0</v>
      </c>
      <c r="CR93" s="37"/>
      <c r="CS93" s="37"/>
      <c r="CT93" s="37"/>
      <c r="CU93" s="37"/>
      <c r="CV93" s="37"/>
      <c r="CW93" s="37"/>
      <c r="CX93" s="37"/>
    </row>
    <row r="94" spans="1:102" ht="14" x14ac:dyDescent="0.25">
      <c r="A94" s="80">
        <v>85</v>
      </c>
      <c r="B94" s="80" t="s">
        <v>174</v>
      </c>
      <c r="C94" s="80">
        <v>30354</v>
      </c>
      <c r="D94" s="81" t="s">
        <v>175</v>
      </c>
      <c r="E94" s="59" t="s">
        <v>306</v>
      </c>
      <c r="F94" s="61"/>
      <c r="G94" s="61" t="s">
        <v>306</v>
      </c>
      <c r="H94" s="61" t="s">
        <v>306</v>
      </c>
      <c r="I94" s="61"/>
      <c r="J94" s="61"/>
      <c r="K94" s="61"/>
      <c r="L94" s="61"/>
      <c r="M94" s="61"/>
      <c r="N94" s="61" t="s">
        <v>306</v>
      </c>
      <c r="O94" s="61" t="s">
        <v>307</v>
      </c>
      <c r="P94" s="110" t="s">
        <v>307</v>
      </c>
      <c r="Q94" s="61"/>
      <c r="R94" s="61"/>
      <c r="S94" s="61"/>
      <c r="T94" s="61"/>
      <c r="U94" s="61" t="s">
        <v>306</v>
      </c>
      <c r="V94" s="61" t="s">
        <v>306</v>
      </c>
      <c r="W94" s="61"/>
      <c r="X94" s="61"/>
      <c r="Y94" s="61"/>
      <c r="Z94" s="61"/>
      <c r="AA94" s="61"/>
      <c r="AB94" s="61"/>
      <c r="AC94" s="110" t="s">
        <v>306</v>
      </c>
      <c r="AD94" s="110" t="s">
        <v>307</v>
      </c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2">
        <f t="shared" si="1"/>
        <v>3</v>
      </c>
      <c r="CQ94" s="56">
        <f t="shared" si="0"/>
        <v>30</v>
      </c>
      <c r="CR94" s="37"/>
      <c r="CS94" s="37"/>
      <c r="CT94" s="37"/>
      <c r="CU94" s="37"/>
      <c r="CV94" s="37"/>
      <c r="CW94" s="37"/>
      <c r="CX94" s="37"/>
    </row>
    <row r="95" spans="1:102" ht="14" x14ac:dyDescent="0.25">
      <c r="A95" s="80">
        <v>86</v>
      </c>
      <c r="B95" s="80" t="s">
        <v>176</v>
      </c>
      <c r="C95" s="80">
        <v>30291</v>
      </c>
      <c r="D95" s="81" t="s">
        <v>177</v>
      </c>
      <c r="E95" s="59" t="s">
        <v>307</v>
      </c>
      <c r="F95" s="61"/>
      <c r="G95" s="61" t="s">
        <v>307</v>
      </c>
      <c r="H95" s="61" t="s">
        <v>307</v>
      </c>
      <c r="I95" s="61"/>
      <c r="J95" s="61"/>
      <c r="K95" s="61"/>
      <c r="L95" s="61"/>
      <c r="M95" s="61"/>
      <c r="N95" s="61" t="s">
        <v>306</v>
      </c>
      <c r="O95" s="61" t="s">
        <v>307</v>
      </c>
      <c r="P95" s="110" t="s">
        <v>307</v>
      </c>
      <c r="Q95" s="61"/>
      <c r="R95" s="61"/>
      <c r="S95" s="61"/>
      <c r="T95" s="61"/>
      <c r="U95" s="61" t="s">
        <v>306</v>
      </c>
      <c r="V95" s="61" t="s">
        <v>307</v>
      </c>
      <c r="W95" s="61"/>
      <c r="X95" s="61"/>
      <c r="Y95" s="61"/>
      <c r="Z95" s="61"/>
      <c r="AA95" s="61"/>
      <c r="AB95" s="61"/>
      <c r="AC95" s="110" t="s">
        <v>307</v>
      </c>
      <c r="AD95" s="110" t="s">
        <v>306</v>
      </c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2">
        <f t="shared" si="1"/>
        <v>7</v>
      </c>
      <c r="CQ95" s="56">
        <f t="shared" si="0"/>
        <v>70</v>
      </c>
      <c r="CR95" s="37"/>
      <c r="CS95" s="37"/>
      <c r="CT95" s="37"/>
      <c r="CU95" s="37"/>
      <c r="CV95" s="37"/>
      <c r="CW95" s="37"/>
      <c r="CX95" s="37"/>
    </row>
    <row r="96" spans="1:102" ht="14" x14ac:dyDescent="0.25">
      <c r="A96" s="80">
        <v>87</v>
      </c>
      <c r="B96" s="80" t="s">
        <v>178</v>
      </c>
      <c r="C96" s="80">
        <v>31294</v>
      </c>
      <c r="D96" s="81" t="s">
        <v>179</v>
      </c>
      <c r="E96" s="59" t="s">
        <v>306</v>
      </c>
      <c r="F96" s="61"/>
      <c r="G96" s="61" t="s">
        <v>306</v>
      </c>
      <c r="H96" s="61" t="s">
        <v>306</v>
      </c>
      <c r="I96" s="61"/>
      <c r="J96" s="61"/>
      <c r="K96" s="61"/>
      <c r="L96" s="61"/>
      <c r="M96" s="61"/>
      <c r="N96" s="61" t="s">
        <v>307</v>
      </c>
      <c r="O96" s="61" t="s">
        <v>307</v>
      </c>
      <c r="P96" s="110" t="s">
        <v>306</v>
      </c>
      <c r="Q96" s="61"/>
      <c r="R96" s="61"/>
      <c r="S96" s="61"/>
      <c r="T96" s="61"/>
      <c r="U96" s="61" t="s">
        <v>306</v>
      </c>
      <c r="V96" s="61" t="s">
        <v>306</v>
      </c>
      <c r="W96" s="61"/>
      <c r="X96" s="61"/>
      <c r="Y96" s="61"/>
      <c r="Z96" s="61"/>
      <c r="AA96" s="61"/>
      <c r="AB96" s="61"/>
      <c r="AC96" s="110" t="s">
        <v>306</v>
      </c>
      <c r="AD96" s="110" t="s">
        <v>306</v>
      </c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2">
        <f t="shared" si="1"/>
        <v>2</v>
      </c>
      <c r="CQ96" s="56">
        <f t="shared" si="0"/>
        <v>20</v>
      </c>
      <c r="CR96" s="37"/>
      <c r="CS96" s="37"/>
      <c r="CT96" s="37"/>
      <c r="CU96" s="37"/>
      <c r="CV96" s="37"/>
      <c r="CW96" s="37"/>
      <c r="CX96" s="37"/>
    </row>
    <row r="97" spans="1:102" ht="14" x14ac:dyDescent="0.25">
      <c r="A97" s="80">
        <v>88</v>
      </c>
      <c r="B97" s="80" t="s">
        <v>180</v>
      </c>
      <c r="C97" s="80">
        <v>30696</v>
      </c>
      <c r="D97" s="81" t="s">
        <v>181</v>
      </c>
      <c r="E97" s="59" t="s">
        <v>306</v>
      </c>
      <c r="F97" s="61"/>
      <c r="G97" s="61" t="s">
        <v>306</v>
      </c>
      <c r="H97" s="61" t="s">
        <v>307</v>
      </c>
      <c r="I97" s="61"/>
      <c r="J97" s="61"/>
      <c r="K97" s="61"/>
      <c r="L97" s="61"/>
      <c r="M97" s="61"/>
      <c r="N97" s="61" t="s">
        <v>307</v>
      </c>
      <c r="O97" s="61" t="s">
        <v>306</v>
      </c>
      <c r="P97" s="110" t="s">
        <v>307</v>
      </c>
      <c r="Q97" s="61"/>
      <c r="R97" s="61"/>
      <c r="S97" s="61"/>
      <c r="T97" s="61"/>
      <c r="U97" s="61" t="s">
        <v>307</v>
      </c>
      <c r="V97" s="61" t="s">
        <v>307</v>
      </c>
      <c r="W97" s="61"/>
      <c r="X97" s="61"/>
      <c r="Y97" s="61"/>
      <c r="Z97" s="61"/>
      <c r="AA97" s="61"/>
      <c r="AB97" s="61"/>
      <c r="AC97" s="110" t="s">
        <v>307</v>
      </c>
      <c r="AD97" s="110" t="s">
        <v>307</v>
      </c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2">
        <f t="shared" si="1"/>
        <v>7</v>
      </c>
      <c r="CQ97" s="56">
        <f t="shared" si="0"/>
        <v>70</v>
      </c>
      <c r="CR97" s="37"/>
      <c r="CS97" s="37"/>
      <c r="CT97" s="37"/>
      <c r="CU97" s="37"/>
      <c r="CV97" s="37"/>
      <c r="CW97" s="37"/>
      <c r="CX97" s="37"/>
    </row>
    <row r="98" spans="1:102" ht="14" x14ac:dyDescent="0.25">
      <c r="A98" s="80">
        <v>89</v>
      </c>
      <c r="B98" s="80" t="s">
        <v>182</v>
      </c>
      <c r="C98" s="80">
        <v>30005</v>
      </c>
      <c r="D98" s="81" t="s">
        <v>183</v>
      </c>
      <c r="E98" s="59" t="s">
        <v>306</v>
      </c>
      <c r="F98" s="61"/>
      <c r="G98" s="61" t="s">
        <v>307</v>
      </c>
      <c r="H98" s="61" t="s">
        <v>306</v>
      </c>
      <c r="I98" s="61"/>
      <c r="J98" s="61"/>
      <c r="K98" s="61"/>
      <c r="L98" s="61"/>
      <c r="M98" s="61"/>
      <c r="N98" s="61" t="s">
        <v>307</v>
      </c>
      <c r="O98" s="61" t="s">
        <v>306</v>
      </c>
      <c r="P98" s="110" t="s">
        <v>306</v>
      </c>
      <c r="Q98" s="61"/>
      <c r="R98" s="61"/>
      <c r="S98" s="61"/>
      <c r="T98" s="61"/>
      <c r="U98" s="61" t="s">
        <v>306</v>
      </c>
      <c r="V98" s="61" t="s">
        <v>307</v>
      </c>
      <c r="W98" s="61"/>
      <c r="X98" s="61"/>
      <c r="Y98" s="61"/>
      <c r="Z98" s="61"/>
      <c r="AA98" s="61"/>
      <c r="AB98" s="61"/>
      <c r="AC98" s="110" t="s">
        <v>307</v>
      </c>
      <c r="AD98" s="110" t="s">
        <v>307</v>
      </c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2">
        <f t="shared" si="1"/>
        <v>5</v>
      </c>
      <c r="CQ98" s="56">
        <f t="shared" si="0"/>
        <v>50</v>
      </c>
      <c r="CR98" s="37"/>
      <c r="CS98" s="37"/>
      <c r="CT98" s="37"/>
      <c r="CU98" s="37"/>
      <c r="CV98" s="37"/>
      <c r="CW98" s="37"/>
      <c r="CX98" s="37"/>
    </row>
    <row r="99" spans="1:102" ht="14" x14ac:dyDescent="0.25">
      <c r="A99" s="80">
        <v>90</v>
      </c>
      <c r="B99" s="80" t="s">
        <v>184</v>
      </c>
      <c r="C99" s="80">
        <v>31996</v>
      </c>
      <c r="D99" s="81" t="s">
        <v>185</v>
      </c>
      <c r="E99" s="59" t="s">
        <v>306</v>
      </c>
      <c r="F99" s="61"/>
      <c r="G99" s="61" t="s">
        <v>306</v>
      </c>
      <c r="H99" s="61" t="s">
        <v>306</v>
      </c>
      <c r="I99" s="61"/>
      <c r="J99" s="61"/>
      <c r="K99" s="61"/>
      <c r="L99" s="61"/>
      <c r="M99" s="61"/>
      <c r="N99" s="61" t="s">
        <v>306</v>
      </c>
      <c r="O99" s="61" t="s">
        <v>306</v>
      </c>
      <c r="P99" s="110" t="s">
        <v>306</v>
      </c>
      <c r="Q99" s="61"/>
      <c r="R99" s="61"/>
      <c r="S99" s="61"/>
      <c r="T99" s="61"/>
      <c r="U99" s="61" t="s">
        <v>307</v>
      </c>
      <c r="V99" s="61" t="s">
        <v>306</v>
      </c>
      <c r="W99" s="61"/>
      <c r="X99" s="61"/>
      <c r="Y99" s="61"/>
      <c r="Z99" s="61"/>
      <c r="AA99" s="61"/>
      <c r="AB99" s="61"/>
      <c r="AC99" s="110" t="s">
        <v>307</v>
      </c>
      <c r="AD99" s="110" t="s">
        <v>307</v>
      </c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2">
        <f t="shared" si="1"/>
        <v>3</v>
      </c>
      <c r="CQ99" s="56">
        <f t="shared" si="0"/>
        <v>30</v>
      </c>
      <c r="CR99" s="37"/>
      <c r="CS99" s="37"/>
      <c r="CT99" s="37"/>
      <c r="CU99" s="37"/>
      <c r="CV99" s="37"/>
      <c r="CW99" s="37"/>
      <c r="CX99" s="37"/>
    </row>
    <row r="100" spans="1:102" ht="14" x14ac:dyDescent="0.25">
      <c r="A100" s="80">
        <v>91</v>
      </c>
      <c r="B100" s="80" t="s">
        <v>186</v>
      </c>
      <c r="C100" s="80">
        <v>30560</v>
      </c>
      <c r="D100" s="81" t="s">
        <v>187</v>
      </c>
      <c r="E100" s="59" t="s">
        <v>306</v>
      </c>
      <c r="F100" s="61"/>
      <c r="G100" s="61" t="s">
        <v>307</v>
      </c>
      <c r="H100" s="61" t="s">
        <v>307</v>
      </c>
      <c r="I100" s="61"/>
      <c r="J100" s="61"/>
      <c r="K100" s="61"/>
      <c r="L100" s="61"/>
      <c r="M100" s="61"/>
      <c r="N100" s="61" t="s">
        <v>307</v>
      </c>
      <c r="O100" s="61" t="s">
        <v>307</v>
      </c>
      <c r="P100" s="110" t="s">
        <v>307</v>
      </c>
      <c r="Q100" s="61"/>
      <c r="R100" s="61"/>
      <c r="S100" s="61"/>
      <c r="T100" s="61"/>
      <c r="U100" s="61" t="s">
        <v>307</v>
      </c>
      <c r="V100" s="61" t="s">
        <v>307</v>
      </c>
      <c r="W100" s="61"/>
      <c r="X100" s="61"/>
      <c r="Y100" s="61"/>
      <c r="Z100" s="61"/>
      <c r="AA100" s="61"/>
      <c r="AB100" s="61"/>
      <c r="AC100" s="110" t="s">
        <v>307</v>
      </c>
      <c r="AD100" s="110" t="s">
        <v>307</v>
      </c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2">
        <f t="shared" si="1"/>
        <v>9</v>
      </c>
      <c r="CQ100" s="56">
        <f t="shared" si="0"/>
        <v>90</v>
      </c>
      <c r="CR100" s="37"/>
      <c r="CS100" s="37"/>
      <c r="CT100" s="37"/>
      <c r="CU100" s="37"/>
      <c r="CV100" s="37"/>
      <c r="CW100" s="37"/>
      <c r="CX100" s="37"/>
    </row>
    <row r="101" spans="1:102" ht="14" x14ac:dyDescent="0.25">
      <c r="A101" s="80">
        <v>92</v>
      </c>
      <c r="B101" s="80" t="s">
        <v>188</v>
      </c>
      <c r="C101" s="80">
        <v>30378</v>
      </c>
      <c r="D101" s="81" t="s">
        <v>189</v>
      </c>
      <c r="E101" s="59" t="s">
        <v>306</v>
      </c>
      <c r="F101" s="61"/>
      <c r="G101" s="61" t="s">
        <v>306</v>
      </c>
      <c r="H101" s="61" t="s">
        <v>306</v>
      </c>
      <c r="I101" s="61"/>
      <c r="J101" s="61"/>
      <c r="K101" s="61"/>
      <c r="L101" s="61"/>
      <c r="M101" s="61"/>
      <c r="N101" s="61" t="s">
        <v>306</v>
      </c>
      <c r="O101" s="61" t="s">
        <v>307</v>
      </c>
      <c r="P101" s="110" t="s">
        <v>307</v>
      </c>
      <c r="Q101" s="61"/>
      <c r="R101" s="61"/>
      <c r="S101" s="61"/>
      <c r="T101" s="61"/>
      <c r="U101" s="61" t="s">
        <v>307</v>
      </c>
      <c r="V101" s="61" t="s">
        <v>306</v>
      </c>
      <c r="W101" s="61"/>
      <c r="X101" s="61"/>
      <c r="Y101" s="61"/>
      <c r="Z101" s="61"/>
      <c r="AA101" s="61"/>
      <c r="AB101" s="61"/>
      <c r="AC101" s="110" t="s">
        <v>307</v>
      </c>
      <c r="AD101" s="110" t="s">
        <v>306</v>
      </c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2">
        <f t="shared" si="1"/>
        <v>4</v>
      </c>
      <c r="CQ101" s="56">
        <f t="shared" si="0"/>
        <v>40</v>
      </c>
      <c r="CR101" s="37"/>
      <c r="CS101" s="37"/>
      <c r="CT101" s="37"/>
      <c r="CU101" s="37"/>
      <c r="CV101" s="37"/>
      <c r="CW101" s="37"/>
      <c r="CX101" s="37"/>
    </row>
    <row r="102" spans="1:102" ht="14" x14ac:dyDescent="0.25">
      <c r="A102" s="80">
        <v>93</v>
      </c>
      <c r="B102" s="80" t="s">
        <v>190</v>
      </c>
      <c r="C102" s="80">
        <v>30407</v>
      </c>
      <c r="D102" s="81" t="s">
        <v>191</v>
      </c>
      <c r="E102" s="59" t="s">
        <v>306</v>
      </c>
      <c r="F102" s="61"/>
      <c r="G102" s="61" t="s">
        <v>306</v>
      </c>
      <c r="H102" s="61" t="s">
        <v>306</v>
      </c>
      <c r="I102" s="61"/>
      <c r="J102" s="61"/>
      <c r="K102" s="61"/>
      <c r="L102" s="61"/>
      <c r="M102" s="61"/>
      <c r="N102" s="61" t="s">
        <v>306</v>
      </c>
      <c r="O102" s="61" t="s">
        <v>307</v>
      </c>
      <c r="P102" s="110" t="s">
        <v>307</v>
      </c>
      <c r="Q102" s="61"/>
      <c r="R102" s="61"/>
      <c r="S102" s="61"/>
      <c r="T102" s="61"/>
      <c r="U102" s="61" t="s">
        <v>306</v>
      </c>
      <c r="V102" s="61" t="s">
        <v>306</v>
      </c>
      <c r="W102" s="61"/>
      <c r="X102" s="61"/>
      <c r="Y102" s="61"/>
      <c r="Z102" s="61"/>
      <c r="AA102" s="61"/>
      <c r="AB102" s="61"/>
      <c r="AC102" s="110" t="s">
        <v>307</v>
      </c>
      <c r="AD102" s="110" t="s">
        <v>307</v>
      </c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2">
        <f t="shared" si="1"/>
        <v>4</v>
      </c>
      <c r="CQ102" s="56">
        <f t="shared" si="0"/>
        <v>40</v>
      </c>
      <c r="CR102" s="37"/>
      <c r="CS102" s="37"/>
      <c r="CT102" s="37"/>
      <c r="CU102" s="37"/>
      <c r="CV102" s="37"/>
      <c r="CW102" s="37"/>
      <c r="CX102" s="37"/>
    </row>
    <row r="103" spans="1:102" ht="14" x14ac:dyDescent="0.25">
      <c r="A103" s="80">
        <v>94</v>
      </c>
      <c r="B103" s="80" t="s">
        <v>192</v>
      </c>
      <c r="C103" s="80">
        <v>32191</v>
      </c>
      <c r="D103" s="81" t="s">
        <v>193</v>
      </c>
      <c r="E103" s="59" t="s">
        <v>306</v>
      </c>
      <c r="F103" s="61"/>
      <c r="G103" s="61" t="s">
        <v>306</v>
      </c>
      <c r="H103" s="61" t="s">
        <v>306</v>
      </c>
      <c r="I103" s="61"/>
      <c r="J103" s="61"/>
      <c r="K103" s="61"/>
      <c r="L103" s="61"/>
      <c r="M103" s="61"/>
      <c r="N103" s="61" t="s">
        <v>306</v>
      </c>
      <c r="O103" s="61" t="s">
        <v>307</v>
      </c>
      <c r="P103" s="110" t="s">
        <v>306</v>
      </c>
      <c r="Q103" s="61"/>
      <c r="R103" s="61"/>
      <c r="S103" s="61"/>
      <c r="T103" s="61"/>
      <c r="U103" s="61" t="s">
        <v>306</v>
      </c>
      <c r="V103" s="61" t="s">
        <v>306</v>
      </c>
      <c r="W103" s="61"/>
      <c r="X103" s="61"/>
      <c r="Y103" s="61"/>
      <c r="Z103" s="61"/>
      <c r="AA103" s="61"/>
      <c r="AB103" s="61"/>
      <c r="AC103" s="110" t="s">
        <v>306</v>
      </c>
      <c r="AD103" s="110" t="s">
        <v>306</v>
      </c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2">
        <f t="shared" si="1"/>
        <v>1</v>
      </c>
      <c r="CQ103" s="56">
        <f t="shared" si="0"/>
        <v>10</v>
      </c>
      <c r="CR103" s="37"/>
      <c r="CS103" s="37"/>
      <c r="CT103" s="37"/>
      <c r="CU103" s="37"/>
      <c r="CV103" s="37"/>
      <c r="CW103" s="37"/>
      <c r="CX103" s="37"/>
    </row>
    <row r="104" spans="1:102" ht="14" x14ac:dyDescent="0.25">
      <c r="A104" s="80">
        <v>95</v>
      </c>
      <c r="B104" s="80" t="s">
        <v>194</v>
      </c>
      <c r="C104" s="80">
        <v>30640</v>
      </c>
      <c r="D104" s="81" t="s">
        <v>195</v>
      </c>
      <c r="E104" s="59" t="s">
        <v>306</v>
      </c>
      <c r="F104" s="61"/>
      <c r="G104" s="61" t="s">
        <v>306</v>
      </c>
      <c r="H104" s="61" t="s">
        <v>306</v>
      </c>
      <c r="I104" s="61"/>
      <c r="J104" s="61"/>
      <c r="K104" s="61"/>
      <c r="L104" s="61"/>
      <c r="M104" s="61"/>
      <c r="N104" s="61" t="s">
        <v>306</v>
      </c>
      <c r="O104" s="61" t="s">
        <v>306</v>
      </c>
      <c r="P104" s="110" t="s">
        <v>306</v>
      </c>
      <c r="Q104" s="61"/>
      <c r="R104" s="61"/>
      <c r="S104" s="61"/>
      <c r="T104" s="61"/>
      <c r="U104" s="61" t="s">
        <v>307</v>
      </c>
      <c r="V104" s="61" t="s">
        <v>307</v>
      </c>
      <c r="W104" s="61"/>
      <c r="X104" s="61"/>
      <c r="Y104" s="61"/>
      <c r="Z104" s="61"/>
      <c r="AA104" s="61"/>
      <c r="AB104" s="61"/>
      <c r="AC104" s="110" t="s">
        <v>307</v>
      </c>
      <c r="AD104" s="110" t="s">
        <v>307</v>
      </c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2">
        <f t="shared" si="1"/>
        <v>4</v>
      </c>
      <c r="CQ104" s="56">
        <f t="shared" si="0"/>
        <v>40</v>
      </c>
      <c r="CR104" s="37"/>
      <c r="CS104" s="37"/>
      <c r="CT104" s="37"/>
      <c r="CU104" s="37"/>
      <c r="CV104" s="37"/>
      <c r="CW104" s="37"/>
      <c r="CX104" s="37"/>
    </row>
    <row r="105" spans="1:102" ht="14" x14ac:dyDescent="0.25">
      <c r="A105" s="80">
        <v>96</v>
      </c>
      <c r="B105" s="80" t="s">
        <v>196</v>
      </c>
      <c r="C105" s="80">
        <v>30007</v>
      </c>
      <c r="D105" s="81" t="s">
        <v>197</v>
      </c>
      <c r="E105" s="59" t="s">
        <v>306</v>
      </c>
      <c r="F105" s="61"/>
      <c r="G105" s="61" t="s">
        <v>306</v>
      </c>
      <c r="H105" s="61" t="s">
        <v>306</v>
      </c>
      <c r="I105" s="61"/>
      <c r="J105" s="61"/>
      <c r="K105" s="61"/>
      <c r="L105" s="61"/>
      <c r="M105" s="61"/>
      <c r="N105" s="61" t="s">
        <v>307</v>
      </c>
      <c r="O105" s="61" t="s">
        <v>307</v>
      </c>
      <c r="P105" s="110" t="s">
        <v>307</v>
      </c>
      <c r="Q105" s="61"/>
      <c r="R105" s="61"/>
      <c r="S105" s="61"/>
      <c r="T105" s="61"/>
      <c r="U105" s="61" t="s">
        <v>307</v>
      </c>
      <c r="V105" s="61" t="s">
        <v>307</v>
      </c>
      <c r="W105" s="61"/>
      <c r="X105" s="61"/>
      <c r="Y105" s="61"/>
      <c r="Z105" s="61"/>
      <c r="AA105" s="61"/>
      <c r="AB105" s="61"/>
      <c r="AC105" s="110" t="s">
        <v>307</v>
      </c>
      <c r="AD105" s="110" t="s">
        <v>306</v>
      </c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2">
        <f t="shared" si="1"/>
        <v>6</v>
      </c>
      <c r="CQ105" s="56">
        <f t="shared" si="0"/>
        <v>60</v>
      </c>
      <c r="CR105" s="37"/>
      <c r="CS105" s="37"/>
      <c r="CT105" s="37"/>
      <c r="CU105" s="37"/>
      <c r="CV105" s="37"/>
      <c r="CW105" s="37"/>
      <c r="CX105" s="37"/>
    </row>
    <row r="106" spans="1:102" ht="14" x14ac:dyDescent="0.25">
      <c r="A106" s="80">
        <v>97</v>
      </c>
      <c r="B106" s="80" t="s">
        <v>198</v>
      </c>
      <c r="C106" s="80">
        <v>30150</v>
      </c>
      <c r="D106" s="81" t="s">
        <v>199</v>
      </c>
      <c r="E106" s="59" t="s">
        <v>306</v>
      </c>
      <c r="F106" s="61"/>
      <c r="G106" s="61" t="s">
        <v>307</v>
      </c>
      <c r="H106" s="61" t="s">
        <v>307</v>
      </c>
      <c r="I106" s="61"/>
      <c r="J106" s="61"/>
      <c r="K106" s="61"/>
      <c r="L106" s="61"/>
      <c r="M106" s="61"/>
      <c r="N106" s="61" t="s">
        <v>307</v>
      </c>
      <c r="O106" s="61" t="s">
        <v>307</v>
      </c>
      <c r="P106" s="110" t="s">
        <v>307</v>
      </c>
      <c r="Q106" s="61"/>
      <c r="R106" s="61"/>
      <c r="S106" s="61"/>
      <c r="T106" s="61"/>
      <c r="U106" s="61" t="s">
        <v>307</v>
      </c>
      <c r="V106" s="61" t="s">
        <v>306</v>
      </c>
      <c r="W106" s="61"/>
      <c r="X106" s="61"/>
      <c r="Y106" s="61"/>
      <c r="Z106" s="61"/>
      <c r="AA106" s="61"/>
      <c r="AB106" s="61"/>
      <c r="AC106" s="110" t="s">
        <v>307</v>
      </c>
      <c r="AD106" s="110" t="s">
        <v>306</v>
      </c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2">
        <f t="shared" si="1"/>
        <v>7</v>
      </c>
      <c r="CQ106" s="56">
        <f t="shared" si="0"/>
        <v>70</v>
      </c>
      <c r="CR106" s="37"/>
      <c r="CS106" s="37"/>
      <c r="CT106" s="37"/>
      <c r="CU106" s="37"/>
      <c r="CV106" s="37"/>
      <c r="CW106" s="37"/>
      <c r="CX106" s="37"/>
    </row>
    <row r="107" spans="1:102" ht="14" x14ac:dyDescent="0.25">
      <c r="A107" s="80">
        <v>98</v>
      </c>
      <c r="B107" s="80" t="s">
        <v>200</v>
      </c>
      <c r="C107" s="80">
        <v>30609</v>
      </c>
      <c r="D107" s="81" t="s">
        <v>201</v>
      </c>
      <c r="E107" s="59" t="s">
        <v>306</v>
      </c>
      <c r="F107" s="61"/>
      <c r="G107" s="61" t="s">
        <v>307</v>
      </c>
      <c r="H107" s="61" t="s">
        <v>307</v>
      </c>
      <c r="I107" s="61"/>
      <c r="J107" s="61"/>
      <c r="K107" s="61"/>
      <c r="L107" s="61"/>
      <c r="M107" s="61"/>
      <c r="N107" s="61" t="s">
        <v>307</v>
      </c>
      <c r="O107" s="61" t="s">
        <v>307</v>
      </c>
      <c r="P107" s="110" t="s">
        <v>307</v>
      </c>
      <c r="Q107" s="61"/>
      <c r="R107" s="61"/>
      <c r="S107" s="61"/>
      <c r="T107" s="61"/>
      <c r="U107" s="61" t="s">
        <v>307</v>
      </c>
      <c r="V107" s="61" t="s">
        <v>307</v>
      </c>
      <c r="W107" s="61"/>
      <c r="X107" s="61"/>
      <c r="Y107" s="61"/>
      <c r="Z107" s="61"/>
      <c r="AA107" s="61"/>
      <c r="AB107" s="61"/>
      <c r="AC107" s="110" t="s">
        <v>307</v>
      </c>
      <c r="AD107" s="110" t="s">
        <v>307</v>
      </c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2">
        <f t="shared" si="1"/>
        <v>9</v>
      </c>
      <c r="CQ107" s="56">
        <f t="shared" si="0"/>
        <v>90</v>
      </c>
      <c r="CR107" s="37"/>
      <c r="CS107" s="37"/>
      <c r="CT107" s="37"/>
      <c r="CU107" s="37"/>
      <c r="CV107" s="37"/>
      <c r="CW107" s="37"/>
      <c r="CX107" s="37"/>
    </row>
    <row r="108" spans="1:102" ht="14" x14ac:dyDescent="0.25">
      <c r="A108" s="80">
        <v>99</v>
      </c>
      <c r="B108" s="80" t="s">
        <v>202</v>
      </c>
      <c r="C108" s="80">
        <v>30276</v>
      </c>
      <c r="D108" s="81" t="s">
        <v>203</v>
      </c>
      <c r="E108" s="59" t="s">
        <v>306</v>
      </c>
      <c r="F108" s="61"/>
      <c r="G108" s="61" t="s">
        <v>306</v>
      </c>
      <c r="H108" s="61" t="s">
        <v>306</v>
      </c>
      <c r="I108" s="61"/>
      <c r="J108" s="61"/>
      <c r="K108" s="61"/>
      <c r="L108" s="61"/>
      <c r="M108" s="61"/>
      <c r="N108" s="61" t="s">
        <v>306</v>
      </c>
      <c r="O108" s="61" t="s">
        <v>307</v>
      </c>
      <c r="P108" s="110" t="s">
        <v>307</v>
      </c>
      <c r="Q108" s="61"/>
      <c r="R108" s="61"/>
      <c r="S108" s="61"/>
      <c r="T108" s="61"/>
      <c r="U108" s="61" t="s">
        <v>306</v>
      </c>
      <c r="V108" s="61" t="s">
        <v>307</v>
      </c>
      <c r="W108" s="61"/>
      <c r="X108" s="61"/>
      <c r="Y108" s="61"/>
      <c r="Z108" s="61"/>
      <c r="AA108" s="61"/>
      <c r="AB108" s="61"/>
      <c r="AC108" s="110" t="s">
        <v>306</v>
      </c>
      <c r="AD108" s="110" t="s">
        <v>307</v>
      </c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2">
        <f t="shared" si="1"/>
        <v>4</v>
      </c>
      <c r="CQ108" s="56">
        <f t="shared" si="0"/>
        <v>40</v>
      </c>
      <c r="CR108" s="37"/>
      <c r="CS108" s="37"/>
      <c r="CT108" s="37"/>
      <c r="CU108" s="37"/>
      <c r="CV108" s="37"/>
      <c r="CW108" s="37"/>
      <c r="CX108" s="37"/>
    </row>
    <row r="109" spans="1:102" ht="14" x14ac:dyDescent="0.25">
      <c r="A109" s="80">
        <v>100</v>
      </c>
      <c r="B109" s="80" t="s">
        <v>204</v>
      </c>
      <c r="C109" s="80">
        <v>30224</v>
      </c>
      <c r="D109" s="81" t="s">
        <v>205</v>
      </c>
      <c r="E109" s="59" t="s">
        <v>307</v>
      </c>
      <c r="F109" s="61"/>
      <c r="G109" s="61" t="s">
        <v>307</v>
      </c>
      <c r="H109" s="61" t="s">
        <v>307</v>
      </c>
      <c r="I109" s="61"/>
      <c r="J109" s="61"/>
      <c r="K109" s="61"/>
      <c r="L109" s="61"/>
      <c r="M109" s="61"/>
      <c r="N109" s="61" t="s">
        <v>307</v>
      </c>
      <c r="O109" s="61" t="s">
        <v>307</v>
      </c>
      <c r="P109" s="110" t="s">
        <v>307</v>
      </c>
      <c r="Q109" s="61"/>
      <c r="R109" s="61"/>
      <c r="S109" s="61"/>
      <c r="T109" s="61"/>
      <c r="U109" s="61" t="s">
        <v>307</v>
      </c>
      <c r="V109" s="61" t="s">
        <v>306</v>
      </c>
      <c r="W109" s="61"/>
      <c r="X109" s="61"/>
      <c r="Y109" s="61"/>
      <c r="Z109" s="61"/>
      <c r="AA109" s="61"/>
      <c r="AB109" s="61"/>
      <c r="AC109" s="110" t="s">
        <v>307</v>
      </c>
      <c r="AD109" s="110" t="s">
        <v>307</v>
      </c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2">
        <f t="shared" si="1"/>
        <v>9</v>
      </c>
      <c r="CQ109" s="56">
        <f t="shared" si="0"/>
        <v>90</v>
      </c>
      <c r="CR109" s="37"/>
      <c r="CS109" s="37"/>
      <c r="CT109" s="37"/>
      <c r="CU109" s="37"/>
      <c r="CV109" s="37"/>
      <c r="CW109" s="37"/>
      <c r="CX109" s="37"/>
    </row>
    <row r="110" spans="1:102" ht="14" x14ac:dyDescent="0.25">
      <c r="A110" s="80">
        <v>101</v>
      </c>
      <c r="B110" s="80" t="s">
        <v>206</v>
      </c>
      <c r="C110" s="80">
        <v>30152</v>
      </c>
      <c r="D110" s="81" t="s">
        <v>207</v>
      </c>
      <c r="E110" s="59" t="s">
        <v>306</v>
      </c>
      <c r="F110" s="61"/>
      <c r="G110" s="61" t="s">
        <v>307</v>
      </c>
      <c r="H110" s="61" t="s">
        <v>307</v>
      </c>
      <c r="I110" s="61"/>
      <c r="J110" s="61"/>
      <c r="K110" s="61"/>
      <c r="L110" s="61"/>
      <c r="M110" s="61"/>
      <c r="N110" s="61" t="s">
        <v>307</v>
      </c>
      <c r="O110" s="61" t="s">
        <v>307</v>
      </c>
      <c r="P110" s="110" t="s">
        <v>306</v>
      </c>
      <c r="Q110" s="61"/>
      <c r="R110" s="61"/>
      <c r="S110" s="61"/>
      <c r="T110" s="61"/>
      <c r="U110" s="61" t="s">
        <v>307</v>
      </c>
      <c r="V110" s="61" t="s">
        <v>306</v>
      </c>
      <c r="W110" s="61"/>
      <c r="X110" s="61"/>
      <c r="Y110" s="61"/>
      <c r="Z110" s="61"/>
      <c r="AA110" s="61"/>
      <c r="AB110" s="61"/>
      <c r="AC110" s="110" t="s">
        <v>307</v>
      </c>
      <c r="AD110" s="110" t="s">
        <v>306</v>
      </c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2">
        <f t="shared" si="1"/>
        <v>6</v>
      </c>
      <c r="CQ110" s="56">
        <f t="shared" si="0"/>
        <v>60</v>
      </c>
      <c r="CR110" s="37"/>
      <c r="CS110" s="37"/>
      <c r="CT110" s="37"/>
      <c r="CU110" s="37"/>
      <c r="CV110" s="37"/>
      <c r="CW110" s="37"/>
      <c r="CX110" s="37"/>
    </row>
    <row r="111" spans="1:102" ht="14" x14ac:dyDescent="0.25">
      <c r="A111" s="80">
        <v>102</v>
      </c>
      <c r="B111" s="80" t="s">
        <v>208</v>
      </c>
      <c r="C111" s="80">
        <v>30500</v>
      </c>
      <c r="D111" s="81" t="s">
        <v>209</v>
      </c>
      <c r="E111" s="59" t="s">
        <v>306</v>
      </c>
      <c r="F111" s="61"/>
      <c r="G111" s="61" t="s">
        <v>306</v>
      </c>
      <c r="H111" s="61" t="s">
        <v>306</v>
      </c>
      <c r="I111" s="61"/>
      <c r="J111" s="61"/>
      <c r="K111" s="61"/>
      <c r="L111" s="61"/>
      <c r="M111" s="61"/>
      <c r="N111" s="61" t="s">
        <v>307</v>
      </c>
      <c r="O111" s="61" t="s">
        <v>307</v>
      </c>
      <c r="P111" s="110" t="s">
        <v>307</v>
      </c>
      <c r="Q111" s="61"/>
      <c r="R111" s="61"/>
      <c r="S111" s="61"/>
      <c r="T111" s="61"/>
      <c r="U111" s="61" t="s">
        <v>307</v>
      </c>
      <c r="V111" s="61" t="s">
        <v>307</v>
      </c>
      <c r="W111" s="61"/>
      <c r="X111" s="61"/>
      <c r="Y111" s="61"/>
      <c r="Z111" s="61"/>
      <c r="AA111" s="61"/>
      <c r="AB111" s="61"/>
      <c r="AC111" s="110" t="s">
        <v>307</v>
      </c>
      <c r="AD111" s="110" t="s">
        <v>307</v>
      </c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2">
        <f t="shared" si="1"/>
        <v>7</v>
      </c>
      <c r="CQ111" s="56">
        <f t="shared" si="0"/>
        <v>70</v>
      </c>
      <c r="CR111" s="37"/>
      <c r="CS111" s="37"/>
      <c r="CT111" s="37"/>
      <c r="CU111" s="37"/>
      <c r="CV111" s="37"/>
      <c r="CW111" s="37"/>
      <c r="CX111" s="37"/>
    </row>
    <row r="112" spans="1:102" ht="14" x14ac:dyDescent="0.25">
      <c r="A112" s="80">
        <v>103</v>
      </c>
      <c r="B112" s="80" t="s">
        <v>210</v>
      </c>
      <c r="C112" s="80">
        <v>30165</v>
      </c>
      <c r="D112" s="81" t="s">
        <v>211</v>
      </c>
      <c r="E112" s="59" t="s">
        <v>306</v>
      </c>
      <c r="F112" s="61"/>
      <c r="G112" s="61" t="s">
        <v>306</v>
      </c>
      <c r="H112" s="61" t="s">
        <v>306</v>
      </c>
      <c r="I112" s="61"/>
      <c r="J112" s="61"/>
      <c r="K112" s="61"/>
      <c r="L112" s="61"/>
      <c r="M112" s="61"/>
      <c r="N112" s="61" t="s">
        <v>307</v>
      </c>
      <c r="O112" s="61" t="s">
        <v>307</v>
      </c>
      <c r="P112" s="110" t="s">
        <v>307</v>
      </c>
      <c r="Q112" s="61"/>
      <c r="R112" s="61"/>
      <c r="S112" s="61"/>
      <c r="T112" s="61"/>
      <c r="U112" s="61" t="s">
        <v>307</v>
      </c>
      <c r="V112" s="61" t="s">
        <v>306</v>
      </c>
      <c r="W112" s="61"/>
      <c r="X112" s="61"/>
      <c r="Y112" s="61"/>
      <c r="Z112" s="61"/>
      <c r="AA112" s="61"/>
      <c r="AB112" s="61"/>
      <c r="AC112" s="110" t="s">
        <v>307</v>
      </c>
      <c r="AD112" s="110" t="s">
        <v>307</v>
      </c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2">
        <f t="shared" si="1"/>
        <v>6</v>
      </c>
      <c r="CQ112" s="56">
        <f t="shared" si="0"/>
        <v>60</v>
      </c>
      <c r="CR112" s="37"/>
      <c r="CS112" s="37"/>
      <c r="CT112" s="37"/>
      <c r="CU112" s="37"/>
      <c r="CV112" s="37"/>
      <c r="CW112" s="37"/>
      <c r="CX112" s="37"/>
    </row>
    <row r="113" spans="1:102" ht="14" x14ac:dyDescent="0.25">
      <c r="A113" s="80">
        <v>104</v>
      </c>
      <c r="B113" s="80" t="s">
        <v>212</v>
      </c>
      <c r="C113" s="80">
        <v>30545</v>
      </c>
      <c r="D113" s="81" t="s">
        <v>213</v>
      </c>
      <c r="E113" s="59" t="s">
        <v>306</v>
      </c>
      <c r="F113" s="61"/>
      <c r="G113" s="61" t="s">
        <v>306</v>
      </c>
      <c r="H113" s="61" t="s">
        <v>306</v>
      </c>
      <c r="I113" s="61"/>
      <c r="J113" s="61"/>
      <c r="K113" s="61"/>
      <c r="L113" s="61"/>
      <c r="M113" s="61"/>
      <c r="N113" s="61" t="s">
        <v>307</v>
      </c>
      <c r="O113" s="61" t="s">
        <v>307</v>
      </c>
      <c r="P113" s="110" t="s">
        <v>307</v>
      </c>
      <c r="Q113" s="61"/>
      <c r="R113" s="61"/>
      <c r="S113" s="61"/>
      <c r="T113" s="61"/>
      <c r="U113" s="61" t="s">
        <v>307</v>
      </c>
      <c r="V113" s="61" t="s">
        <v>306</v>
      </c>
      <c r="W113" s="61"/>
      <c r="X113" s="61"/>
      <c r="Y113" s="61"/>
      <c r="Z113" s="61"/>
      <c r="AA113" s="61"/>
      <c r="AB113" s="61"/>
      <c r="AC113" s="110" t="s">
        <v>307</v>
      </c>
      <c r="AD113" s="110" t="s">
        <v>307</v>
      </c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2">
        <f t="shared" si="1"/>
        <v>6</v>
      </c>
      <c r="CQ113" s="56">
        <f t="shared" si="0"/>
        <v>60</v>
      </c>
      <c r="CR113" s="37"/>
      <c r="CS113" s="37"/>
      <c r="CT113" s="37"/>
      <c r="CU113" s="37"/>
      <c r="CV113" s="37"/>
      <c r="CW113" s="37"/>
      <c r="CX113" s="37"/>
    </row>
    <row r="114" spans="1:102" ht="14" x14ac:dyDescent="0.25">
      <c r="A114" s="80">
        <v>105</v>
      </c>
      <c r="B114" s="80" t="s">
        <v>214</v>
      </c>
      <c r="C114" s="80">
        <v>30347</v>
      </c>
      <c r="D114" s="81" t="s">
        <v>215</v>
      </c>
      <c r="E114" s="59" t="s">
        <v>306</v>
      </c>
      <c r="F114" s="61"/>
      <c r="G114" s="61" t="s">
        <v>306</v>
      </c>
      <c r="H114" s="61" t="s">
        <v>306</v>
      </c>
      <c r="I114" s="61"/>
      <c r="J114" s="61"/>
      <c r="K114" s="61"/>
      <c r="L114" s="61"/>
      <c r="M114" s="61"/>
      <c r="N114" s="61" t="s">
        <v>307</v>
      </c>
      <c r="O114" s="61" t="s">
        <v>306</v>
      </c>
      <c r="P114" s="110" t="s">
        <v>306</v>
      </c>
      <c r="Q114" s="61"/>
      <c r="R114" s="61"/>
      <c r="S114" s="61"/>
      <c r="T114" s="61"/>
      <c r="U114" s="61" t="s">
        <v>306</v>
      </c>
      <c r="V114" s="61" t="s">
        <v>307</v>
      </c>
      <c r="W114" s="61"/>
      <c r="X114" s="61"/>
      <c r="Y114" s="61"/>
      <c r="Z114" s="61"/>
      <c r="AA114" s="61"/>
      <c r="AB114" s="61"/>
      <c r="AC114" s="110" t="s">
        <v>307</v>
      </c>
      <c r="AD114" s="110" t="s">
        <v>306</v>
      </c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2">
        <f t="shared" si="1"/>
        <v>3</v>
      </c>
      <c r="CQ114" s="56">
        <f t="shared" si="0"/>
        <v>30</v>
      </c>
      <c r="CR114" s="37"/>
      <c r="CS114" s="37"/>
      <c r="CT114" s="37"/>
      <c r="CU114" s="37"/>
      <c r="CV114" s="37"/>
      <c r="CW114" s="37"/>
      <c r="CX114" s="37"/>
    </row>
    <row r="115" spans="1:102" ht="14" x14ac:dyDescent="0.25">
      <c r="A115" s="80">
        <v>106</v>
      </c>
      <c r="B115" s="80" t="s">
        <v>216</v>
      </c>
      <c r="C115" s="80">
        <v>30427</v>
      </c>
      <c r="D115" s="81" t="s">
        <v>217</v>
      </c>
      <c r="E115" s="59" t="s">
        <v>306</v>
      </c>
      <c r="F115" s="61"/>
      <c r="G115" s="61" t="s">
        <v>306</v>
      </c>
      <c r="H115" s="61" t="s">
        <v>307</v>
      </c>
      <c r="I115" s="61"/>
      <c r="J115" s="61"/>
      <c r="K115" s="61"/>
      <c r="L115" s="61"/>
      <c r="M115" s="61"/>
      <c r="N115" s="61" t="s">
        <v>307</v>
      </c>
      <c r="O115" s="61" t="s">
        <v>307</v>
      </c>
      <c r="P115" s="110" t="s">
        <v>307</v>
      </c>
      <c r="Q115" s="61"/>
      <c r="R115" s="61"/>
      <c r="S115" s="61"/>
      <c r="T115" s="61"/>
      <c r="U115" s="61" t="s">
        <v>307</v>
      </c>
      <c r="V115" s="61" t="s">
        <v>307</v>
      </c>
      <c r="W115" s="61"/>
      <c r="X115" s="61"/>
      <c r="Y115" s="61"/>
      <c r="Z115" s="61"/>
      <c r="AA115" s="61"/>
      <c r="AB115" s="61"/>
      <c r="AC115" s="110" t="s">
        <v>307</v>
      </c>
      <c r="AD115" s="110" t="s">
        <v>307</v>
      </c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2">
        <f t="shared" si="1"/>
        <v>8</v>
      </c>
      <c r="CQ115" s="56">
        <f t="shared" si="0"/>
        <v>80</v>
      </c>
      <c r="CR115" s="37"/>
      <c r="CS115" s="37"/>
      <c r="CT115" s="37"/>
      <c r="CU115" s="37"/>
      <c r="CV115" s="37"/>
      <c r="CW115" s="37"/>
      <c r="CX115" s="37"/>
    </row>
    <row r="116" spans="1:102" ht="14" x14ac:dyDescent="0.25">
      <c r="A116" s="80">
        <v>107</v>
      </c>
      <c r="B116" s="80" t="s">
        <v>218</v>
      </c>
      <c r="C116" s="80">
        <v>30191</v>
      </c>
      <c r="D116" s="81" t="s">
        <v>219</v>
      </c>
      <c r="E116" s="59" t="s">
        <v>306</v>
      </c>
      <c r="F116" s="61"/>
      <c r="G116" s="61" t="s">
        <v>306</v>
      </c>
      <c r="H116" s="61" t="s">
        <v>306</v>
      </c>
      <c r="I116" s="61"/>
      <c r="J116" s="61"/>
      <c r="K116" s="61"/>
      <c r="L116" s="61"/>
      <c r="M116" s="61"/>
      <c r="N116" s="61" t="s">
        <v>306</v>
      </c>
      <c r="O116" s="61" t="s">
        <v>307</v>
      </c>
      <c r="P116" s="110" t="s">
        <v>307</v>
      </c>
      <c r="Q116" s="61"/>
      <c r="R116" s="61"/>
      <c r="S116" s="61"/>
      <c r="T116" s="61"/>
      <c r="U116" s="61" t="s">
        <v>306</v>
      </c>
      <c r="V116" s="61" t="s">
        <v>307</v>
      </c>
      <c r="W116" s="61"/>
      <c r="X116" s="61"/>
      <c r="Y116" s="61"/>
      <c r="Z116" s="61"/>
      <c r="AA116" s="61"/>
      <c r="AB116" s="61"/>
      <c r="AC116" s="110" t="s">
        <v>306</v>
      </c>
      <c r="AD116" s="110" t="s">
        <v>306</v>
      </c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2">
        <f t="shared" si="1"/>
        <v>3</v>
      </c>
      <c r="CQ116" s="56">
        <f t="shared" si="0"/>
        <v>30</v>
      </c>
      <c r="CR116" s="37"/>
      <c r="CS116" s="37"/>
      <c r="CT116" s="37"/>
      <c r="CU116" s="37"/>
      <c r="CV116" s="37"/>
      <c r="CW116" s="37"/>
      <c r="CX116" s="37"/>
    </row>
    <row r="117" spans="1:102" ht="14" x14ac:dyDescent="0.25">
      <c r="A117" s="80">
        <v>108</v>
      </c>
      <c r="B117" s="80" t="s">
        <v>220</v>
      </c>
      <c r="C117" s="80">
        <v>30658</v>
      </c>
      <c r="D117" s="81" t="s">
        <v>221</v>
      </c>
      <c r="E117" s="59" t="s">
        <v>306</v>
      </c>
      <c r="F117" s="61"/>
      <c r="G117" s="61" t="s">
        <v>306</v>
      </c>
      <c r="H117" s="61" t="s">
        <v>307</v>
      </c>
      <c r="I117" s="61"/>
      <c r="J117" s="61"/>
      <c r="K117" s="61"/>
      <c r="L117" s="61"/>
      <c r="M117" s="61"/>
      <c r="N117" s="61" t="s">
        <v>306</v>
      </c>
      <c r="O117" s="61" t="s">
        <v>306</v>
      </c>
      <c r="P117" s="110" t="s">
        <v>306</v>
      </c>
      <c r="Q117" s="61"/>
      <c r="R117" s="61"/>
      <c r="S117" s="61"/>
      <c r="T117" s="61"/>
      <c r="U117" s="61" t="s">
        <v>306</v>
      </c>
      <c r="V117" s="61" t="s">
        <v>306</v>
      </c>
      <c r="W117" s="61"/>
      <c r="X117" s="61"/>
      <c r="Y117" s="61"/>
      <c r="Z117" s="61"/>
      <c r="AA117" s="61"/>
      <c r="AB117" s="61"/>
      <c r="AC117" s="110" t="s">
        <v>306</v>
      </c>
      <c r="AD117" s="110" t="s">
        <v>307</v>
      </c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2">
        <f t="shared" si="1"/>
        <v>2</v>
      </c>
      <c r="CQ117" s="56">
        <f t="shared" si="0"/>
        <v>20</v>
      </c>
      <c r="CR117" s="37"/>
      <c r="CS117" s="37"/>
      <c r="CT117" s="37"/>
      <c r="CU117" s="37"/>
      <c r="CV117" s="37"/>
      <c r="CW117" s="37"/>
      <c r="CX117" s="37"/>
    </row>
    <row r="118" spans="1:102" ht="14" x14ac:dyDescent="0.25">
      <c r="A118" s="80">
        <v>109</v>
      </c>
      <c r="B118" s="80" t="s">
        <v>222</v>
      </c>
      <c r="C118" s="80">
        <v>30515</v>
      </c>
      <c r="D118" s="81" t="s">
        <v>223</v>
      </c>
      <c r="E118" s="59" t="s">
        <v>306</v>
      </c>
      <c r="F118" s="61"/>
      <c r="G118" s="61" t="s">
        <v>306</v>
      </c>
      <c r="H118" s="61" t="s">
        <v>306</v>
      </c>
      <c r="I118" s="61"/>
      <c r="J118" s="61"/>
      <c r="K118" s="61"/>
      <c r="L118" s="61"/>
      <c r="M118" s="61"/>
      <c r="N118" s="61" t="s">
        <v>306</v>
      </c>
      <c r="O118" s="61" t="s">
        <v>306</v>
      </c>
      <c r="P118" s="110" t="s">
        <v>306</v>
      </c>
      <c r="Q118" s="61"/>
      <c r="R118" s="61"/>
      <c r="S118" s="61"/>
      <c r="T118" s="61"/>
      <c r="U118" s="61" t="s">
        <v>306</v>
      </c>
      <c r="V118" s="61" t="s">
        <v>306</v>
      </c>
      <c r="W118" s="61"/>
      <c r="X118" s="61"/>
      <c r="Y118" s="61"/>
      <c r="Z118" s="61"/>
      <c r="AA118" s="61"/>
      <c r="AB118" s="61"/>
      <c r="AC118" s="110" t="s">
        <v>307</v>
      </c>
      <c r="AD118" s="110" t="s">
        <v>306</v>
      </c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2">
        <f t="shared" si="1"/>
        <v>1</v>
      </c>
      <c r="CQ118" s="56">
        <f t="shared" si="0"/>
        <v>10</v>
      </c>
      <c r="CR118" s="37"/>
      <c r="CS118" s="37"/>
      <c r="CT118" s="37"/>
      <c r="CU118" s="37"/>
      <c r="CV118" s="37"/>
      <c r="CW118" s="37"/>
      <c r="CX118" s="37"/>
    </row>
    <row r="119" spans="1:102" ht="14" x14ac:dyDescent="0.25">
      <c r="A119" s="80">
        <v>110</v>
      </c>
      <c r="B119" s="80" t="s">
        <v>224</v>
      </c>
      <c r="C119" s="80">
        <v>30541</v>
      </c>
      <c r="D119" s="81" t="s">
        <v>225</v>
      </c>
      <c r="E119" s="59" t="s">
        <v>307</v>
      </c>
      <c r="F119" s="61"/>
      <c r="G119" s="61" t="s">
        <v>307</v>
      </c>
      <c r="H119" s="61" t="s">
        <v>306</v>
      </c>
      <c r="I119" s="61"/>
      <c r="J119" s="61"/>
      <c r="K119" s="61"/>
      <c r="L119" s="61"/>
      <c r="M119" s="61"/>
      <c r="N119" s="61" t="s">
        <v>307</v>
      </c>
      <c r="O119" s="61" t="s">
        <v>307</v>
      </c>
      <c r="P119" s="110" t="s">
        <v>307</v>
      </c>
      <c r="Q119" s="61"/>
      <c r="R119" s="61"/>
      <c r="S119" s="61"/>
      <c r="T119" s="61"/>
      <c r="U119" s="61" t="s">
        <v>307</v>
      </c>
      <c r="V119" s="61" t="s">
        <v>306</v>
      </c>
      <c r="W119" s="61"/>
      <c r="X119" s="61"/>
      <c r="Y119" s="61"/>
      <c r="Z119" s="61"/>
      <c r="AA119" s="61"/>
      <c r="AB119" s="61"/>
      <c r="AC119" s="110" t="s">
        <v>307</v>
      </c>
      <c r="AD119" s="110" t="s">
        <v>307</v>
      </c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2">
        <f t="shared" si="1"/>
        <v>8</v>
      </c>
      <c r="CQ119" s="56">
        <f t="shared" si="0"/>
        <v>80</v>
      </c>
      <c r="CR119" s="37"/>
      <c r="CS119" s="37"/>
      <c r="CT119" s="37"/>
      <c r="CU119" s="37"/>
      <c r="CV119" s="37"/>
      <c r="CW119" s="37"/>
      <c r="CX119" s="37"/>
    </row>
    <row r="120" spans="1:102" ht="14" x14ac:dyDescent="0.25">
      <c r="A120" s="80">
        <v>111</v>
      </c>
      <c r="B120" s="80" t="s">
        <v>226</v>
      </c>
      <c r="C120" s="80">
        <v>30370</v>
      </c>
      <c r="D120" s="81" t="s">
        <v>227</v>
      </c>
      <c r="E120" s="59" t="s">
        <v>306</v>
      </c>
      <c r="F120" s="61"/>
      <c r="G120" s="61" t="s">
        <v>307</v>
      </c>
      <c r="H120" s="61" t="s">
        <v>307</v>
      </c>
      <c r="I120" s="61"/>
      <c r="J120" s="61"/>
      <c r="K120" s="61"/>
      <c r="L120" s="61"/>
      <c r="M120" s="61"/>
      <c r="N120" s="61" t="s">
        <v>307</v>
      </c>
      <c r="O120" s="61" t="s">
        <v>307</v>
      </c>
      <c r="P120" s="110" t="s">
        <v>306</v>
      </c>
      <c r="Q120" s="61"/>
      <c r="R120" s="61"/>
      <c r="S120" s="61"/>
      <c r="T120" s="61"/>
      <c r="U120" s="61" t="s">
        <v>307</v>
      </c>
      <c r="V120" s="61" t="s">
        <v>307</v>
      </c>
      <c r="W120" s="61"/>
      <c r="X120" s="61"/>
      <c r="Y120" s="61"/>
      <c r="Z120" s="61"/>
      <c r="AA120" s="61"/>
      <c r="AB120" s="61"/>
      <c r="AC120" s="110" t="s">
        <v>306</v>
      </c>
      <c r="AD120" s="110" t="s">
        <v>307</v>
      </c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2">
        <f t="shared" si="1"/>
        <v>7</v>
      </c>
      <c r="CQ120" s="56">
        <f t="shared" si="0"/>
        <v>70</v>
      </c>
      <c r="CR120" s="37"/>
      <c r="CS120" s="37"/>
      <c r="CT120" s="37"/>
      <c r="CU120" s="37"/>
      <c r="CV120" s="37"/>
      <c r="CW120" s="37"/>
      <c r="CX120" s="37"/>
    </row>
    <row r="121" spans="1:102" ht="14" x14ac:dyDescent="0.25">
      <c r="A121" s="80">
        <v>112</v>
      </c>
      <c r="B121" s="80" t="s">
        <v>228</v>
      </c>
      <c r="C121" s="80">
        <v>30411</v>
      </c>
      <c r="D121" s="81" t="s">
        <v>229</v>
      </c>
      <c r="E121" s="59" t="s">
        <v>306</v>
      </c>
      <c r="F121" s="61"/>
      <c r="G121" s="61" t="s">
        <v>306</v>
      </c>
      <c r="H121" s="61" t="s">
        <v>307</v>
      </c>
      <c r="I121" s="61"/>
      <c r="J121" s="61"/>
      <c r="K121" s="61"/>
      <c r="L121" s="61"/>
      <c r="M121" s="61"/>
      <c r="N121" s="61" t="s">
        <v>307</v>
      </c>
      <c r="O121" s="61" t="s">
        <v>307</v>
      </c>
      <c r="P121" s="110" t="s">
        <v>307</v>
      </c>
      <c r="Q121" s="61"/>
      <c r="R121" s="61"/>
      <c r="S121" s="61"/>
      <c r="T121" s="61"/>
      <c r="U121" s="61" t="s">
        <v>306</v>
      </c>
      <c r="V121" s="61" t="s">
        <v>307</v>
      </c>
      <c r="W121" s="61"/>
      <c r="X121" s="61"/>
      <c r="Y121" s="61"/>
      <c r="Z121" s="61"/>
      <c r="AA121" s="61"/>
      <c r="AB121" s="61"/>
      <c r="AC121" s="110" t="s">
        <v>307</v>
      </c>
      <c r="AD121" s="110" t="s">
        <v>307</v>
      </c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2">
        <f t="shared" si="1"/>
        <v>7</v>
      </c>
      <c r="CQ121" s="56">
        <f t="shared" si="0"/>
        <v>70</v>
      </c>
      <c r="CR121" s="37"/>
      <c r="CS121" s="37"/>
      <c r="CT121" s="37"/>
      <c r="CU121" s="37"/>
      <c r="CV121" s="37"/>
      <c r="CW121" s="37"/>
      <c r="CX121" s="37"/>
    </row>
    <row r="122" spans="1:102" ht="14" x14ac:dyDescent="0.25">
      <c r="A122" s="80">
        <v>113</v>
      </c>
      <c r="B122" s="80" t="s">
        <v>230</v>
      </c>
      <c r="C122" s="80">
        <v>30461</v>
      </c>
      <c r="D122" s="81" t="s">
        <v>231</v>
      </c>
      <c r="E122" s="59" t="s">
        <v>306</v>
      </c>
      <c r="F122" s="61"/>
      <c r="G122" s="61" t="s">
        <v>306</v>
      </c>
      <c r="H122" s="61" t="s">
        <v>306</v>
      </c>
      <c r="I122" s="61"/>
      <c r="J122" s="61"/>
      <c r="K122" s="61"/>
      <c r="L122" s="61"/>
      <c r="M122" s="61"/>
      <c r="N122" s="61" t="s">
        <v>306</v>
      </c>
      <c r="O122" s="61" t="s">
        <v>306</v>
      </c>
      <c r="P122" s="110" t="s">
        <v>306</v>
      </c>
      <c r="Q122" s="61"/>
      <c r="R122" s="61"/>
      <c r="S122" s="61"/>
      <c r="T122" s="61"/>
      <c r="U122" s="61" t="s">
        <v>306</v>
      </c>
      <c r="V122" s="61" t="s">
        <v>306</v>
      </c>
      <c r="W122" s="61"/>
      <c r="X122" s="61"/>
      <c r="Y122" s="61"/>
      <c r="Z122" s="61"/>
      <c r="AA122" s="61"/>
      <c r="AB122" s="61"/>
      <c r="AC122" s="110" t="s">
        <v>306</v>
      </c>
      <c r="AD122" s="110" t="s">
        <v>307</v>
      </c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2">
        <f t="shared" si="1"/>
        <v>1</v>
      </c>
      <c r="CQ122" s="56">
        <f t="shared" si="0"/>
        <v>10</v>
      </c>
      <c r="CR122" s="37"/>
      <c r="CS122" s="37"/>
      <c r="CT122" s="37"/>
      <c r="CU122" s="37"/>
      <c r="CV122" s="37"/>
      <c r="CW122" s="37"/>
      <c r="CX122" s="37"/>
    </row>
    <row r="123" spans="1:102" ht="14" x14ac:dyDescent="0.25">
      <c r="A123" s="80">
        <v>114</v>
      </c>
      <c r="B123" s="80" t="s">
        <v>232</v>
      </c>
      <c r="C123" s="80">
        <v>30687</v>
      </c>
      <c r="D123" s="81" t="s">
        <v>233</v>
      </c>
      <c r="E123" s="59" t="s">
        <v>307</v>
      </c>
      <c r="F123" s="61"/>
      <c r="G123" s="61" t="s">
        <v>307</v>
      </c>
      <c r="H123" s="61" t="s">
        <v>306</v>
      </c>
      <c r="I123" s="61"/>
      <c r="J123" s="61"/>
      <c r="K123" s="61"/>
      <c r="L123" s="61"/>
      <c r="M123" s="61"/>
      <c r="N123" s="61" t="s">
        <v>306</v>
      </c>
      <c r="O123" s="61" t="s">
        <v>306</v>
      </c>
      <c r="P123" s="110" t="s">
        <v>306</v>
      </c>
      <c r="Q123" s="61"/>
      <c r="R123" s="61"/>
      <c r="S123" s="61"/>
      <c r="T123" s="61"/>
      <c r="U123" s="61" t="s">
        <v>307</v>
      </c>
      <c r="V123" s="61" t="s">
        <v>306</v>
      </c>
      <c r="W123" s="61"/>
      <c r="X123" s="61"/>
      <c r="Y123" s="61"/>
      <c r="Z123" s="61"/>
      <c r="AA123" s="61"/>
      <c r="AB123" s="61"/>
      <c r="AC123" s="110" t="s">
        <v>307</v>
      </c>
      <c r="AD123" s="110" t="s">
        <v>307</v>
      </c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2">
        <f t="shared" si="1"/>
        <v>5</v>
      </c>
      <c r="CQ123" s="56">
        <f t="shared" si="0"/>
        <v>50</v>
      </c>
      <c r="CR123" s="37"/>
      <c r="CS123" s="37"/>
      <c r="CT123" s="37"/>
      <c r="CU123" s="37"/>
      <c r="CV123" s="37"/>
      <c r="CW123" s="37"/>
      <c r="CX123" s="37"/>
    </row>
    <row r="124" spans="1:102" ht="14" x14ac:dyDescent="0.25">
      <c r="A124" s="80">
        <v>115</v>
      </c>
      <c r="B124" s="80" t="s">
        <v>234</v>
      </c>
      <c r="C124" s="80">
        <v>30185</v>
      </c>
      <c r="D124" s="81" t="s">
        <v>235</v>
      </c>
      <c r="E124" s="59" t="s">
        <v>306</v>
      </c>
      <c r="F124" s="61"/>
      <c r="G124" s="61" t="s">
        <v>306</v>
      </c>
      <c r="H124" s="61" t="s">
        <v>306</v>
      </c>
      <c r="I124" s="61"/>
      <c r="J124" s="61"/>
      <c r="K124" s="61"/>
      <c r="L124" s="61"/>
      <c r="M124" s="61"/>
      <c r="N124" s="61" t="s">
        <v>307</v>
      </c>
      <c r="O124" s="61" t="s">
        <v>307</v>
      </c>
      <c r="P124" s="110" t="s">
        <v>307</v>
      </c>
      <c r="Q124" s="61"/>
      <c r="R124" s="61"/>
      <c r="S124" s="61"/>
      <c r="T124" s="61"/>
      <c r="U124" s="61" t="s">
        <v>307</v>
      </c>
      <c r="V124" s="61" t="s">
        <v>307</v>
      </c>
      <c r="W124" s="61"/>
      <c r="X124" s="61"/>
      <c r="Y124" s="61"/>
      <c r="Z124" s="61"/>
      <c r="AA124" s="61"/>
      <c r="AB124" s="61"/>
      <c r="AC124" s="110" t="s">
        <v>307</v>
      </c>
      <c r="AD124" s="110" t="s">
        <v>307</v>
      </c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2">
        <f t="shared" si="1"/>
        <v>7</v>
      </c>
      <c r="CQ124" s="56">
        <f t="shared" si="0"/>
        <v>70</v>
      </c>
      <c r="CR124" s="37"/>
      <c r="CS124" s="37"/>
      <c r="CT124" s="37"/>
      <c r="CU124" s="37"/>
      <c r="CV124" s="37"/>
      <c r="CW124" s="37"/>
      <c r="CX124" s="37"/>
    </row>
    <row r="125" spans="1:102" ht="14" x14ac:dyDescent="0.25">
      <c r="A125" s="80">
        <v>116</v>
      </c>
      <c r="B125" s="80" t="s">
        <v>236</v>
      </c>
      <c r="C125" s="80">
        <v>30417</v>
      </c>
      <c r="D125" s="81" t="s">
        <v>237</v>
      </c>
      <c r="E125" s="59" t="s">
        <v>306</v>
      </c>
      <c r="F125" s="61"/>
      <c r="G125" s="61" t="s">
        <v>307</v>
      </c>
      <c r="H125" s="61" t="s">
        <v>307</v>
      </c>
      <c r="I125" s="61"/>
      <c r="J125" s="61"/>
      <c r="K125" s="61"/>
      <c r="L125" s="61"/>
      <c r="M125" s="61"/>
      <c r="N125" s="61" t="s">
        <v>306</v>
      </c>
      <c r="O125" s="61" t="s">
        <v>306</v>
      </c>
      <c r="P125" s="110" t="s">
        <v>307</v>
      </c>
      <c r="Q125" s="61"/>
      <c r="R125" s="61"/>
      <c r="S125" s="61"/>
      <c r="T125" s="61"/>
      <c r="U125" s="61" t="s">
        <v>306</v>
      </c>
      <c r="V125" s="61" t="s">
        <v>307</v>
      </c>
      <c r="W125" s="61"/>
      <c r="X125" s="61"/>
      <c r="Y125" s="61"/>
      <c r="Z125" s="61"/>
      <c r="AA125" s="61"/>
      <c r="AB125" s="61"/>
      <c r="AC125" s="110" t="s">
        <v>307</v>
      </c>
      <c r="AD125" s="110" t="s">
        <v>307</v>
      </c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2">
        <f t="shared" si="1"/>
        <v>6</v>
      </c>
      <c r="CQ125" s="56">
        <f t="shared" si="0"/>
        <v>60</v>
      </c>
      <c r="CR125" s="37"/>
      <c r="CS125" s="37"/>
      <c r="CT125" s="37"/>
      <c r="CU125" s="37"/>
      <c r="CV125" s="37"/>
      <c r="CW125" s="37"/>
      <c r="CX125" s="37"/>
    </row>
    <row r="126" spans="1:102" ht="14" x14ac:dyDescent="0.25">
      <c r="A126" s="80">
        <v>117</v>
      </c>
      <c r="B126" s="80" t="s">
        <v>238</v>
      </c>
      <c r="C126" s="80">
        <v>30790</v>
      </c>
      <c r="D126" s="81" t="s">
        <v>239</v>
      </c>
      <c r="E126" s="59" t="s">
        <v>306</v>
      </c>
      <c r="F126" s="61"/>
      <c r="G126" s="61" t="s">
        <v>306</v>
      </c>
      <c r="H126" s="61" t="s">
        <v>306</v>
      </c>
      <c r="I126" s="61"/>
      <c r="J126" s="61"/>
      <c r="K126" s="61"/>
      <c r="L126" s="61"/>
      <c r="M126" s="61"/>
      <c r="N126" s="61" t="s">
        <v>307</v>
      </c>
      <c r="O126" s="61" t="s">
        <v>307</v>
      </c>
      <c r="P126" s="110" t="s">
        <v>307</v>
      </c>
      <c r="Q126" s="61"/>
      <c r="R126" s="61"/>
      <c r="S126" s="61"/>
      <c r="T126" s="61"/>
      <c r="U126" s="61" t="s">
        <v>307</v>
      </c>
      <c r="V126" s="61" t="s">
        <v>306</v>
      </c>
      <c r="W126" s="61"/>
      <c r="X126" s="61"/>
      <c r="Y126" s="61"/>
      <c r="Z126" s="61"/>
      <c r="AA126" s="61"/>
      <c r="AB126" s="61"/>
      <c r="AC126" s="110" t="s">
        <v>307</v>
      </c>
      <c r="AD126" s="110" t="s">
        <v>307</v>
      </c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2">
        <f t="shared" si="1"/>
        <v>6</v>
      </c>
      <c r="CQ126" s="56">
        <f t="shared" si="0"/>
        <v>60</v>
      </c>
      <c r="CR126" s="37"/>
      <c r="CS126" s="37"/>
      <c r="CT126" s="37"/>
      <c r="CU126" s="37"/>
      <c r="CV126" s="37"/>
      <c r="CW126" s="37"/>
      <c r="CX126" s="37"/>
    </row>
    <row r="127" spans="1:102" ht="14" x14ac:dyDescent="0.25">
      <c r="A127" s="80">
        <v>118</v>
      </c>
      <c r="B127" s="80" t="s">
        <v>240</v>
      </c>
      <c r="C127" s="80">
        <v>30083</v>
      </c>
      <c r="D127" s="81" t="s">
        <v>241</v>
      </c>
      <c r="E127" s="59" t="s">
        <v>306</v>
      </c>
      <c r="F127" s="61"/>
      <c r="G127" s="61" t="s">
        <v>306</v>
      </c>
      <c r="H127" s="61" t="s">
        <v>306</v>
      </c>
      <c r="I127" s="61"/>
      <c r="J127" s="61"/>
      <c r="K127" s="61"/>
      <c r="L127" s="61"/>
      <c r="M127" s="61"/>
      <c r="N127" s="61" t="s">
        <v>307</v>
      </c>
      <c r="O127" s="61" t="s">
        <v>307</v>
      </c>
      <c r="P127" s="110" t="s">
        <v>307</v>
      </c>
      <c r="Q127" s="61"/>
      <c r="R127" s="61"/>
      <c r="S127" s="61"/>
      <c r="T127" s="61"/>
      <c r="U127" s="61" t="s">
        <v>306</v>
      </c>
      <c r="V127" s="61" t="s">
        <v>307</v>
      </c>
      <c r="W127" s="61"/>
      <c r="X127" s="61"/>
      <c r="Y127" s="61"/>
      <c r="Z127" s="61"/>
      <c r="AA127" s="61"/>
      <c r="AB127" s="61"/>
      <c r="AC127" s="110" t="s">
        <v>307</v>
      </c>
      <c r="AD127" s="110" t="s">
        <v>307</v>
      </c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2">
        <f t="shared" si="1"/>
        <v>6</v>
      </c>
      <c r="CQ127" s="56">
        <f t="shared" si="0"/>
        <v>60</v>
      </c>
      <c r="CR127" s="37"/>
      <c r="CS127" s="37"/>
      <c r="CT127" s="37"/>
      <c r="CU127" s="37"/>
      <c r="CV127" s="37"/>
      <c r="CW127" s="37"/>
      <c r="CX127" s="37"/>
    </row>
    <row r="128" spans="1:102" ht="14" x14ac:dyDescent="0.25">
      <c r="A128" s="80">
        <v>119</v>
      </c>
      <c r="B128" s="80" t="s">
        <v>242</v>
      </c>
      <c r="C128" s="80">
        <v>30331</v>
      </c>
      <c r="D128" s="81" t="s">
        <v>243</v>
      </c>
      <c r="E128" s="59" t="s">
        <v>306</v>
      </c>
      <c r="F128" s="61"/>
      <c r="G128" s="61" t="s">
        <v>306</v>
      </c>
      <c r="H128" s="61" t="s">
        <v>307</v>
      </c>
      <c r="I128" s="61"/>
      <c r="J128" s="61"/>
      <c r="K128" s="61"/>
      <c r="L128" s="61"/>
      <c r="M128" s="61"/>
      <c r="N128" s="61" t="s">
        <v>306</v>
      </c>
      <c r="O128" s="61" t="s">
        <v>306</v>
      </c>
      <c r="P128" s="110" t="s">
        <v>306</v>
      </c>
      <c r="Q128" s="61"/>
      <c r="R128" s="61"/>
      <c r="S128" s="61"/>
      <c r="T128" s="61"/>
      <c r="U128" s="61" t="s">
        <v>306</v>
      </c>
      <c r="V128" s="61" t="s">
        <v>306</v>
      </c>
      <c r="W128" s="61"/>
      <c r="X128" s="61"/>
      <c r="Y128" s="61"/>
      <c r="Z128" s="61"/>
      <c r="AA128" s="61"/>
      <c r="AB128" s="61"/>
      <c r="AC128" s="110" t="s">
        <v>306</v>
      </c>
      <c r="AD128" s="110" t="s">
        <v>307</v>
      </c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2">
        <f t="shared" si="1"/>
        <v>2</v>
      </c>
      <c r="CQ128" s="56">
        <f t="shared" si="0"/>
        <v>20</v>
      </c>
      <c r="CR128" s="37"/>
      <c r="CS128" s="37"/>
      <c r="CT128" s="37"/>
      <c r="CU128" s="37"/>
      <c r="CV128" s="37"/>
      <c r="CW128" s="37"/>
      <c r="CX128" s="37"/>
    </row>
    <row r="129" spans="1:102" ht="14" x14ac:dyDescent="0.25">
      <c r="A129" s="80">
        <v>120</v>
      </c>
      <c r="B129" s="80" t="s">
        <v>244</v>
      </c>
      <c r="C129" s="80">
        <v>30526</v>
      </c>
      <c r="D129" s="81" t="s">
        <v>245</v>
      </c>
      <c r="E129" s="59" t="s">
        <v>306</v>
      </c>
      <c r="F129" s="61"/>
      <c r="G129" s="61" t="s">
        <v>306</v>
      </c>
      <c r="H129" s="61" t="s">
        <v>306</v>
      </c>
      <c r="I129" s="61"/>
      <c r="J129" s="61"/>
      <c r="K129" s="61"/>
      <c r="L129" s="61"/>
      <c r="M129" s="61"/>
      <c r="N129" s="61" t="s">
        <v>307</v>
      </c>
      <c r="O129" s="61" t="s">
        <v>306</v>
      </c>
      <c r="P129" s="110" t="s">
        <v>307</v>
      </c>
      <c r="Q129" s="61"/>
      <c r="R129" s="61"/>
      <c r="S129" s="61"/>
      <c r="T129" s="61"/>
      <c r="U129" s="61" t="s">
        <v>307</v>
      </c>
      <c r="V129" s="61" t="s">
        <v>307</v>
      </c>
      <c r="W129" s="61"/>
      <c r="X129" s="61"/>
      <c r="Y129" s="61"/>
      <c r="Z129" s="61"/>
      <c r="AA129" s="61"/>
      <c r="AB129" s="61"/>
      <c r="AC129" s="110" t="s">
        <v>307</v>
      </c>
      <c r="AD129" s="110" t="s">
        <v>307</v>
      </c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2">
        <f t="shared" si="1"/>
        <v>6</v>
      </c>
      <c r="CQ129" s="56">
        <f t="shared" si="0"/>
        <v>60</v>
      </c>
      <c r="CR129" s="37"/>
      <c r="CS129" s="37"/>
      <c r="CT129" s="37"/>
      <c r="CU129" s="37"/>
      <c r="CV129" s="37"/>
      <c r="CW129" s="37"/>
      <c r="CX129" s="37"/>
    </row>
    <row r="130" spans="1:102" ht="14" x14ac:dyDescent="0.25">
      <c r="A130" s="80">
        <v>121</v>
      </c>
      <c r="B130" s="80" t="s">
        <v>246</v>
      </c>
      <c r="C130" s="80">
        <v>30357</v>
      </c>
      <c r="D130" s="81" t="s">
        <v>247</v>
      </c>
      <c r="E130" s="3" t="s">
        <v>306</v>
      </c>
      <c r="F130" s="61"/>
      <c r="G130" s="61" t="s">
        <v>306</v>
      </c>
      <c r="H130" s="61" t="s">
        <v>306</v>
      </c>
      <c r="I130" s="61"/>
      <c r="J130" s="61"/>
      <c r="K130" s="61"/>
      <c r="L130" s="61"/>
      <c r="M130" s="61"/>
      <c r="N130" s="61" t="s">
        <v>306</v>
      </c>
      <c r="O130" s="61" t="s">
        <v>307</v>
      </c>
      <c r="P130" s="110" t="s">
        <v>307</v>
      </c>
      <c r="Q130" s="61"/>
      <c r="R130" s="61"/>
      <c r="S130" s="61"/>
      <c r="T130" s="61"/>
      <c r="U130" s="61" t="s">
        <v>307</v>
      </c>
      <c r="V130" s="61" t="s">
        <v>307</v>
      </c>
      <c r="W130" s="61"/>
      <c r="X130" s="61"/>
      <c r="Y130" s="61"/>
      <c r="Z130" s="61"/>
      <c r="AA130" s="61"/>
      <c r="AB130" s="61"/>
      <c r="AC130" s="110" t="s">
        <v>307</v>
      </c>
      <c r="AD130" s="110" t="s">
        <v>307</v>
      </c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2">
        <f t="shared" si="1"/>
        <v>6</v>
      </c>
      <c r="CQ130" s="56">
        <f t="shared" si="0"/>
        <v>60</v>
      </c>
      <c r="CR130" s="37"/>
      <c r="CS130" s="37"/>
      <c r="CT130" s="37"/>
      <c r="CU130" s="37"/>
      <c r="CV130" s="37"/>
      <c r="CW130" s="37"/>
      <c r="CX130" s="37"/>
    </row>
    <row r="131" spans="1:102" ht="14" x14ac:dyDescent="0.25">
      <c r="A131" s="80">
        <v>122</v>
      </c>
      <c r="B131" s="80" t="s">
        <v>248</v>
      </c>
      <c r="C131" s="80">
        <v>30202</v>
      </c>
      <c r="D131" s="81" t="s">
        <v>249</v>
      </c>
      <c r="E131" s="59" t="s">
        <v>306</v>
      </c>
      <c r="F131" s="61"/>
      <c r="G131" s="61" t="s">
        <v>307</v>
      </c>
      <c r="H131" s="61" t="s">
        <v>307</v>
      </c>
      <c r="I131" s="61"/>
      <c r="J131" s="61"/>
      <c r="K131" s="61"/>
      <c r="L131" s="61"/>
      <c r="M131" s="61"/>
      <c r="N131" s="61" t="s">
        <v>307</v>
      </c>
      <c r="O131" s="61" t="s">
        <v>306</v>
      </c>
      <c r="P131" s="110" t="s">
        <v>307</v>
      </c>
      <c r="Q131" s="61"/>
      <c r="R131" s="61"/>
      <c r="S131" s="61"/>
      <c r="T131" s="61"/>
      <c r="U131" s="61" t="s">
        <v>307</v>
      </c>
      <c r="V131" s="61" t="s">
        <v>307</v>
      </c>
      <c r="W131" s="61"/>
      <c r="X131" s="61"/>
      <c r="Y131" s="61"/>
      <c r="Z131" s="61"/>
      <c r="AA131" s="61"/>
      <c r="AB131" s="61"/>
      <c r="AC131" s="110" t="s">
        <v>307</v>
      </c>
      <c r="AD131" s="110" t="s">
        <v>307</v>
      </c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2">
        <f t="shared" si="1"/>
        <v>8</v>
      </c>
      <c r="CQ131" s="56">
        <f t="shared" si="0"/>
        <v>80</v>
      </c>
      <c r="CR131" s="37"/>
      <c r="CS131" s="37"/>
      <c r="CT131" s="37"/>
      <c r="CU131" s="37"/>
      <c r="CV131" s="37"/>
      <c r="CW131" s="37"/>
      <c r="CX131" s="37"/>
    </row>
    <row r="132" spans="1:102" ht="25" x14ac:dyDescent="0.25">
      <c r="A132" s="80">
        <v>123</v>
      </c>
      <c r="B132" s="80" t="s">
        <v>250</v>
      </c>
      <c r="C132" s="80">
        <v>30602</v>
      </c>
      <c r="D132" s="81" t="s">
        <v>251</v>
      </c>
      <c r="E132" s="59" t="s">
        <v>307</v>
      </c>
      <c r="F132" s="61"/>
      <c r="G132" s="61" t="s">
        <v>307</v>
      </c>
      <c r="H132" s="61" t="s">
        <v>307</v>
      </c>
      <c r="I132" s="61"/>
      <c r="J132" s="61"/>
      <c r="K132" s="61"/>
      <c r="L132" s="61"/>
      <c r="M132" s="61"/>
      <c r="N132" s="61" t="s">
        <v>307</v>
      </c>
      <c r="O132" s="61" t="s">
        <v>307</v>
      </c>
      <c r="P132" s="110" t="s">
        <v>307</v>
      </c>
      <c r="Q132" s="61"/>
      <c r="R132" s="61"/>
      <c r="S132" s="61"/>
      <c r="T132" s="61"/>
      <c r="U132" s="61" t="s">
        <v>307</v>
      </c>
      <c r="V132" s="61" t="s">
        <v>307</v>
      </c>
      <c r="W132" s="61"/>
      <c r="X132" s="61"/>
      <c r="Y132" s="61"/>
      <c r="Z132" s="61"/>
      <c r="AA132" s="61"/>
      <c r="AB132" s="61"/>
      <c r="AC132" s="110" t="s">
        <v>306</v>
      </c>
      <c r="AD132" s="110" t="s">
        <v>307</v>
      </c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2">
        <f t="shared" si="1"/>
        <v>9</v>
      </c>
      <c r="CQ132" s="56">
        <f t="shared" si="0"/>
        <v>90</v>
      </c>
      <c r="CR132" s="37"/>
      <c r="CS132" s="37"/>
      <c r="CT132" s="37"/>
      <c r="CU132" s="37"/>
      <c r="CV132" s="37"/>
      <c r="CW132" s="37"/>
      <c r="CX132" s="37"/>
    </row>
    <row r="133" spans="1:102" ht="14" x14ac:dyDescent="0.25">
      <c r="A133" s="80">
        <v>124</v>
      </c>
      <c r="B133" s="80" t="s">
        <v>252</v>
      </c>
      <c r="C133" s="80">
        <v>30200</v>
      </c>
      <c r="D133" s="81" t="s">
        <v>253</v>
      </c>
      <c r="E133" s="59" t="s">
        <v>306</v>
      </c>
      <c r="F133" s="61"/>
      <c r="G133" s="61" t="s">
        <v>307</v>
      </c>
      <c r="H133" s="61" t="s">
        <v>307</v>
      </c>
      <c r="I133" s="61"/>
      <c r="J133" s="61"/>
      <c r="K133" s="61"/>
      <c r="L133" s="61"/>
      <c r="M133" s="61"/>
      <c r="N133" s="61" t="s">
        <v>307</v>
      </c>
      <c r="O133" s="61" t="s">
        <v>307</v>
      </c>
      <c r="P133" s="110" t="s">
        <v>307</v>
      </c>
      <c r="Q133" s="61"/>
      <c r="R133" s="61"/>
      <c r="S133" s="61"/>
      <c r="T133" s="61"/>
      <c r="U133" s="61" t="s">
        <v>307</v>
      </c>
      <c r="V133" s="61" t="s">
        <v>307</v>
      </c>
      <c r="W133" s="61"/>
      <c r="X133" s="61"/>
      <c r="Y133" s="61"/>
      <c r="Z133" s="61"/>
      <c r="AA133" s="61"/>
      <c r="AB133" s="61"/>
      <c r="AC133" s="110" t="s">
        <v>307</v>
      </c>
      <c r="AD133" s="110" t="s">
        <v>307</v>
      </c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2">
        <f t="shared" si="1"/>
        <v>9</v>
      </c>
      <c r="CQ133" s="56">
        <f t="shared" si="0"/>
        <v>90</v>
      </c>
      <c r="CR133" s="37"/>
      <c r="CS133" s="37"/>
      <c r="CT133" s="37"/>
      <c r="CU133" s="37"/>
      <c r="CV133" s="37"/>
      <c r="CW133" s="37"/>
      <c r="CX133" s="37"/>
    </row>
    <row r="134" spans="1:102" ht="14" x14ac:dyDescent="0.25">
      <c r="A134" s="80">
        <v>125</v>
      </c>
      <c r="B134" s="80" t="s">
        <v>254</v>
      </c>
      <c r="C134" s="80">
        <v>30221</v>
      </c>
      <c r="D134" s="81" t="s">
        <v>255</v>
      </c>
      <c r="E134" s="59" t="s">
        <v>306</v>
      </c>
      <c r="F134" s="61"/>
      <c r="G134" s="61" t="s">
        <v>306</v>
      </c>
      <c r="H134" s="61" t="s">
        <v>306</v>
      </c>
      <c r="I134" s="61"/>
      <c r="J134" s="61"/>
      <c r="K134" s="61"/>
      <c r="L134" s="61"/>
      <c r="M134" s="61"/>
      <c r="N134" s="61" t="s">
        <v>307</v>
      </c>
      <c r="O134" s="61" t="s">
        <v>306</v>
      </c>
      <c r="P134" s="110" t="s">
        <v>306</v>
      </c>
      <c r="Q134" s="61"/>
      <c r="R134" s="61"/>
      <c r="S134" s="61"/>
      <c r="T134" s="61"/>
      <c r="U134" s="61" t="s">
        <v>306</v>
      </c>
      <c r="V134" s="61" t="s">
        <v>306</v>
      </c>
      <c r="W134" s="61"/>
      <c r="X134" s="61"/>
      <c r="Y134" s="61"/>
      <c r="Z134" s="61"/>
      <c r="AA134" s="61"/>
      <c r="AB134" s="61"/>
      <c r="AC134" s="110" t="s">
        <v>306</v>
      </c>
      <c r="AD134" s="110" t="s">
        <v>306</v>
      </c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2">
        <f t="shared" si="1"/>
        <v>1</v>
      </c>
      <c r="CQ134" s="56">
        <f t="shared" si="0"/>
        <v>10</v>
      </c>
      <c r="CR134" s="37"/>
      <c r="CS134" s="37"/>
      <c r="CT134" s="37"/>
      <c r="CU134" s="37"/>
      <c r="CV134" s="37"/>
      <c r="CW134" s="37"/>
      <c r="CX134" s="37"/>
    </row>
    <row r="135" spans="1:102" ht="14" x14ac:dyDescent="0.25">
      <c r="A135" s="80">
        <v>126</v>
      </c>
      <c r="B135" s="80" t="s">
        <v>256</v>
      </c>
      <c r="C135" s="80">
        <v>30306</v>
      </c>
      <c r="D135" s="81" t="s">
        <v>257</v>
      </c>
      <c r="E135" s="59" t="s">
        <v>306</v>
      </c>
      <c r="F135" s="61"/>
      <c r="G135" s="61" t="s">
        <v>306</v>
      </c>
      <c r="H135" s="61" t="s">
        <v>306</v>
      </c>
      <c r="I135" s="61"/>
      <c r="J135" s="61"/>
      <c r="K135" s="61"/>
      <c r="L135" s="61"/>
      <c r="M135" s="61"/>
      <c r="N135" s="61" t="s">
        <v>307</v>
      </c>
      <c r="O135" s="61" t="s">
        <v>306</v>
      </c>
      <c r="P135" s="110" t="s">
        <v>306</v>
      </c>
      <c r="Q135" s="61"/>
      <c r="R135" s="61"/>
      <c r="S135" s="61"/>
      <c r="T135" s="61"/>
      <c r="U135" s="61" t="s">
        <v>306</v>
      </c>
      <c r="V135" s="61" t="s">
        <v>306</v>
      </c>
      <c r="W135" s="61"/>
      <c r="X135" s="61"/>
      <c r="Y135" s="61"/>
      <c r="Z135" s="61"/>
      <c r="AA135" s="61"/>
      <c r="AB135" s="61"/>
      <c r="AC135" s="110" t="s">
        <v>306</v>
      </c>
      <c r="AD135" s="110" t="s">
        <v>307</v>
      </c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2">
        <f t="shared" si="1"/>
        <v>2</v>
      </c>
      <c r="CQ135" s="56">
        <f t="shared" si="0"/>
        <v>20</v>
      </c>
      <c r="CR135" s="37"/>
      <c r="CS135" s="37"/>
      <c r="CT135" s="37"/>
      <c r="CU135" s="37"/>
      <c r="CV135" s="37"/>
      <c r="CW135" s="37"/>
      <c r="CX135" s="37"/>
    </row>
    <row r="136" spans="1:102" ht="14" x14ac:dyDescent="0.25">
      <c r="A136" s="80">
        <v>127</v>
      </c>
      <c r="B136" s="80" t="s">
        <v>258</v>
      </c>
      <c r="C136" s="80">
        <v>30089</v>
      </c>
      <c r="D136" s="81" t="s">
        <v>259</v>
      </c>
      <c r="E136" s="59" t="s">
        <v>306</v>
      </c>
      <c r="F136" s="61"/>
      <c r="G136" s="61" t="s">
        <v>306</v>
      </c>
      <c r="H136" s="61" t="s">
        <v>306</v>
      </c>
      <c r="I136" s="61"/>
      <c r="J136" s="61"/>
      <c r="K136" s="61"/>
      <c r="L136" s="61"/>
      <c r="M136" s="61"/>
      <c r="N136" s="61" t="s">
        <v>307</v>
      </c>
      <c r="O136" s="61" t="s">
        <v>307</v>
      </c>
      <c r="P136" s="110" t="s">
        <v>307</v>
      </c>
      <c r="Q136" s="61"/>
      <c r="R136" s="61"/>
      <c r="S136" s="61"/>
      <c r="T136" s="61"/>
      <c r="U136" s="61" t="s">
        <v>307</v>
      </c>
      <c r="V136" s="61" t="s">
        <v>307</v>
      </c>
      <c r="W136" s="61"/>
      <c r="X136" s="61"/>
      <c r="Y136" s="61"/>
      <c r="Z136" s="61"/>
      <c r="AA136" s="61"/>
      <c r="AB136" s="61"/>
      <c r="AC136" s="110" t="s">
        <v>307</v>
      </c>
      <c r="AD136" s="110" t="s">
        <v>306</v>
      </c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2">
        <f t="shared" si="1"/>
        <v>6</v>
      </c>
      <c r="CQ136" s="56">
        <f t="shared" si="0"/>
        <v>60</v>
      </c>
      <c r="CR136" s="37"/>
      <c r="CS136" s="37"/>
      <c r="CT136" s="37"/>
      <c r="CU136" s="37"/>
      <c r="CV136" s="37"/>
      <c r="CW136" s="37"/>
      <c r="CX136" s="37"/>
    </row>
    <row r="137" spans="1:102" ht="14" x14ac:dyDescent="0.25">
      <c r="A137" s="80">
        <v>128</v>
      </c>
      <c r="B137" s="80" t="s">
        <v>260</v>
      </c>
      <c r="C137" s="80">
        <v>30321</v>
      </c>
      <c r="D137" s="81" t="s">
        <v>261</v>
      </c>
      <c r="E137" s="59" t="s">
        <v>306</v>
      </c>
      <c r="F137" s="61"/>
      <c r="G137" s="61" t="s">
        <v>306</v>
      </c>
      <c r="H137" s="61" t="s">
        <v>306</v>
      </c>
      <c r="I137" s="61"/>
      <c r="J137" s="61"/>
      <c r="K137" s="61"/>
      <c r="L137" s="61"/>
      <c r="M137" s="61"/>
      <c r="N137" s="61" t="s">
        <v>306</v>
      </c>
      <c r="O137" s="61" t="s">
        <v>306</v>
      </c>
      <c r="P137" s="110" t="s">
        <v>306</v>
      </c>
      <c r="Q137" s="61"/>
      <c r="R137" s="61"/>
      <c r="S137" s="61"/>
      <c r="T137" s="61"/>
      <c r="U137" s="61" t="s">
        <v>306</v>
      </c>
      <c r="V137" s="61" t="s">
        <v>306</v>
      </c>
      <c r="W137" s="61"/>
      <c r="X137" s="61"/>
      <c r="Y137" s="61"/>
      <c r="Z137" s="61"/>
      <c r="AA137" s="61"/>
      <c r="AB137" s="61"/>
      <c r="AC137" s="110" t="s">
        <v>306</v>
      </c>
      <c r="AD137" s="110" t="s">
        <v>306</v>
      </c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2">
        <f t="shared" si="1"/>
        <v>0</v>
      </c>
      <c r="CQ137" s="56">
        <f t="shared" si="0"/>
        <v>0</v>
      </c>
      <c r="CR137" s="37"/>
      <c r="CS137" s="37"/>
      <c r="CT137" s="37"/>
      <c r="CU137" s="37"/>
      <c r="CV137" s="37"/>
      <c r="CW137" s="37"/>
      <c r="CX137" s="37"/>
    </row>
    <row r="138" spans="1:102" ht="14" x14ac:dyDescent="0.25">
      <c r="A138" s="80">
        <v>129</v>
      </c>
      <c r="B138" s="80" t="s">
        <v>262</v>
      </c>
      <c r="C138" s="80">
        <v>32367</v>
      </c>
      <c r="D138" s="81" t="s">
        <v>263</v>
      </c>
      <c r="E138" s="59" t="s">
        <v>306</v>
      </c>
      <c r="F138" s="61"/>
      <c r="G138" s="61" t="s">
        <v>306</v>
      </c>
      <c r="H138" s="61" t="s">
        <v>306</v>
      </c>
      <c r="I138" s="61"/>
      <c r="J138" s="61"/>
      <c r="K138" s="61"/>
      <c r="L138" s="61"/>
      <c r="M138" s="61"/>
      <c r="N138" s="61" t="s">
        <v>307</v>
      </c>
      <c r="O138" s="61" t="s">
        <v>306</v>
      </c>
      <c r="P138" s="110" t="s">
        <v>307</v>
      </c>
      <c r="Q138" s="61"/>
      <c r="R138" s="61"/>
      <c r="S138" s="61"/>
      <c r="T138" s="61"/>
      <c r="U138" s="61" t="s">
        <v>307</v>
      </c>
      <c r="V138" s="61" t="s">
        <v>306</v>
      </c>
      <c r="W138" s="61"/>
      <c r="X138" s="61"/>
      <c r="Y138" s="61"/>
      <c r="Z138" s="61"/>
      <c r="AA138" s="61"/>
      <c r="AB138" s="61"/>
      <c r="AC138" s="110" t="s">
        <v>307</v>
      </c>
      <c r="AD138" s="110" t="s">
        <v>307</v>
      </c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2">
        <f t="shared" si="1"/>
        <v>5</v>
      </c>
      <c r="CQ138" s="56">
        <f t="shared" si="0"/>
        <v>50</v>
      </c>
      <c r="CR138" s="37"/>
      <c r="CS138" s="37"/>
      <c r="CT138" s="37"/>
      <c r="CU138" s="37"/>
      <c r="CV138" s="37"/>
      <c r="CW138" s="37"/>
      <c r="CX138" s="37"/>
    </row>
    <row r="139" spans="1:102" ht="14" x14ac:dyDescent="0.25">
      <c r="A139" s="80">
        <v>130</v>
      </c>
      <c r="B139" s="80" t="s">
        <v>264</v>
      </c>
      <c r="C139" s="80">
        <v>32549</v>
      </c>
      <c r="D139" s="81" t="s">
        <v>265</v>
      </c>
      <c r="E139" s="59" t="s">
        <v>306</v>
      </c>
      <c r="F139" s="61"/>
      <c r="G139" s="61" t="s">
        <v>306</v>
      </c>
      <c r="H139" s="61" t="s">
        <v>306</v>
      </c>
      <c r="I139" s="61"/>
      <c r="J139" s="61"/>
      <c r="K139" s="61"/>
      <c r="L139" s="61"/>
      <c r="M139" s="61"/>
      <c r="N139" s="61" t="s">
        <v>306</v>
      </c>
      <c r="O139" s="61" t="s">
        <v>306</v>
      </c>
      <c r="P139" s="110" t="s">
        <v>306</v>
      </c>
      <c r="Q139" s="61"/>
      <c r="R139" s="61"/>
      <c r="S139" s="61"/>
      <c r="T139" s="61"/>
      <c r="U139" s="61" t="s">
        <v>306</v>
      </c>
      <c r="V139" s="61" t="s">
        <v>306</v>
      </c>
      <c r="W139" s="61"/>
      <c r="X139" s="61"/>
      <c r="Y139" s="61"/>
      <c r="Z139" s="61"/>
      <c r="AA139" s="61"/>
      <c r="AB139" s="61"/>
      <c r="AC139" s="110" t="s">
        <v>306</v>
      </c>
      <c r="AD139" s="110" t="s">
        <v>307</v>
      </c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2">
        <f t="shared" si="1"/>
        <v>1</v>
      </c>
      <c r="CQ139" s="56">
        <f t="shared" si="0"/>
        <v>10</v>
      </c>
      <c r="CR139" s="37"/>
      <c r="CS139" s="37"/>
      <c r="CT139" s="37"/>
      <c r="CU139" s="37"/>
      <c r="CV139" s="37"/>
      <c r="CW139" s="37"/>
      <c r="CX139" s="37"/>
    </row>
    <row r="140" spans="1:102" ht="14" x14ac:dyDescent="0.25">
      <c r="A140" s="80">
        <v>131</v>
      </c>
      <c r="B140" s="80" t="s">
        <v>266</v>
      </c>
      <c r="C140" s="80">
        <v>32358</v>
      </c>
      <c r="D140" s="81" t="s">
        <v>267</v>
      </c>
      <c r="E140" s="59" t="s">
        <v>306</v>
      </c>
      <c r="F140" s="61"/>
      <c r="G140" s="61" t="s">
        <v>306</v>
      </c>
      <c r="H140" s="61" t="s">
        <v>306</v>
      </c>
      <c r="I140" s="61"/>
      <c r="J140" s="61"/>
      <c r="K140" s="61"/>
      <c r="L140" s="61"/>
      <c r="M140" s="61"/>
      <c r="N140" s="61" t="s">
        <v>307</v>
      </c>
      <c r="O140" s="61" t="s">
        <v>306</v>
      </c>
      <c r="P140" s="110" t="s">
        <v>307</v>
      </c>
      <c r="Q140" s="61"/>
      <c r="R140" s="61"/>
      <c r="S140" s="61"/>
      <c r="T140" s="61"/>
      <c r="U140" s="61" t="s">
        <v>307</v>
      </c>
      <c r="V140" s="61" t="s">
        <v>306</v>
      </c>
      <c r="W140" s="61"/>
      <c r="X140" s="61"/>
      <c r="Y140" s="61"/>
      <c r="Z140" s="61"/>
      <c r="AA140" s="61"/>
      <c r="AB140" s="61"/>
      <c r="AC140" s="110" t="s">
        <v>306</v>
      </c>
      <c r="AD140" s="110" t="s">
        <v>307</v>
      </c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2">
        <f t="shared" si="1"/>
        <v>4</v>
      </c>
      <c r="CQ140" s="56">
        <f t="shared" si="0"/>
        <v>40</v>
      </c>
      <c r="CR140" s="37"/>
      <c r="CS140" s="37"/>
      <c r="CT140" s="37"/>
      <c r="CU140" s="37"/>
      <c r="CV140" s="37"/>
      <c r="CW140" s="37"/>
      <c r="CX140" s="37"/>
    </row>
    <row r="141" spans="1:102" ht="14" x14ac:dyDescent="0.25">
      <c r="A141" s="80">
        <v>132</v>
      </c>
      <c r="B141" s="80" t="s">
        <v>268</v>
      </c>
      <c r="C141" s="80">
        <v>32236</v>
      </c>
      <c r="D141" s="81" t="s">
        <v>269</v>
      </c>
      <c r="E141" s="59" t="s">
        <v>306</v>
      </c>
      <c r="F141" s="61"/>
      <c r="G141" s="61" t="s">
        <v>307</v>
      </c>
      <c r="H141" s="61" t="s">
        <v>307</v>
      </c>
      <c r="I141" s="61"/>
      <c r="J141" s="61"/>
      <c r="K141" s="61"/>
      <c r="L141" s="61"/>
      <c r="M141" s="61"/>
      <c r="N141" s="61" t="s">
        <v>307</v>
      </c>
      <c r="O141" s="61" t="s">
        <v>307</v>
      </c>
      <c r="P141" s="110" t="s">
        <v>307</v>
      </c>
      <c r="Q141" s="61"/>
      <c r="R141" s="61"/>
      <c r="S141" s="61"/>
      <c r="T141" s="61"/>
      <c r="U141" s="61" t="s">
        <v>307</v>
      </c>
      <c r="V141" s="61" t="s">
        <v>307</v>
      </c>
      <c r="W141" s="61"/>
      <c r="X141" s="61"/>
      <c r="Y141" s="61"/>
      <c r="Z141" s="61"/>
      <c r="AA141" s="61"/>
      <c r="AB141" s="61"/>
      <c r="AC141" s="110" t="s">
        <v>307</v>
      </c>
      <c r="AD141" s="110" t="s">
        <v>307</v>
      </c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2">
        <f t="shared" si="1"/>
        <v>9</v>
      </c>
      <c r="CQ141" s="56">
        <f t="shared" si="0"/>
        <v>90</v>
      </c>
      <c r="CR141" s="37"/>
      <c r="CS141" s="37"/>
      <c r="CT141" s="37"/>
      <c r="CU141" s="37"/>
      <c r="CV141" s="37"/>
      <c r="CW141" s="37"/>
      <c r="CX141" s="37"/>
    </row>
    <row r="142" spans="1:102" ht="14" x14ac:dyDescent="0.25">
      <c r="A142" s="80">
        <v>133</v>
      </c>
      <c r="B142" s="80" t="s">
        <v>270</v>
      </c>
      <c r="C142" s="80">
        <v>32286</v>
      </c>
      <c r="D142" s="81" t="s">
        <v>271</v>
      </c>
      <c r="E142" s="59" t="s">
        <v>306</v>
      </c>
      <c r="F142" s="61"/>
      <c r="G142" s="61" t="s">
        <v>306</v>
      </c>
      <c r="H142" s="61" t="s">
        <v>306</v>
      </c>
      <c r="I142" s="61"/>
      <c r="J142" s="61"/>
      <c r="K142" s="61"/>
      <c r="L142" s="61"/>
      <c r="M142" s="61"/>
      <c r="N142" s="61" t="s">
        <v>306</v>
      </c>
      <c r="O142" s="61" t="s">
        <v>306</v>
      </c>
      <c r="P142" s="110" t="s">
        <v>306</v>
      </c>
      <c r="Q142" s="61"/>
      <c r="R142" s="61"/>
      <c r="S142" s="61"/>
      <c r="T142" s="61"/>
      <c r="U142" s="61" t="s">
        <v>306</v>
      </c>
      <c r="V142" s="61" t="s">
        <v>306</v>
      </c>
      <c r="W142" s="61"/>
      <c r="X142" s="61"/>
      <c r="Y142" s="61"/>
      <c r="Z142" s="61"/>
      <c r="AA142" s="61"/>
      <c r="AB142" s="61"/>
      <c r="AC142" s="110" t="s">
        <v>306</v>
      </c>
      <c r="AD142" s="110" t="s">
        <v>306</v>
      </c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2">
        <f t="shared" si="1"/>
        <v>0</v>
      </c>
      <c r="CQ142" s="56">
        <f t="shared" si="0"/>
        <v>0</v>
      </c>
      <c r="CR142" s="37"/>
      <c r="CS142" s="37"/>
      <c r="CT142" s="37"/>
      <c r="CU142" s="37"/>
      <c r="CV142" s="37"/>
      <c r="CW142" s="37"/>
      <c r="CX142" s="37"/>
    </row>
    <row r="143" spans="1:102" ht="14" x14ac:dyDescent="0.25">
      <c r="A143" s="80">
        <v>134</v>
      </c>
      <c r="B143" s="80" t="s">
        <v>272</v>
      </c>
      <c r="C143" s="80">
        <v>32287</v>
      </c>
      <c r="D143" s="81" t="s">
        <v>273</v>
      </c>
      <c r="E143" s="59" t="s">
        <v>306</v>
      </c>
      <c r="F143" s="61"/>
      <c r="G143" s="61" t="s">
        <v>306</v>
      </c>
      <c r="H143" s="61" t="s">
        <v>306</v>
      </c>
      <c r="I143" s="61"/>
      <c r="J143" s="61"/>
      <c r="K143" s="61"/>
      <c r="L143" s="61"/>
      <c r="M143" s="61"/>
      <c r="N143" s="61" t="s">
        <v>306</v>
      </c>
      <c r="O143" s="61" t="s">
        <v>306</v>
      </c>
      <c r="P143" s="110" t="s">
        <v>306</v>
      </c>
      <c r="Q143" s="61"/>
      <c r="R143" s="61"/>
      <c r="S143" s="61"/>
      <c r="T143" s="61"/>
      <c r="U143" s="61" t="s">
        <v>306</v>
      </c>
      <c r="V143" s="61" t="s">
        <v>306</v>
      </c>
      <c r="W143" s="61"/>
      <c r="X143" s="61"/>
      <c r="Y143" s="61"/>
      <c r="Z143" s="61"/>
      <c r="AA143" s="61"/>
      <c r="AB143" s="61"/>
      <c r="AC143" s="110" t="s">
        <v>306</v>
      </c>
      <c r="AD143" s="110" t="s">
        <v>306</v>
      </c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2">
        <f t="shared" si="1"/>
        <v>0</v>
      </c>
      <c r="CQ143" s="56">
        <f t="shared" si="0"/>
        <v>0</v>
      </c>
      <c r="CR143" s="37"/>
      <c r="CS143" s="37"/>
      <c r="CT143" s="37"/>
      <c r="CU143" s="37"/>
      <c r="CV143" s="37"/>
      <c r="CW143" s="37"/>
      <c r="CX143" s="37"/>
    </row>
    <row r="144" spans="1:102" ht="14" x14ac:dyDescent="0.25">
      <c r="A144" s="80">
        <v>135</v>
      </c>
      <c r="B144" s="80" t="s">
        <v>274</v>
      </c>
      <c r="C144" s="80">
        <v>32657</v>
      </c>
      <c r="D144" s="81" t="s">
        <v>275</v>
      </c>
      <c r="E144" s="59" t="s">
        <v>306</v>
      </c>
      <c r="F144" s="61"/>
      <c r="G144" s="61" t="s">
        <v>306</v>
      </c>
      <c r="H144" s="61" t="s">
        <v>307</v>
      </c>
      <c r="I144" s="61"/>
      <c r="J144" s="61"/>
      <c r="K144" s="61"/>
      <c r="L144" s="61"/>
      <c r="M144" s="61"/>
      <c r="N144" s="61" t="s">
        <v>307</v>
      </c>
      <c r="O144" s="61" t="s">
        <v>306</v>
      </c>
      <c r="P144" s="110" t="s">
        <v>306</v>
      </c>
      <c r="Q144" s="61"/>
      <c r="R144" s="61"/>
      <c r="S144" s="61"/>
      <c r="T144" s="61"/>
      <c r="U144" s="61" t="s">
        <v>306</v>
      </c>
      <c r="V144" s="61" t="s">
        <v>306</v>
      </c>
      <c r="W144" s="61"/>
      <c r="X144" s="61"/>
      <c r="Y144" s="61"/>
      <c r="Z144" s="61"/>
      <c r="AA144" s="61"/>
      <c r="AB144" s="61"/>
      <c r="AC144" s="110" t="s">
        <v>307</v>
      </c>
      <c r="AD144" s="110" t="s">
        <v>306</v>
      </c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2">
        <f t="shared" si="1"/>
        <v>3</v>
      </c>
      <c r="CQ144" s="56">
        <f t="shared" si="0"/>
        <v>30</v>
      </c>
      <c r="CR144" s="37"/>
      <c r="CS144" s="37"/>
      <c r="CT144" s="37"/>
      <c r="CU144" s="37"/>
      <c r="CV144" s="37"/>
      <c r="CW144" s="37"/>
      <c r="CX144" s="37"/>
    </row>
    <row r="145" spans="1:102" ht="14" x14ac:dyDescent="0.25">
      <c r="A145" s="80">
        <v>136</v>
      </c>
      <c r="B145" s="80" t="s">
        <v>276</v>
      </c>
      <c r="C145" s="80">
        <v>32062</v>
      </c>
      <c r="D145" s="81" t="s">
        <v>277</v>
      </c>
      <c r="E145" s="59" t="s">
        <v>306</v>
      </c>
      <c r="F145" s="61"/>
      <c r="G145" s="61" t="s">
        <v>306</v>
      </c>
      <c r="H145" s="61" t="s">
        <v>306</v>
      </c>
      <c r="I145" s="61"/>
      <c r="J145" s="61"/>
      <c r="K145" s="61"/>
      <c r="L145" s="61"/>
      <c r="M145" s="61"/>
      <c r="N145" s="61" t="s">
        <v>306</v>
      </c>
      <c r="O145" s="61" t="s">
        <v>306</v>
      </c>
      <c r="P145" s="110" t="s">
        <v>306</v>
      </c>
      <c r="Q145" s="61"/>
      <c r="R145" s="61"/>
      <c r="S145" s="61"/>
      <c r="T145" s="61"/>
      <c r="U145" s="61" t="s">
        <v>306</v>
      </c>
      <c r="V145" s="61" t="s">
        <v>306</v>
      </c>
      <c r="W145" s="61"/>
      <c r="X145" s="61"/>
      <c r="Y145" s="61"/>
      <c r="Z145" s="61"/>
      <c r="AA145" s="61"/>
      <c r="AB145" s="61"/>
      <c r="AC145" s="110" t="s">
        <v>306</v>
      </c>
      <c r="AD145" s="110" t="s">
        <v>306</v>
      </c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2">
        <f t="shared" si="1"/>
        <v>0</v>
      </c>
      <c r="CQ145" s="56">
        <f t="shared" si="0"/>
        <v>0</v>
      </c>
      <c r="CR145" s="37"/>
      <c r="CS145" s="37"/>
      <c r="CT145" s="37"/>
      <c r="CU145" s="37"/>
      <c r="CV145" s="37"/>
      <c r="CW145" s="37"/>
      <c r="CX145" s="37"/>
    </row>
    <row r="146" spans="1:102" ht="12.5" x14ac:dyDescent="0.25">
      <c r="A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</sheetData>
  <mergeCells count="13">
    <mergeCell ref="A1:D1"/>
    <mergeCell ref="A2:D2"/>
    <mergeCell ref="A3:D3"/>
    <mergeCell ref="A4:D4"/>
    <mergeCell ref="A5:D5"/>
    <mergeCell ref="AN6:BQ6"/>
    <mergeCell ref="BR6:CO6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X96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2.6328125" defaultRowHeight="15.75" customHeight="1" x14ac:dyDescent="0.25"/>
  <cols>
    <col min="1" max="1" width="5" customWidth="1"/>
    <col min="2" max="2" width="14.26953125" customWidth="1"/>
    <col min="3" max="3" width="9.36328125" customWidth="1"/>
    <col min="4" max="4" width="24.453125" customWidth="1"/>
    <col min="5" max="21" width="7.36328125" hidden="1" customWidth="1"/>
    <col min="22" max="22" width="7.36328125" customWidth="1"/>
    <col min="23" max="25" width="7.36328125" hidden="1" customWidth="1"/>
    <col min="26" max="26" width="7.36328125" customWidth="1"/>
    <col min="27" max="32" width="7.36328125" hidden="1" customWidth="1"/>
    <col min="33" max="34" width="7.36328125" customWidth="1"/>
    <col min="35" max="51" width="7.36328125" hidden="1" customWidth="1"/>
    <col min="52" max="102" width="7.36328125" customWidth="1"/>
  </cols>
  <sheetData>
    <row r="1" spans="1:102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</row>
    <row r="2" spans="1:102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</row>
    <row r="3" spans="1:102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</row>
    <row r="4" spans="1:102" ht="15.75" customHeight="1" x14ac:dyDescent="0.5">
      <c r="A4" s="152" t="s">
        <v>336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</row>
    <row r="5" spans="1:102" ht="15.75" customHeight="1" x14ac:dyDescent="0.5">
      <c r="A5" s="152" t="s">
        <v>330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</row>
    <row r="6" spans="1:102" ht="15.75" customHeight="1" x14ac:dyDescent="0.25">
      <c r="A6" s="5"/>
      <c r="B6" s="5"/>
      <c r="C6" s="5"/>
      <c r="D6" s="5"/>
      <c r="E6" s="153" t="s">
        <v>295</v>
      </c>
      <c r="F6" s="146"/>
      <c r="G6" s="146"/>
      <c r="H6" s="147"/>
      <c r="I6" s="154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146"/>
      <c r="AL6" s="146"/>
      <c r="AM6" s="147"/>
      <c r="AN6" s="145" t="s">
        <v>297</v>
      </c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7"/>
      <c r="BR6" s="148" t="s">
        <v>298</v>
      </c>
      <c r="BS6" s="146"/>
      <c r="BT6" s="146"/>
      <c r="BU6" s="146"/>
      <c r="BV6" s="146"/>
      <c r="BW6" s="146"/>
      <c r="BX6" s="146"/>
      <c r="BY6" s="146"/>
      <c r="BZ6" s="146"/>
      <c r="CA6" s="146"/>
      <c r="CB6" s="146"/>
      <c r="CC6" s="146"/>
      <c r="CD6" s="146"/>
      <c r="CE6" s="146"/>
      <c r="CF6" s="146"/>
      <c r="CG6" s="146"/>
      <c r="CH6" s="146"/>
      <c r="CI6" s="146"/>
      <c r="CJ6" s="146"/>
      <c r="CK6" s="146"/>
      <c r="CL6" s="146"/>
      <c r="CM6" s="146"/>
      <c r="CN6" s="146"/>
      <c r="CO6" s="147"/>
      <c r="CP6" s="5"/>
      <c r="CQ6" s="39"/>
      <c r="CR6" s="5"/>
      <c r="CS6" s="5"/>
      <c r="CT6" s="5"/>
      <c r="CU6" s="5"/>
      <c r="CV6" s="5"/>
      <c r="CW6" s="5"/>
      <c r="CX6" s="5"/>
    </row>
    <row r="7" spans="1:102" ht="15.75" customHeight="1" x14ac:dyDescent="0.25">
      <c r="A7" s="129" t="s">
        <v>0</v>
      </c>
      <c r="B7" s="129" t="s">
        <v>1</v>
      </c>
      <c r="C7" s="129" t="s">
        <v>2</v>
      </c>
      <c r="D7" s="129" t="s">
        <v>3</v>
      </c>
      <c r="E7" s="66">
        <v>28</v>
      </c>
      <c r="F7" s="66">
        <v>29</v>
      </c>
      <c r="G7" s="66">
        <v>30</v>
      </c>
      <c r="H7" s="66">
        <v>31</v>
      </c>
      <c r="I7" s="66">
        <v>1</v>
      </c>
      <c r="J7" s="66">
        <v>2</v>
      </c>
      <c r="K7" s="66">
        <v>3</v>
      </c>
      <c r="L7" s="66">
        <v>4</v>
      </c>
      <c r="M7" s="66">
        <v>5</v>
      </c>
      <c r="N7" s="66">
        <v>6</v>
      </c>
      <c r="O7" s="66">
        <v>7</v>
      </c>
      <c r="P7" s="66">
        <v>8</v>
      </c>
      <c r="Q7" s="66">
        <v>9</v>
      </c>
      <c r="R7" s="66">
        <v>10</v>
      </c>
      <c r="S7" s="111">
        <v>11</v>
      </c>
      <c r="T7" s="111">
        <v>12</v>
      </c>
      <c r="U7" s="111">
        <v>13</v>
      </c>
      <c r="V7" s="66">
        <v>14</v>
      </c>
      <c r="W7" s="66">
        <v>15</v>
      </c>
      <c r="X7" s="66">
        <v>16</v>
      </c>
      <c r="Y7" s="66">
        <v>17</v>
      </c>
      <c r="Z7" s="66">
        <v>18</v>
      </c>
      <c r="AA7" s="66">
        <v>19</v>
      </c>
      <c r="AB7" s="112">
        <v>20</v>
      </c>
      <c r="AC7" s="66">
        <v>21</v>
      </c>
      <c r="AD7" s="66">
        <v>22</v>
      </c>
      <c r="AE7" s="66">
        <v>23</v>
      </c>
      <c r="AF7" s="66">
        <v>24</v>
      </c>
      <c r="AG7" s="66">
        <v>25</v>
      </c>
      <c r="AH7" s="66">
        <v>26</v>
      </c>
      <c r="AI7" s="66">
        <v>27</v>
      </c>
      <c r="AJ7" s="66">
        <v>28</v>
      </c>
      <c r="AK7" s="66">
        <v>29</v>
      </c>
      <c r="AL7" s="66">
        <v>30</v>
      </c>
      <c r="AM7" s="66">
        <v>31</v>
      </c>
      <c r="AN7" s="66">
        <v>1</v>
      </c>
      <c r="AO7" s="66">
        <v>2</v>
      </c>
      <c r="AP7" s="66">
        <v>3</v>
      </c>
      <c r="AQ7" s="66">
        <v>4</v>
      </c>
      <c r="AR7" s="66">
        <v>5</v>
      </c>
      <c r="AS7" s="66">
        <v>6</v>
      </c>
      <c r="AT7" s="66">
        <v>7</v>
      </c>
      <c r="AU7" s="66">
        <v>8</v>
      </c>
      <c r="AV7" s="66">
        <v>9</v>
      </c>
      <c r="AW7" s="66">
        <v>10</v>
      </c>
      <c r="AX7" s="66">
        <v>11</v>
      </c>
      <c r="AY7" s="66">
        <v>12</v>
      </c>
      <c r="AZ7" s="66">
        <v>13</v>
      </c>
      <c r="BA7" s="66">
        <v>14</v>
      </c>
      <c r="BB7" s="66">
        <v>15</v>
      </c>
      <c r="BC7" s="66">
        <v>16</v>
      </c>
      <c r="BD7" s="66">
        <v>17</v>
      </c>
      <c r="BE7" s="66">
        <v>18</v>
      </c>
      <c r="BF7" s="66">
        <v>19</v>
      </c>
      <c r="BG7" s="112">
        <v>20</v>
      </c>
      <c r="BH7" s="66">
        <v>21</v>
      </c>
      <c r="BI7" s="66">
        <v>22</v>
      </c>
      <c r="BJ7" s="66">
        <v>23</v>
      </c>
      <c r="BK7" s="66">
        <v>24</v>
      </c>
      <c r="BL7" s="66">
        <v>25</v>
      </c>
      <c r="BM7" s="66">
        <v>26</v>
      </c>
      <c r="BN7" s="66">
        <v>27</v>
      </c>
      <c r="BO7" s="66">
        <v>28</v>
      </c>
      <c r="BP7" s="66">
        <v>29</v>
      </c>
      <c r="BQ7" s="66">
        <v>30</v>
      </c>
      <c r="BR7" s="66">
        <v>1</v>
      </c>
      <c r="BS7" s="66">
        <v>2</v>
      </c>
      <c r="BT7" s="66">
        <v>3</v>
      </c>
      <c r="BU7" s="66">
        <v>4</v>
      </c>
      <c r="BV7" s="66">
        <v>5</v>
      </c>
      <c r="BW7" s="66">
        <v>6</v>
      </c>
      <c r="BX7" s="66">
        <v>7</v>
      </c>
      <c r="BY7" s="66">
        <v>8</v>
      </c>
      <c r="BZ7" s="66">
        <v>9</v>
      </c>
      <c r="CA7" s="66">
        <v>10</v>
      </c>
      <c r="CB7" s="66">
        <v>11</v>
      </c>
      <c r="CC7" s="66">
        <v>12</v>
      </c>
      <c r="CD7" s="66">
        <v>13</v>
      </c>
      <c r="CE7" s="66">
        <v>14</v>
      </c>
      <c r="CF7" s="66">
        <v>15</v>
      </c>
      <c r="CG7" s="66">
        <v>16</v>
      </c>
      <c r="CH7" s="66">
        <v>17</v>
      </c>
      <c r="CI7" s="66">
        <v>18</v>
      </c>
      <c r="CJ7" s="66">
        <v>19</v>
      </c>
      <c r="CK7" s="112">
        <v>20</v>
      </c>
      <c r="CL7" s="66">
        <v>21</v>
      </c>
      <c r="CM7" s="66">
        <v>22</v>
      </c>
      <c r="CN7" s="66">
        <v>23</v>
      </c>
      <c r="CO7" s="66">
        <v>24</v>
      </c>
      <c r="CP7" s="66" t="s">
        <v>299</v>
      </c>
      <c r="CQ7" s="67" t="s">
        <v>300</v>
      </c>
      <c r="CR7" s="113"/>
      <c r="CS7" s="114"/>
      <c r="CT7" s="114"/>
      <c r="CU7" s="115"/>
      <c r="CV7" s="115"/>
      <c r="CW7" s="114"/>
      <c r="CX7" s="114"/>
    </row>
    <row r="8" spans="1:102" ht="15.75" customHeight="1" x14ac:dyDescent="0.25">
      <c r="A8" s="127"/>
      <c r="B8" s="127"/>
      <c r="C8" s="127"/>
      <c r="D8" s="127"/>
      <c r="E8" s="40" t="s">
        <v>301</v>
      </c>
      <c r="F8" s="40" t="s">
        <v>302</v>
      </c>
      <c r="G8" s="40" t="s">
        <v>303</v>
      </c>
      <c r="H8" s="46" t="s">
        <v>302</v>
      </c>
      <c r="I8" s="46" t="s">
        <v>304</v>
      </c>
      <c r="J8" s="40" t="s">
        <v>305</v>
      </c>
      <c r="K8" s="40" t="s">
        <v>305</v>
      </c>
      <c r="L8" s="40" t="s">
        <v>301</v>
      </c>
      <c r="M8" s="40" t="s">
        <v>302</v>
      </c>
      <c r="N8" s="40" t="s">
        <v>303</v>
      </c>
      <c r="O8" s="46" t="s">
        <v>302</v>
      </c>
      <c r="P8" s="46" t="s">
        <v>304</v>
      </c>
      <c r="Q8" s="46" t="s">
        <v>305</v>
      </c>
      <c r="R8" s="40" t="s">
        <v>305</v>
      </c>
      <c r="S8" s="40" t="s">
        <v>301</v>
      </c>
      <c r="T8" s="40" t="s">
        <v>302</v>
      </c>
      <c r="U8" s="40" t="s">
        <v>303</v>
      </c>
      <c r="V8" s="46" t="s">
        <v>302</v>
      </c>
      <c r="W8" s="46" t="s">
        <v>304</v>
      </c>
      <c r="X8" s="46" t="s">
        <v>305</v>
      </c>
      <c r="Y8" s="40" t="s">
        <v>305</v>
      </c>
      <c r="Z8" s="40" t="s">
        <v>301</v>
      </c>
      <c r="AA8" s="40" t="s">
        <v>302</v>
      </c>
      <c r="AB8" s="40" t="s">
        <v>303</v>
      </c>
      <c r="AC8" s="46" t="s">
        <v>302</v>
      </c>
      <c r="AD8" s="46" t="s">
        <v>304</v>
      </c>
      <c r="AE8" s="46" t="s">
        <v>305</v>
      </c>
      <c r="AF8" s="40" t="s">
        <v>305</v>
      </c>
      <c r="AG8" s="40" t="s">
        <v>301</v>
      </c>
      <c r="AH8" s="40" t="s">
        <v>302</v>
      </c>
      <c r="AI8" s="40" t="s">
        <v>303</v>
      </c>
      <c r="AJ8" s="46" t="s">
        <v>302</v>
      </c>
      <c r="AK8" s="46" t="s">
        <v>304</v>
      </c>
      <c r="AL8" s="46" t="s">
        <v>305</v>
      </c>
      <c r="AM8" s="40" t="s">
        <v>305</v>
      </c>
      <c r="AN8" s="40" t="s">
        <v>301</v>
      </c>
      <c r="AO8" s="40" t="s">
        <v>302</v>
      </c>
      <c r="AP8" s="40" t="s">
        <v>303</v>
      </c>
      <c r="AQ8" s="46" t="s">
        <v>302</v>
      </c>
      <c r="AR8" s="46" t="s">
        <v>304</v>
      </c>
      <c r="AS8" s="46" t="s">
        <v>305</v>
      </c>
      <c r="AT8" s="40" t="s">
        <v>305</v>
      </c>
      <c r="AU8" s="40" t="s">
        <v>301</v>
      </c>
      <c r="AV8" s="40" t="s">
        <v>302</v>
      </c>
      <c r="AW8" s="40" t="s">
        <v>303</v>
      </c>
      <c r="AX8" s="46" t="s">
        <v>302</v>
      </c>
      <c r="AY8" s="46" t="s">
        <v>304</v>
      </c>
      <c r="AZ8" s="46" t="s">
        <v>305</v>
      </c>
      <c r="BA8" s="40" t="s">
        <v>305</v>
      </c>
      <c r="BB8" s="40" t="s">
        <v>301</v>
      </c>
      <c r="BC8" s="40" t="s">
        <v>302</v>
      </c>
      <c r="BD8" s="40" t="s">
        <v>303</v>
      </c>
      <c r="BE8" s="46" t="s">
        <v>302</v>
      </c>
      <c r="BF8" s="46" t="s">
        <v>304</v>
      </c>
      <c r="BG8" s="46" t="s">
        <v>305</v>
      </c>
      <c r="BH8" s="40" t="s">
        <v>305</v>
      </c>
      <c r="BI8" s="40" t="s">
        <v>301</v>
      </c>
      <c r="BJ8" s="40" t="s">
        <v>302</v>
      </c>
      <c r="BK8" s="40" t="s">
        <v>303</v>
      </c>
      <c r="BL8" s="46" t="s">
        <v>302</v>
      </c>
      <c r="BM8" s="46" t="s">
        <v>304</v>
      </c>
      <c r="BN8" s="46" t="s">
        <v>305</v>
      </c>
      <c r="BO8" s="40" t="s">
        <v>305</v>
      </c>
      <c r="BP8" s="40" t="s">
        <v>301</v>
      </c>
      <c r="BQ8" s="40" t="s">
        <v>302</v>
      </c>
      <c r="BR8" s="40" t="s">
        <v>303</v>
      </c>
      <c r="BS8" s="46" t="s">
        <v>302</v>
      </c>
      <c r="BT8" s="46" t="s">
        <v>304</v>
      </c>
      <c r="BU8" s="46" t="s">
        <v>305</v>
      </c>
      <c r="BV8" s="40" t="s">
        <v>305</v>
      </c>
      <c r="BW8" s="40" t="s">
        <v>301</v>
      </c>
      <c r="BX8" s="40" t="s">
        <v>302</v>
      </c>
      <c r="BY8" s="40" t="s">
        <v>303</v>
      </c>
      <c r="BZ8" s="46" t="s">
        <v>302</v>
      </c>
      <c r="CA8" s="46" t="s">
        <v>304</v>
      </c>
      <c r="CB8" s="46" t="s">
        <v>305</v>
      </c>
      <c r="CC8" s="40" t="s">
        <v>305</v>
      </c>
      <c r="CD8" s="40" t="s">
        <v>301</v>
      </c>
      <c r="CE8" s="40" t="s">
        <v>302</v>
      </c>
      <c r="CF8" s="40" t="s">
        <v>303</v>
      </c>
      <c r="CG8" s="46" t="s">
        <v>302</v>
      </c>
      <c r="CH8" s="46" t="s">
        <v>304</v>
      </c>
      <c r="CI8" s="46" t="s">
        <v>305</v>
      </c>
      <c r="CJ8" s="40" t="s">
        <v>305</v>
      </c>
      <c r="CK8" s="40" t="s">
        <v>301</v>
      </c>
      <c r="CL8" s="40" t="s">
        <v>302</v>
      </c>
      <c r="CM8" s="40" t="s">
        <v>303</v>
      </c>
      <c r="CN8" s="46" t="s">
        <v>302</v>
      </c>
      <c r="CO8" s="46" t="s">
        <v>304</v>
      </c>
      <c r="CP8" s="70"/>
      <c r="CQ8" s="71"/>
      <c r="CR8" s="72"/>
      <c r="CS8" s="37"/>
      <c r="CT8" s="37"/>
      <c r="CU8" s="37"/>
      <c r="CV8" s="37"/>
      <c r="CW8" s="37"/>
      <c r="CX8" s="37"/>
    </row>
    <row r="9" spans="1:102" ht="15.75" customHeight="1" x14ac:dyDescent="0.25">
      <c r="A9" s="128"/>
      <c r="B9" s="128"/>
      <c r="C9" s="128"/>
      <c r="D9" s="128"/>
      <c r="E9" s="116">
        <v>1</v>
      </c>
      <c r="F9" s="116"/>
      <c r="G9" s="116"/>
      <c r="H9" s="116"/>
      <c r="I9" s="117"/>
      <c r="J9" s="118"/>
      <c r="K9" s="117"/>
      <c r="L9" s="116"/>
      <c r="M9" s="116"/>
      <c r="N9" s="116"/>
      <c r="O9" s="116"/>
      <c r="P9" s="116"/>
      <c r="Q9" s="119"/>
      <c r="R9" s="116"/>
      <c r="S9" s="120"/>
      <c r="T9" s="120"/>
      <c r="U9" s="120"/>
      <c r="V9" s="116" t="s">
        <v>337</v>
      </c>
      <c r="W9" s="116"/>
      <c r="X9" s="119"/>
      <c r="Y9" s="116"/>
      <c r="Z9" s="116" t="s">
        <v>337</v>
      </c>
      <c r="AA9" s="116"/>
      <c r="AB9" s="116"/>
      <c r="AC9" s="116"/>
      <c r="AD9" s="116"/>
      <c r="AE9" s="119"/>
      <c r="AF9" s="116"/>
      <c r="AG9" s="116" t="s">
        <v>337</v>
      </c>
      <c r="AH9" s="116" t="s">
        <v>337</v>
      </c>
      <c r="AI9" s="116"/>
      <c r="AJ9" s="116"/>
      <c r="AK9" s="116"/>
      <c r="AL9" s="119"/>
      <c r="AM9" s="116"/>
      <c r="AN9" s="116"/>
      <c r="AO9" s="116"/>
      <c r="AP9" s="116"/>
      <c r="AQ9" s="116"/>
      <c r="AR9" s="116"/>
      <c r="AS9" s="119"/>
      <c r="AT9" s="116"/>
      <c r="AU9" s="116"/>
      <c r="AV9" s="116"/>
      <c r="AW9" s="116"/>
      <c r="AX9" s="116"/>
      <c r="AY9" s="116"/>
      <c r="AZ9" s="119" t="s">
        <v>338</v>
      </c>
      <c r="BA9" s="116"/>
      <c r="BB9" s="116"/>
      <c r="BC9" s="116"/>
      <c r="BD9" s="116"/>
      <c r="BE9" s="121"/>
      <c r="BF9" s="121"/>
      <c r="BG9" s="119"/>
      <c r="BH9" s="116"/>
      <c r="BI9" s="116"/>
      <c r="BJ9" s="116"/>
      <c r="BK9" s="116"/>
      <c r="BL9" s="116"/>
      <c r="BM9" s="116"/>
      <c r="BN9" s="119"/>
      <c r="BO9" s="116"/>
      <c r="BP9" s="116"/>
      <c r="BQ9" s="116"/>
      <c r="BR9" s="116"/>
      <c r="BS9" s="116"/>
      <c r="BT9" s="116"/>
      <c r="BU9" s="119"/>
      <c r="BV9" s="116"/>
      <c r="BW9" s="116"/>
      <c r="BX9" s="116"/>
      <c r="BY9" s="116"/>
      <c r="BZ9" s="116"/>
      <c r="CA9" s="116"/>
      <c r="CB9" s="119"/>
      <c r="CC9" s="116"/>
      <c r="CD9" s="116"/>
      <c r="CE9" s="116"/>
      <c r="CF9" s="116"/>
      <c r="CG9" s="116"/>
      <c r="CH9" s="116"/>
      <c r="CI9" s="119"/>
      <c r="CJ9" s="116"/>
      <c r="CK9" s="116"/>
      <c r="CL9" s="116"/>
      <c r="CM9" s="116"/>
      <c r="CN9" s="116"/>
      <c r="CO9" s="116"/>
      <c r="CP9" s="116">
        <f>COUNTIF(E9:CO9,"PWA LAB")</f>
        <v>4</v>
      </c>
      <c r="CQ9" s="122">
        <f t="shared" ref="CQ9:CQ145" si="0">ROUND((CP9/$CP$9)*100,0)</f>
        <v>100</v>
      </c>
      <c r="CR9" s="123"/>
      <c r="CS9" s="114"/>
      <c r="CT9" s="114"/>
      <c r="CU9" s="114"/>
      <c r="CV9" s="114"/>
      <c r="CW9" s="114"/>
      <c r="CX9" s="114"/>
    </row>
    <row r="10" spans="1:102" ht="15.75" customHeight="1" x14ac:dyDescent="0.25">
      <c r="A10" s="80">
        <v>1</v>
      </c>
      <c r="B10" s="80" t="s">
        <v>7</v>
      </c>
      <c r="C10" s="80">
        <v>30589</v>
      </c>
      <c r="D10" s="81" t="s">
        <v>8</v>
      </c>
      <c r="E10" s="59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 t="s">
        <v>306</v>
      </c>
      <c r="W10" s="61"/>
      <c r="X10" s="61"/>
      <c r="Y10" s="61"/>
      <c r="Z10" s="61" t="s">
        <v>306</v>
      </c>
      <c r="AA10" s="61"/>
      <c r="AB10" s="61"/>
      <c r="AC10" s="61"/>
      <c r="AD10" s="61"/>
      <c r="AE10" s="61"/>
      <c r="AF10" s="61"/>
      <c r="AG10" s="61" t="s">
        <v>306</v>
      </c>
      <c r="AH10" s="61" t="s">
        <v>306</v>
      </c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 t="s">
        <v>307</v>
      </c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2">
        <f t="shared" ref="CP10:CP145" si="1">COUNTIF(E10:CO10,"P")</f>
        <v>1</v>
      </c>
      <c r="CQ10" s="122">
        <f t="shared" si="0"/>
        <v>25</v>
      </c>
      <c r="CR10" s="37"/>
      <c r="CS10" s="37"/>
      <c r="CT10" s="37"/>
      <c r="CU10" s="37"/>
      <c r="CV10" s="37"/>
      <c r="CW10" s="37"/>
      <c r="CX10" s="37"/>
    </row>
    <row r="11" spans="1:102" ht="15.75" customHeight="1" x14ac:dyDescent="0.25">
      <c r="A11" s="80">
        <v>2</v>
      </c>
      <c r="B11" s="80" t="s">
        <v>289</v>
      </c>
      <c r="C11" s="80">
        <v>30211</v>
      </c>
      <c r="D11" s="81" t="s">
        <v>10</v>
      </c>
      <c r="E11" s="59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 t="s">
        <v>306</v>
      </c>
      <c r="W11" s="61"/>
      <c r="X11" s="61"/>
      <c r="Y11" s="61"/>
      <c r="Z11" s="61" t="s">
        <v>306</v>
      </c>
      <c r="AA11" s="61"/>
      <c r="AB11" s="61"/>
      <c r="AC11" s="61"/>
      <c r="AD11" s="61"/>
      <c r="AE11" s="61"/>
      <c r="AF11" s="61"/>
      <c r="AG11" s="61" t="s">
        <v>306</v>
      </c>
      <c r="AH11" s="61" t="s">
        <v>306</v>
      </c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 t="s">
        <v>306</v>
      </c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2">
        <f t="shared" si="1"/>
        <v>0</v>
      </c>
      <c r="CQ11" s="122">
        <f t="shared" si="0"/>
        <v>0</v>
      </c>
      <c r="CR11" s="37"/>
      <c r="CS11" s="37"/>
      <c r="CT11" s="37"/>
      <c r="CU11" s="37"/>
      <c r="CV11" s="37"/>
      <c r="CW11" s="37"/>
      <c r="CX11" s="37"/>
    </row>
    <row r="12" spans="1:102" ht="15.75" customHeight="1" x14ac:dyDescent="0.25">
      <c r="A12" s="80">
        <v>3</v>
      </c>
      <c r="B12" s="80" t="s">
        <v>11</v>
      </c>
      <c r="C12" s="80">
        <v>30606</v>
      </c>
      <c r="D12" s="81" t="s">
        <v>12</v>
      </c>
      <c r="E12" s="59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 t="s">
        <v>307</v>
      </c>
      <c r="W12" s="61"/>
      <c r="X12" s="61"/>
      <c r="Y12" s="61"/>
      <c r="Z12" s="61" t="s">
        <v>307</v>
      </c>
      <c r="AA12" s="61"/>
      <c r="AB12" s="61"/>
      <c r="AC12" s="61"/>
      <c r="AD12" s="61"/>
      <c r="AE12" s="61"/>
      <c r="AF12" s="61"/>
      <c r="AG12" s="61" t="s">
        <v>307</v>
      </c>
      <c r="AH12" s="61" t="s">
        <v>307</v>
      </c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 t="s">
        <v>307</v>
      </c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2">
        <f t="shared" si="1"/>
        <v>5</v>
      </c>
      <c r="CQ12" s="122">
        <f t="shared" si="0"/>
        <v>125</v>
      </c>
      <c r="CR12" s="37"/>
      <c r="CS12" s="37"/>
      <c r="CT12" s="37"/>
      <c r="CU12" s="37"/>
      <c r="CV12" s="37"/>
      <c r="CW12" s="37"/>
      <c r="CX12" s="37"/>
    </row>
    <row r="13" spans="1:102" ht="15.75" customHeight="1" x14ac:dyDescent="0.25">
      <c r="A13" s="80">
        <v>4</v>
      </c>
      <c r="B13" s="80" t="s">
        <v>13</v>
      </c>
      <c r="C13" s="80">
        <v>30516</v>
      </c>
      <c r="D13" s="81" t="s">
        <v>14</v>
      </c>
      <c r="E13" s="59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 t="s">
        <v>306</v>
      </c>
      <c r="W13" s="61"/>
      <c r="X13" s="61"/>
      <c r="Y13" s="61"/>
      <c r="Z13" s="61" t="s">
        <v>307</v>
      </c>
      <c r="AA13" s="61"/>
      <c r="AB13" s="61"/>
      <c r="AC13" s="61"/>
      <c r="AD13" s="61"/>
      <c r="AE13" s="61"/>
      <c r="AF13" s="61"/>
      <c r="AG13" s="61" t="s">
        <v>307</v>
      </c>
      <c r="AH13" s="61" t="s">
        <v>307</v>
      </c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 t="s">
        <v>306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2">
        <f t="shared" si="1"/>
        <v>3</v>
      </c>
      <c r="CQ13" s="122">
        <f t="shared" si="0"/>
        <v>75</v>
      </c>
      <c r="CR13" s="37"/>
      <c r="CS13" s="37"/>
      <c r="CT13" s="37"/>
      <c r="CU13" s="37"/>
      <c r="CV13" s="37"/>
      <c r="CW13" s="37"/>
      <c r="CX13" s="37"/>
    </row>
    <row r="14" spans="1:102" ht="15.75" customHeight="1" x14ac:dyDescent="0.25">
      <c r="A14" s="80">
        <v>5</v>
      </c>
      <c r="B14" s="80" t="s">
        <v>15</v>
      </c>
      <c r="C14" s="80">
        <v>30571</v>
      </c>
      <c r="D14" s="81" t="s">
        <v>16</v>
      </c>
      <c r="E14" s="59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 t="s">
        <v>306</v>
      </c>
      <c r="W14" s="61"/>
      <c r="X14" s="61"/>
      <c r="Y14" s="61"/>
      <c r="Z14" s="61" t="s">
        <v>307</v>
      </c>
      <c r="AA14" s="61"/>
      <c r="AB14" s="61"/>
      <c r="AC14" s="61"/>
      <c r="AD14" s="61"/>
      <c r="AE14" s="61"/>
      <c r="AF14" s="61"/>
      <c r="AG14" s="61" t="s">
        <v>306</v>
      </c>
      <c r="AH14" s="61" t="s">
        <v>306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 t="s">
        <v>306</v>
      </c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2">
        <f t="shared" si="1"/>
        <v>1</v>
      </c>
      <c r="CQ14" s="122">
        <f t="shared" si="0"/>
        <v>25</v>
      </c>
      <c r="CR14" s="37"/>
      <c r="CS14" s="37"/>
      <c r="CT14" s="37"/>
      <c r="CU14" s="37"/>
      <c r="CV14" s="37"/>
      <c r="CW14" s="37"/>
      <c r="CX14" s="37"/>
    </row>
    <row r="15" spans="1:102" ht="15.75" customHeight="1" x14ac:dyDescent="0.25">
      <c r="A15" s="80">
        <v>6</v>
      </c>
      <c r="B15" s="80" t="s">
        <v>17</v>
      </c>
      <c r="C15" s="80">
        <v>30628</v>
      </c>
      <c r="D15" s="81" t="s">
        <v>18</v>
      </c>
      <c r="E15" s="59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 t="s">
        <v>307</v>
      </c>
      <c r="W15" s="61"/>
      <c r="X15" s="61"/>
      <c r="Y15" s="61"/>
      <c r="Z15" s="61" t="s">
        <v>307</v>
      </c>
      <c r="AA15" s="61"/>
      <c r="AB15" s="61"/>
      <c r="AC15" s="61"/>
      <c r="AD15" s="61"/>
      <c r="AE15" s="61"/>
      <c r="AF15" s="61"/>
      <c r="AG15" s="61" t="s">
        <v>307</v>
      </c>
      <c r="AH15" s="61" t="s">
        <v>307</v>
      </c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 t="s">
        <v>307</v>
      </c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2">
        <f t="shared" si="1"/>
        <v>5</v>
      </c>
      <c r="CQ15" s="122">
        <f t="shared" si="0"/>
        <v>125</v>
      </c>
      <c r="CR15" s="37"/>
      <c r="CS15" s="37"/>
      <c r="CT15" s="37"/>
      <c r="CU15" s="37"/>
      <c r="CV15" s="37"/>
      <c r="CW15" s="37"/>
      <c r="CX15" s="37"/>
    </row>
    <row r="16" spans="1:102" ht="15.75" customHeight="1" x14ac:dyDescent="0.25">
      <c r="A16" s="80">
        <v>7</v>
      </c>
      <c r="B16" s="80" t="s">
        <v>19</v>
      </c>
      <c r="C16" s="80">
        <v>30266</v>
      </c>
      <c r="D16" s="81" t="s">
        <v>20</v>
      </c>
      <c r="E16" s="59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307</v>
      </c>
      <c r="W16" s="61"/>
      <c r="X16" s="61"/>
      <c r="Y16" s="61"/>
      <c r="Z16" s="61" t="s">
        <v>306</v>
      </c>
      <c r="AA16" s="61"/>
      <c r="AB16" s="61"/>
      <c r="AC16" s="61"/>
      <c r="AD16" s="61"/>
      <c r="AE16" s="61"/>
      <c r="AF16" s="61"/>
      <c r="AG16" s="61" t="s">
        <v>307</v>
      </c>
      <c r="AH16" s="61" t="s">
        <v>307</v>
      </c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 t="s">
        <v>307</v>
      </c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2">
        <f t="shared" si="1"/>
        <v>4</v>
      </c>
      <c r="CQ16" s="122">
        <f t="shared" si="0"/>
        <v>100</v>
      </c>
      <c r="CR16" s="37"/>
      <c r="CS16" s="37"/>
      <c r="CT16" s="37"/>
      <c r="CU16" s="37"/>
      <c r="CV16" s="37"/>
      <c r="CW16" s="37"/>
      <c r="CX16" s="37"/>
    </row>
    <row r="17" spans="1:102" ht="15.75" customHeight="1" x14ac:dyDescent="0.25">
      <c r="A17" s="80">
        <v>8</v>
      </c>
      <c r="B17" s="80" t="s">
        <v>21</v>
      </c>
      <c r="C17" s="80">
        <v>30467</v>
      </c>
      <c r="D17" s="81" t="s">
        <v>22</v>
      </c>
      <c r="E17" s="59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307</v>
      </c>
      <c r="W17" s="61"/>
      <c r="X17" s="61"/>
      <c r="Y17" s="61"/>
      <c r="Z17" s="61" t="s">
        <v>307</v>
      </c>
      <c r="AA17" s="61"/>
      <c r="AB17" s="61"/>
      <c r="AC17" s="61"/>
      <c r="AD17" s="61"/>
      <c r="AE17" s="61"/>
      <c r="AF17" s="61"/>
      <c r="AG17" s="61" t="s">
        <v>307</v>
      </c>
      <c r="AH17" s="61" t="s">
        <v>307</v>
      </c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 t="s">
        <v>307</v>
      </c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2">
        <f t="shared" si="1"/>
        <v>5</v>
      </c>
      <c r="CQ17" s="122">
        <f t="shared" si="0"/>
        <v>125</v>
      </c>
      <c r="CR17" s="37"/>
      <c r="CS17" s="37"/>
      <c r="CT17" s="37"/>
      <c r="CU17" s="37"/>
      <c r="CV17" s="37"/>
      <c r="CW17" s="37"/>
      <c r="CX17" s="37"/>
    </row>
    <row r="18" spans="1:102" ht="15.75" customHeight="1" x14ac:dyDescent="0.25">
      <c r="A18" s="80">
        <v>9</v>
      </c>
      <c r="B18" s="80" t="s">
        <v>23</v>
      </c>
      <c r="C18" s="80">
        <v>30638</v>
      </c>
      <c r="D18" s="81" t="s">
        <v>24</v>
      </c>
      <c r="E18" s="59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306</v>
      </c>
      <c r="W18" s="61"/>
      <c r="X18" s="61"/>
      <c r="Y18" s="61"/>
      <c r="Z18" s="61" t="s">
        <v>306</v>
      </c>
      <c r="AA18" s="61"/>
      <c r="AB18" s="61"/>
      <c r="AC18" s="61"/>
      <c r="AD18" s="61"/>
      <c r="AE18" s="61"/>
      <c r="AF18" s="61"/>
      <c r="AG18" s="61" t="s">
        <v>306</v>
      </c>
      <c r="AH18" s="61" t="s">
        <v>306</v>
      </c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 t="s">
        <v>306</v>
      </c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2">
        <f t="shared" si="1"/>
        <v>0</v>
      </c>
      <c r="CQ18" s="122">
        <f t="shared" si="0"/>
        <v>0</v>
      </c>
      <c r="CR18" s="37"/>
      <c r="CS18" s="37"/>
      <c r="CT18" s="37"/>
      <c r="CU18" s="37"/>
      <c r="CV18" s="37"/>
      <c r="CW18" s="37"/>
      <c r="CX18" s="37"/>
    </row>
    <row r="19" spans="1:102" ht="15.75" customHeight="1" x14ac:dyDescent="0.25">
      <c r="A19" s="80">
        <v>10</v>
      </c>
      <c r="B19" s="80" t="s">
        <v>25</v>
      </c>
      <c r="C19" s="80">
        <v>30513</v>
      </c>
      <c r="D19" s="81" t="s">
        <v>26</v>
      </c>
      <c r="E19" s="59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307</v>
      </c>
      <c r="W19" s="61"/>
      <c r="X19" s="61"/>
      <c r="Y19" s="61"/>
      <c r="Z19" s="61" t="s">
        <v>307</v>
      </c>
      <c r="AA19" s="61"/>
      <c r="AB19" s="61"/>
      <c r="AC19" s="61"/>
      <c r="AD19" s="61"/>
      <c r="AE19" s="61"/>
      <c r="AF19" s="61"/>
      <c r="AG19" s="61" t="s">
        <v>307</v>
      </c>
      <c r="AH19" s="61" t="s">
        <v>307</v>
      </c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 t="s">
        <v>307</v>
      </c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2">
        <f t="shared" si="1"/>
        <v>5</v>
      </c>
      <c r="CQ19" s="122">
        <f t="shared" si="0"/>
        <v>125</v>
      </c>
      <c r="CR19" s="37"/>
      <c r="CS19" s="37"/>
      <c r="CT19" s="37"/>
      <c r="CU19" s="37"/>
      <c r="CV19" s="37"/>
      <c r="CW19" s="37"/>
      <c r="CX19" s="37"/>
    </row>
    <row r="20" spans="1:102" ht="15.75" customHeight="1" x14ac:dyDescent="0.25">
      <c r="A20" s="80">
        <v>11</v>
      </c>
      <c r="B20" s="80" t="s">
        <v>27</v>
      </c>
      <c r="C20" s="80">
        <v>30409</v>
      </c>
      <c r="D20" s="81" t="s">
        <v>28</v>
      </c>
      <c r="E20" s="59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306</v>
      </c>
      <c r="W20" s="61"/>
      <c r="X20" s="61"/>
      <c r="Y20" s="61"/>
      <c r="Z20" s="61" t="s">
        <v>306</v>
      </c>
      <c r="AA20" s="61"/>
      <c r="AB20" s="61"/>
      <c r="AC20" s="61"/>
      <c r="AD20" s="61"/>
      <c r="AE20" s="61"/>
      <c r="AF20" s="61"/>
      <c r="AG20" s="61" t="s">
        <v>306</v>
      </c>
      <c r="AH20" s="61" t="s">
        <v>306</v>
      </c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 t="s">
        <v>306</v>
      </c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2">
        <f t="shared" si="1"/>
        <v>0</v>
      </c>
      <c r="CQ20" s="122">
        <f t="shared" si="0"/>
        <v>0</v>
      </c>
      <c r="CR20" s="37"/>
      <c r="CS20" s="37"/>
      <c r="CT20" s="37"/>
      <c r="CU20" s="37"/>
      <c r="CV20" s="37"/>
      <c r="CW20" s="37"/>
      <c r="CX20" s="37"/>
    </row>
    <row r="21" spans="1:102" ht="15.75" customHeight="1" x14ac:dyDescent="0.25">
      <c r="A21" s="80">
        <v>12</v>
      </c>
      <c r="B21" s="80" t="s">
        <v>29</v>
      </c>
      <c r="C21" s="80">
        <v>30451</v>
      </c>
      <c r="D21" s="81" t="s">
        <v>30</v>
      </c>
      <c r="E21" s="59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306</v>
      </c>
      <c r="W21" s="61"/>
      <c r="X21" s="61"/>
      <c r="Y21" s="61"/>
      <c r="Z21" s="61" t="s">
        <v>306</v>
      </c>
      <c r="AA21" s="61"/>
      <c r="AB21" s="61"/>
      <c r="AC21" s="61"/>
      <c r="AD21" s="61"/>
      <c r="AE21" s="61"/>
      <c r="AF21" s="61"/>
      <c r="AG21" s="61" t="s">
        <v>306</v>
      </c>
      <c r="AH21" s="61" t="s">
        <v>306</v>
      </c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 t="s">
        <v>306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2">
        <f t="shared" si="1"/>
        <v>0</v>
      </c>
      <c r="CQ21" s="122">
        <f t="shared" si="0"/>
        <v>0</v>
      </c>
      <c r="CR21" s="37"/>
      <c r="CS21" s="37"/>
      <c r="CT21" s="37"/>
      <c r="CU21" s="37"/>
      <c r="CV21" s="37"/>
      <c r="CW21" s="37"/>
      <c r="CX21" s="37"/>
    </row>
    <row r="22" spans="1:102" ht="15.75" customHeight="1" x14ac:dyDescent="0.25">
      <c r="A22" s="80">
        <v>13</v>
      </c>
      <c r="B22" s="80" t="s">
        <v>31</v>
      </c>
      <c r="C22" s="80">
        <v>30642</v>
      </c>
      <c r="D22" s="81" t="s">
        <v>32</v>
      </c>
      <c r="E22" s="59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306</v>
      </c>
      <c r="W22" s="61"/>
      <c r="X22" s="61"/>
      <c r="Y22" s="61"/>
      <c r="Z22" s="61" t="s">
        <v>307</v>
      </c>
      <c r="AA22" s="61"/>
      <c r="AB22" s="61"/>
      <c r="AC22" s="61"/>
      <c r="AD22" s="61"/>
      <c r="AE22" s="61"/>
      <c r="AF22" s="61"/>
      <c r="AG22" s="61" t="s">
        <v>307</v>
      </c>
      <c r="AH22" s="61" t="s">
        <v>307</v>
      </c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 t="s">
        <v>307</v>
      </c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2">
        <f t="shared" si="1"/>
        <v>4</v>
      </c>
      <c r="CQ22" s="122">
        <f t="shared" si="0"/>
        <v>100</v>
      </c>
      <c r="CR22" s="37"/>
      <c r="CS22" s="37"/>
      <c r="CT22" s="37"/>
      <c r="CU22" s="37"/>
      <c r="CV22" s="37"/>
      <c r="CW22" s="37"/>
      <c r="CX22" s="37"/>
    </row>
    <row r="23" spans="1:102" ht="15.75" customHeight="1" x14ac:dyDescent="0.25">
      <c r="A23" s="80">
        <v>14</v>
      </c>
      <c r="B23" s="80" t="s">
        <v>33</v>
      </c>
      <c r="C23" s="80">
        <v>30064</v>
      </c>
      <c r="D23" s="81" t="s">
        <v>34</v>
      </c>
      <c r="E23" s="59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 t="s">
        <v>306</v>
      </c>
      <c r="W23" s="61"/>
      <c r="X23" s="61"/>
      <c r="Y23" s="61"/>
      <c r="Z23" s="61" t="s">
        <v>306</v>
      </c>
      <c r="AA23" s="61"/>
      <c r="AB23" s="61"/>
      <c r="AC23" s="61"/>
      <c r="AD23" s="61"/>
      <c r="AE23" s="61"/>
      <c r="AF23" s="61"/>
      <c r="AG23" s="61" t="s">
        <v>306</v>
      </c>
      <c r="AH23" s="61" t="s">
        <v>307</v>
      </c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 t="s">
        <v>307</v>
      </c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2">
        <f t="shared" si="1"/>
        <v>2</v>
      </c>
      <c r="CQ23" s="122">
        <f t="shared" si="0"/>
        <v>50</v>
      </c>
      <c r="CR23" s="37"/>
      <c r="CS23" s="37"/>
      <c r="CT23" s="37"/>
      <c r="CU23" s="37"/>
      <c r="CV23" s="37"/>
      <c r="CW23" s="37"/>
      <c r="CX23" s="37"/>
    </row>
    <row r="24" spans="1:102" ht="15.75" customHeight="1" x14ac:dyDescent="0.25">
      <c r="A24" s="80">
        <v>15</v>
      </c>
      <c r="B24" s="80" t="s">
        <v>35</v>
      </c>
      <c r="C24" s="80">
        <v>30497</v>
      </c>
      <c r="D24" s="81" t="s">
        <v>36</v>
      </c>
      <c r="E24" s="59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 t="s">
        <v>306</v>
      </c>
      <c r="W24" s="61"/>
      <c r="X24" s="61"/>
      <c r="Y24" s="61"/>
      <c r="Z24" s="61" t="s">
        <v>306</v>
      </c>
      <c r="AA24" s="61"/>
      <c r="AB24" s="61"/>
      <c r="AC24" s="61"/>
      <c r="AD24" s="61"/>
      <c r="AE24" s="61"/>
      <c r="AF24" s="61"/>
      <c r="AG24" s="61" t="s">
        <v>306</v>
      </c>
      <c r="AH24" s="61" t="s">
        <v>306</v>
      </c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 t="s">
        <v>306</v>
      </c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2">
        <f t="shared" si="1"/>
        <v>0</v>
      </c>
      <c r="CQ24" s="122">
        <f t="shared" si="0"/>
        <v>0</v>
      </c>
      <c r="CR24" s="37"/>
      <c r="CS24" s="37"/>
      <c r="CT24" s="37"/>
      <c r="CU24" s="37"/>
      <c r="CV24" s="37"/>
      <c r="CW24" s="37"/>
      <c r="CX24" s="37"/>
    </row>
    <row r="25" spans="1:102" ht="15.75" customHeight="1" x14ac:dyDescent="0.25">
      <c r="A25" s="80">
        <v>16</v>
      </c>
      <c r="B25" s="80" t="s">
        <v>37</v>
      </c>
      <c r="C25" s="80">
        <v>32229</v>
      </c>
      <c r="D25" s="81" t="s">
        <v>36</v>
      </c>
      <c r="E25" s="59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 t="s">
        <v>306</v>
      </c>
      <c r="W25" s="61"/>
      <c r="X25" s="61"/>
      <c r="Y25" s="61"/>
      <c r="Z25" s="61" t="s">
        <v>307</v>
      </c>
      <c r="AA25" s="61"/>
      <c r="AB25" s="61"/>
      <c r="AC25" s="61"/>
      <c r="AD25" s="61"/>
      <c r="AE25" s="61"/>
      <c r="AF25" s="61"/>
      <c r="AG25" s="61" t="s">
        <v>306</v>
      </c>
      <c r="AH25" s="61" t="s">
        <v>307</v>
      </c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 t="s">
        <v>306</v>
      </c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2">
        <f t="shared" si="1"/>
        <v>2</v>
      </c>
      <c r="CQ25" s="122">
        <f t="shared" si="0"/>
        <v>50</v>
      </c>
      <c r="CR25" s="37"/>
      <c r="CS25" s="37"/>
      <c r="CT25" s="37"/>
      <c r="CU25" s="37"/>
      <c r="CV25" s="37"/>
      <c r="CW25" s="37"/>
      <c r="CX25" s="37"/>
    </row>
    <row r="26" spans="1:102" ht="15.75" customHeight="1" x14ac:dyDescent="0.25">
      <c r="A26" s="80">
        <v>17</v>
      </c>
      <c r="B26" s="80" t="s">
        <v>38</v>
      </c>
      <c r="C26" s="80">
        <v>30434</v>
      </c>
      <c r="D26" s="81" t="s">
        <v>39</v>
      </c>
      <c r="E26" s="59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 t="s">
        <v>307</v>
      </c>
      <c r="W26" s="61"/>
      <c r="X26" s="61"/>
      <c r="Y26" s="61"/>
      <c r="Z26" s="61" t="s">
        <v>306</v>
      </c>
      <c r="AA26" s="61"/>
      <c r="AB26" s="61"/>
      <c r="AC26" s="61"/>
      <c r="AD26" s="61"/>
      <c r="AE26" s="61"/>
      <c r="AF26" s="61"/>
      <c r="AG26" s="61" t="s">
        <v>307</v>
      </c>
      <c r="AH26" s="61" t="s">
        <v>306</v>
      </c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 t="s">
        <v>306</v>
      </c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2">
        <f t="shared" si="1"/>
        <v>2</v>
      </c>
      <c r="CQ26" s="122">
        <f t="shared" si="0"/>
        <v>50</v>
      </c>
      <c r="CR26" s="37"/>
      <c r="CS26" s="37"/>
      <c r="CT26" s="37"/>
      <c r="CU26" s="37"/>
      <c r="CV26" s="37"/>
      <c r="CW26" s="37"/>
      <c r="CX26" s="37"/>
    </row>
    <row r="27" spans="1:102" ht="15.75" customHeight="1" x14ac:dyDescent="0.25">
      <c r="A27" s="80">
        <v>18</v>
      </c>
      <c r="B27" s="80" t="s">
        <v>40</v>
      </c>
      <c r="C27" s="80">
        <v>30570</v>
      </c>
      <c r="D27" s="81" t="s">
        <v>41</v>
      </c>
      <c r="E27" s="59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 t="s">
        <v>306</v>
      </c>
      <c r="W27" s="61"/>
      <c r="X27" s="61"/>
      <c r="Y27" s="61"/>
      <c r="Z27" s="61" t="s">
        <v>306</v>
      </c>
      <c r="AA27" s="61"/>
      <c r="AB27" s="61"/>
      <c r="AC27" s="61"/>
      <c r="AD27" s="61"/>
      <c r="AE27" s="61"/>
      <c r="AF27" s="61"/>
      <c r="AG27" s="61" t="s">
        <v>306</v>
      </c>
      <c r="AH27" s="61" t="s">
        <v>306</v>
      </c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 t="s">
        <v>306</v>
      </c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2">
        <f t="shared" si="1"/>
        <v>0</v>
      </c>
      <c r="CQ27" s="122">
        <f t="shared" si="0"/>
        <v>0</v>
      </c>
      <c r="CR27" s="37"/>
      <c r="CS27" s="37"/>
      <c r="CT27" s="37"/>
      <c r="CU27" s="37"/>
      <c r="CV27" s="37"/>
      <c r="CW27" s="37"/>
      <c r="CX27" s="37"/>
    </row>
    <row r="28" spans="1:102" ht="15.75" customHeight="1" x14ac:dyDescent="0.25">
      <c r="A28" s="80">
        <v>19</v>
      </c>
      <c r="B28" s="80" t="s">
        <v>42</v>
      </c>
      <c r="C28" s="80">
        <v>30491</v>
      </c>
      <c r="D28" s="81" t="s">
        <v>43</v>
      </c>
      <c r="E28" s="59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 t="s">
        <v>306</v>
      </c>
      <c r="W28" s="61"/>
      <c r="X28" s="61"/>
      <c r="Y28" s="61"/>
      <c r="Z28" s="61" t="s">
        <v>306</v>
      </c>
      <c r="AA28" s="61"/>
      <c r="AB28" s="61"/>
      <c r="AC28" s="61"/>
      <c r="AD28" s="61"/>
      <c r="AE28" s="61"/>
      <c r="AF28" s="61"/>
      <c r="AG28" s="61" t="s">
        <v>307</v>
      </c>
      <c r="AH28" s="61" t="s">
        <v>307</v>
      </c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 t="s">
        <v>307</v>
      </c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2">
        <f t="shared" si="1"/>
        <v>3</v>
      </c>
      <c r="CQ28" s="122">
        <f t="shared" si="0"/>
        <v>75</v>
      </c>
      <c r="CR28" s="37"/>
      <c r="CS28" s="37"/>
      <c r="CT28" s="37"/>
      <c r="CU28" s="37"/>
      <c r="CV28" s="37"/>
      <c r="CW28" s="37"/>
      <c r="CX28" s="37"/>
    </row>
    <row r="29" spans="1:102" ht="15.75" customHeight="1" x14ac:dyDescent="0.25">
      <c r="A29" s="80">
        <v>20</v>
      </c>
      <c r="B29" s="80" t="s">
        <v>44</v>
      </c>
      <c r="C29" s="80">
        <v>30346</v>
      </c>
      <c r="D29" s="81" t="s">
        <v>45</v>
      </c>
      <c r="E29" s="59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 t="s">
        <v>307</v>
      </c>
      <c r="W29" s="61"/>
      <c r="X29" s="61"/>
      <c r="Y29" s="61"/>
      <c r="Z29" s="61" t="s">
        <v>307</v>
      </c>
      <c r="AA29" s="61"/>
      <c r="AB29" s="61"/>
      <c r="AC29" s="61"/>
      <c r="AD29" s="61"/>
      <c r="AE29" s="61"/>
      <c r="AF29" s="61"/>
      <c r="AG29" s="61" t="s">
        <v>307</v>
      </c>
      <c r="AH29" s="61" t="s">
        <v>307</v>
      </c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 t="s">
        <v>307</v>
      </c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2">
        <f t="shared" si="1"/>
        <v>5</v>
      </c>
      <c r="CQ29" s="122">
        <f t="shared" si="0"/>
        <v>125</v>
      </c>
      <c r="CR29" s="37"/>
      <c r="CS29" s="37"/>
      <c r="CT29" s="37"/>
      <c r="CU29" s="37"/>
      <c r="CV29" s="37"/>
      <c r="CW29" s="37"/>
      <c r="CX29" s="37"/>
    </row>
    <row r="30" spans="1:102" ht="15.75" customHeight="1" x14ac:dyDescent="0.25">
      <c r="A30" s="80">
        <v>21</v>
      </c>
      <c r="B30" s="80" t="s">
        <v>46</v>
      </c>
      <c r="C30" s="80">
        <v>30572</v>
      </c>
      <c r="D30" s="81" t="s">
        <v>47</v>
      </c>
      <c r="E30" s="59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 t="s">
        <v>306</v>
      </c>
      <c r="W30" s="61"/>
      <c r="X30" s="61"/>
      <c r="Y30" s="61"/>
      <c r="Z30" s="61" t="s">
        <v>306</v>
      </c>
      <c r="AA30" s="61"/>
      <c r="AB30" s="61"/>
      <c r="AC30" s="61"/>
      <c r="AD30" s="61"/>
      <c r="AE30" s="61"/>
      <c r="AF30" s="61"/>
      <c r="AG30" s="61" t="s">
        <v>306</v>
      </c>
      <c r="AH30" s="61" t="s">
        <v>306</v>
      </c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 t="s">
        <v>306</v>
      </c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2">
        <f t="shared" si="1"/>
        <v>0</v>
      </c>
      <c r="CQ30" s="122">
        <f t="shared" si="0"/>
        <v>0</v>
      </c>
      <c r="CR30" s="37"/>
      <c r="CS30" s="37"/>
      <c r="CT30" s="37"/>
      <c r="CU30" s="37"/>
      <c r="CV30" s="37"/>
      <c r="CW30" s="37"/>
      <c r="CX30" s="37"/>
    </row>
    <row r="31" spans="1:102" ht="14" x14ac:dyDescent="0.25">
      <c r="A31" s="80">
        <v>22</v>
      </c>
      <c r="B31" s="80" t="s">
        <v>48</v>
      </c>
      <c r="C31" s="80">
        <v>32009</v>
      </c>
      <c r="D31" s="81" t="s">
        <v>49</v>
      </c>
      <c r="E31" s="59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 t="s">
        <v>307</v>
      </c>
      <c r="W31" s="61"/>
      <c r="X31" s="61"/>
      <c r="Y31" s="61"/>
      <c r="Z31" s="61" t="s">
        <v>307</v>
      </c>
      <c r="AA31" s="61"/>
      <c r="AB31" s="61"/>
      <c r="AC31" s="61"/>
      <c r="AD31" s="61"/>
      <c r="AE31" s="61"/>
      <c r="AF31" s="61"/>
      <c r="AG31" s="61" t="s">
        <v>307</v>
      </c>
      <c r="AH31" s="61" t="s">
        <v>307</v>
      </c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 t="s">
        <v>307</v>
      </c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2">
        <f t="shared" si="1"/>
        <v>5</v>
      </c>
      <c r="CQ31" s="122">
        <f t="shared" si="0"/>
        <v>125</v>
      </c>
      <c r="CR31" s="37"/>
      <c r="CS31" s="37"/>
      <c r="CT31" s="37"/>
      <c r="CU31" s="37"/>
      <c r="CV31" s="37"/>
      <c r="CW31" s="37"/>
      <c r="CX31" s="37"/>
    </row>
    <row r="32" spans="1:102" ht="14" x14ac:dyDescent="0.25">
      <c r="A32" s="80">
        <v>23</v>
      </c>
      <c r="B32" s="80" t="s">
        <v>50</v>
      </c>
      <c r="C32" s="80">
        <v>30663</v>
      </c>
      <c r="D32" s="81" t="s">
        <v>51</v>
      </c>
      <c r="E32" s="59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 t="s">
        <v>307</v>
      </c>
      <c r="W32" s="61"/>
      <c r="X32" s="61"/>
      <c r="Y32" s="61"/>
      <c r="Z32" s="61" t="s">
        <v>306</v>
      </c>
      <c r="AA32" s="61"/>
      <c r="AB32" s="61"/>
      <c r="AC32" s="61"/>
      <c r="AD32" s="61"/>
      <c r="AE32" s="61"/>
      <c r="AF32" s="61"/>
      <c r="AG32" s="61" t="s">
        <v>307</v>
      </c>
      <c r="AH32" s="61" t="s">
        <v>307</v>
      </c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 t="s">
        <v>307</v>
      </c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2">
        <f t="shared" si="1"/>
        <v>4</v>
      </c>
      <c r="CQ32" s="122">
        <f t="shared" si="0"/>
        <v>100</v>
      </c>
      <c r="CR32" s="37"/>
      <c r="CS32" s="37"/>
      <c r="CT32" s="37"/>
      <c r="CU32" s="37"/>
      <c r="CV32" s="37"/>
      <c r="CW32" s="37"/>
      <c r="CX32" s="37"/>
    </row>
    <row r="33" spans="1:102" ht="14" x14ac:dyDescent="0.25">
      <c r="A33" s="80">
        <v>24</v>
      </c>
      <c r="B33" s="80" t="s">
        <v>52</v>
      </c>
      <c r="C33" s="80">
        <v>31638</v>
      </c>
      <c r="D33" s="81" t="s">
        <v>53</v>
      </c>
      <c r="E33" s="59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 t="s">
        <v>307</v>
      </c>
      <c r="W33" s="61"/>
      <c r="X33" s="61"/>
      <c r="Y33" s="61"/>
      <c r="Z33" s="61" t="s">
        <v>307</v>
      </c>
      <c r="AA33" s="61"/>
      <c r="AB33" s="61"/>
      <c r="AC33" s="61"/>
      <c r="AD33" s="61"/>
      <c r="AE33" s="61"/>
      <c r="AF33" s="61"/>
      <c r="AG33" s="61" t="s">
        <v>307</v>
      </c>
      <c r="AH33" s="61" t="s">
        <v>307</v>
      </c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 t="s">
        <v>306</v>
      </c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2">
        <f t="shared" si="1"/>
        <v>4</v>
      </c>
      <c r="CQ33" s="122">
        <f t="shared" si="0"/>
        <v>100</v>
      </c>
      <c r="CR33" s="37"/>
      <c r="CS33" s="37"/>
      <c r="CT33" s="37"/>
      <c r="CU33" s="37"/>
      <c r="CV33" s="37"/>
      <c r="CW33" s="37"/>
      <c r="CX33" s="37"/>
    </row>
    <row r="34" spans="1:102" ht="14" x14ac:dyDescent="0.25">
      <c r="A34" s="80">
        <v>25</v>
      </c>
      <c r="B34" s="80" t="s">
        <v>54</v>
      </c>
      <c r="C34" s="80">
        <v>32073</v>
      </c>
      <c r="D34" s="81" t="s">
        <v>55</v>
      </c>
      <c r="E34" s="59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 t="s">
        <v>306</v>
      </c>
      <c r="W34" s="61"/>
      <c r="X34" s="61"/>
      <c r="Y34" s="61"/>
      <c r="Z34" s="61" t="s">
        <v>306</v>
      </c>
      <c r="AA34" s="61"/>
      <c r="AB34" s="61"/>
      <c r="AC34" s="61"/>
      <c r="AD34" s="61"/>
      <c r="AE34" s="61"/>
      <c r="AF34" s="61"/>
      <c r="AG34" s="61" t="s">
        <v>307</v>
      </c>
      <c r="AH34" s="61" t="s">
        <v>307</v>
      </c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 t="s">
        <v>306</v>
      </c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2">
        <f t="shared" si="1"/>
        <v>2</v>
      </c>
      <c r="CQ34" s="122">
        <f t="shared" si="0"/>
        <v>50</v>
      </c>
      <c r="CR34" s="37"/>
      <c r="CS34" s="37"/>
      <c r="CT34" s="37"/>
      <c r="CU34" s="37"/>
      <c r="CV34" s="37"/>
      <c r="CW34" s="37"/>
      <c r="CX34" s="37"/>
    </row>
    <row r="35" spans="1:102" ht="14" x14ac:dyDescent="0.25">
      <c r="A35" s="80">
        <v>26</v>
      </c>
      <c r="B35" s="80" t="s">
        <v>56</v>
      </c>
      <c r="C35" s="80">
        <v>30205</v>
      </c>
      <c r="D35" s="81" t="s">
        <v>57</v>
      </c>
      <c r="E35" s="59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 t="s">
        <v>307</v>
      </c>
      <c r="W35" s="61"/>
      <c r="X35" s="61"/>
      <c r="Y35" s="61"/>
      <c r="Z35" s="61" t="s">
        <v>306</v>
      </c>
      <c r="AA35" s="61"/>
      <c r="AB35" s="61"/>
      <c r="AC35" s="61"/>
      <c r="AD35" s="61"/>
      <c r="AE35" s="61"/>
      <c r="AF35" s="61"/>
      <c r="AG35" s="61" t="s">
        <v>306</v>
      </c>
      <c r="AH35" s="61" t="s">
        <v>306</v>
      </c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 t="s">
        <v>306</v>
      </c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2">
        <f t="shared" si="1"/>
        <v>1</v>
      </c>
      <c r="CQ35" s="122">
        <f t="shared" si="0"/>
        <v>25</v>
      </c>
      <c r="CR35" s="37"/>
      <c r="CS35" s="37"/>
      <c r="CT35" s="37"/>
      <c r="CU35" s="37"/>
      <c r="CV35" s="37"/>
      <c r="CW35" s="37"/>
      <c r="CX35" s="37"/>
    </row>
    <row r="36" spans="1:102" ht="25" x14ac:dyDescent="0.25">
      <c r="A36" s="80">
        <v>27</v>
      </c>
      <c r="B36" s="80" t="s">
        <v>58</v>
      </c>
      <c r="C36" s="80">
        <v>30418</v>
      </c>
      <c r="D36" s="81" t="s">
        <v>59</v>
      </c>
      <c r="E36" s="59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 t="s">
        <v>306</v>
      </c>
      <c r="W36" s="61"/>
      <c r="X36" s="61"/>
      <c r="Y36" s="61"/>
      <c r="Z36" s="61" t="s">
        <v>306</v>
      </c>
      <c r="AA36" s="61"/>
      <c r="AB36" s="61"/>
      <c r="AC36" s="61"/>
      <c r="AD36" s="61"/>
      <c r="AE36" s="61"/>
      <c r="AF36" s="61"/>
      <c r="AG36" s="61" t="s">
        <v>306</v>
      </c>
      <c r="AH36" s="61" t="s">
        <v>306</v>
      </c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 t="s">
        <v>306</v>
      </c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2">
        <f t="shared" si="1"/>
        <v>0</v>
      </c>
      <c r="CQ36" s="122">
        <f t="shared" si="0"/>
        <v>0</v>
      </c>
      <c r="CR36" s="37"/>
      <c r="CS36" s="37"/>
      <c r="CT36" s="37"/>
      <c r="CU36" s="37"/>
      <c r="CV36" s="37"/>
      <c r="CW36" s="37"/>
      <c r="CX36" s="37"/>
    </row>
    <row r="37" spans="1:102" ht="14" x14ac:dyDescent="0.25">
      <c r="A37" s="80">
        <v>28</v>
      </c>
      <c r="B37" s="80" t="s">
        <v>60</v>
      </c>
      <c r="C37" s="80">
        <v>30322</v>
      </c>
      <c r="D37" s="81" t="s">
        <v>61</v>
      </c>
      <c r="E37" s="59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 t="s">
        <v>307</v>
      </c>
      <c r="W37" s="61"/>
      <c r="X37" s="61"/>
      <c r="Y37" s="61"/>
      <c r="Z37" s="61" t="s">
        <v>306</v>
      </c>
      <c r="AA37" s="61"/>
      <c r="AB37" s="61"/>
      <c r="AC37" s="61"/>
      <c r="AD37" s="61"/>
      <c r="AE37" s="61"/>
      <c r="AF37" s="61"/>
      <c r="AG37" s="61" t="s">
        <v>307</v>
      </c>
      <c r="AH37" s="61" t="s">
        <v>307</v>
      </c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 t="s">
        <v>307</v>
      </c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2">
        <f t="shared" si="1"/>
        <v>4</v>
      </c>
      <c r="CQ37" s="122">
        <f t="shared" si="0"/>
        <v>100</v>
      </c>
      <c r="CR37" s="37"/>
      <c r="CS37" s="37"/>
      <c r="CT37" s="37"/>
      <c r="CU37" s="37"/>
      <c r="CV37" s="37"/>
      <c r="CW37" s="37"/>
      <c r="CX37" s="37"/>
    </row>
    <row r="38" spans="1:102" ht="14" x14ac:dyDescent="0.25">
      <c r="A38" s="80">
        <v>29</v>
      </c>
      <c r="B38" s="80" t="s">
        <v>62</v>
      </c>
      <c r="C38" s="80">
        <v>31621</v>
      </c>
      <c r="D38" s="81" t="s">
        <v>63</v>
      </c>
      <c r="E38" s="59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 t="s">
        <v>306</v>
      </c>
      <c r="W38" s="61"/>
      <c r="X38" s="61"/>
      <c r="Y38" s="61"/>
      <c r="Z38" s="61" t="s">
        <v>306</v>
      </c>
      <c r="AA38" s="61"/>
      <c r="AB38" s="61"/>
      <c r="AC38" s="61"/>
      <c r="AD38" s="61"/>
      <c r="AE38" s="61"/>
      <c r="AF38" s="61"/>
      <c r="AG38" s="61" t="s">
        <v>306</v>
      </c>
      <c r="AH38" s="61" t="s">
        <v>306</v>
      </c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 t="s">
        <v>306</v>
      </c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2">
        <f t="shared" si="1"/>
        <v>0</v>
      </c>
      <c r="CQ38" s="122">
        <f t="shared" si="0"/>
        <v>0</v>
      </c>
      <c r="CR38" s="37"/>
      <c r="CS38" s="37"/>
      <c r="CT38" s="37"/>
      <c r="CU38" s="37"/>
      <c r="CV38" s="37"/>
      <c r="CW38" s="37"/>
      <c r="CX38" s="37"/>
    </row>
    <row r="39" spans="1:102" ht="14" x14ac:dyDescent="0.25">
      <c r="A39" s="80">
        <v>30</v>
      </c>
      <c r="B39" s="80" t="s">
        <v>64</v>
      </c>
      <c r="C39" s="80">
        <v>30472</v>
      </c>
      <c r="D39" s="81" t="s">
        <v>65</v>
      </c>
      <c r="E39" s="59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 t="s">
        <v>307</v>
      </c>
      <c r="W39" s="61"/>
      <c r="X39" s="61"/>
      <c r="Y39" s="61"/>
      <c r="Z39" s="61" t="s">
        <v>307</v>
      </c>
      <c r="AA39" s="61"/>
      <c r="AB39" s="61"/>
      <c r="AC39" s="61"/>
      <c r="AD39" s="61"/>
      <c r="AE39" s="61"/>
      <c r="AF39" s="61"/>
      <c r="AG39" s="61" t="s">
        <v>307</v>
      </c>
      <c r="AH39" s="61" t="s">
        <v>307</v>
      </c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 t="s">
        <v>307</v>
      </c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2">
        <f t="shared" si="1"/>
        <v>5</v>
      </c>
      <c r="CQ39" s="122">
        <f t="shared" si="0"/>
        <v>125</v>
      </c>
      <c r="CR39" s="37"/>
      <c r="CS39" s="37"/>
      <c r="CT39" s="37"/>
      <c r="CU39" s="37"/>
      <c r="CV39" s="37"/>
      <c r="CW39" s="37"/>
      <c r="CX39" s="37"/>
    </row>
    <row r="40" spans="1:102" ht="14" x14ac:dyDescent="0.25">
      <c r="A40" s="80">
        <v>31</v>
      </c>
      <c r="B40" s="80" t="s">
        <v>66</v>
      </c>
      <c r="C40" s="80">
        <v>30345</v>
      </c>
      <c r="D40" s="81" t="s">
        <v>67</v>
      </c>
      <c r="E40" s="59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 t="s">
        <v>307</v>
      </c>
      <c r="W40" s="61"/>
      <c r="X40" s="61"/>
      <c r="Y40" s="61"/>
      <c r="Z40" s="61" t="s">
        <v>307</v>
      </c>
      <c r="AA40" s="61"/>
      <c r="AB40" s="61"/>
      <c r="AC40" s="61"/>
      <c r="AD40" s="61"/>
      <c r="AE40" s="61"/>
      <c r="AF40" s="61"/>
      <c r="AG40" s="61" t="s">
        <v>307</v>
      </c>
      <c r="AH40" s="61" t="s">
        <v>307</v>
      </c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 t="s">
        <v>307</v>
      </c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2">
        <f t="shared" si="1"/>
        <v>5</v>
      </c>
      <c r="CQ40" s="122">
        <f t="shared" si="0"/>
        <v>125</v>
      </c>
      <c r="CR40" s="37"/>
      <c r="CS40" s="37"/>
      <c r="CT40" s="37"/>
      <c r="CU40" s="37"/>
      <c r="CV40" s="37"/>
      <c r="CW40" s="37"/>
      <c r="CX40" s="37"/>
    </row>
    <row r="41" spans="1:102" ht="14" x14ac:dyDescent="0.25">
      <c r="A41" s="80">
        <v>32</v>
      </c>
      <c r="B41" s="80" t="s">
        <v>68</v>
      </c>
      <c r="C41" s="80">
        <v>30422</v>
      </c>
      <c r="D41" s="81" t="s">
        <v>69</v>
      </c>
      <c r="E41" s="59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 t="s">
        <v>306</v>
      </c>
      <c r="W41" s="61"/>
      <c r="X41" s="61"/>
      <c r="Y41" s="61"/>
      <c r="Z41" s="61" t="s">
        <v>306</v>
      </c>
      <c r="AA41" s="61"/>
      <c r="AB41" s="61"/>
      <c r="AC41" s="61"/>
      <c r="AD41" s="61"/>
      <c r="AE41" s="61"/>
      <c r="AF41" s="61"/>
      <c r="AG41" s="61" t="s">
        <v>307</v>
      </c>
      <c r="AH41" s="61" t="s">
        <v>307</v>
      </c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 t="s">
        <v>307</v>
      </c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2">
        <f t="shared" si="1"/>
        <v>3</v>
      </c>
      <c r="CQ41" s="122">
        <f t="shared" si="0"/>
        <v>75</v>
      </c>
      <c r="CR41" s="37"/>
      <c r="CS41" s="37"/>
      <c r="CT41" s="37"/>
      <c r="CU41" s="37"/>
      <c r="CV41" s="37"/>
      <c r="CW41" s="37"/>
      <c r="CX41" s="37"/>
    </row>
    <row r="42" spans="1:102" ht="14" x14ac:dyDescent="0.25">
      <c r="A42" s="80">
        <v>33</v>
      </c>
      <c r="B42" s="80" t="s">
        <v>70</v>
      </c>
      <c r="C42" s="80">
        <v>30277</v>
      </c>
      <c r="D42" s="81" t="s">
        <v>71</v>
      </c>
      <c r="E42" s="59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 t="s">
        <v>307</v>
      </c>
      <c r="W42" s="61"/>
      <c r="X42" s="61"/>
      <c r="Y42" s="61"/>
      <c r="Z42" s="61" t="s">
        <v>306</v>
      </c>
      <c r="AA42" s="61"/>
      <c r="AB42" s="61"/>
      <c r="AC42" s="61"/>
      <c r="AD42" s="61"/>
      <c r="AE42" s="61"/>
      <c r="AF42" s="61"/>
      <c r="AG42" s="61" t="s">
        <v>306</v>
      </c>
      <c r="AH42" s="61" t="s">
        <v>307</v>
      </c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 t="s">
        <v>306</v>
      </c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2">
        <f t="shared" si="1"/>
        <v>2</v>
      </c>
      <c r="CQ42" s="122">
        <f t="shared" si="0"/>
        <v>50</v>
      </c>
      <c r="CR42" s="37"/>
      <c r="CS42" s="37"/>
      <c r="CT42" s="37"/>
      <c r="CU42" s="37"/>
      <c r="CV42" s="37"/>
      <c r="CW42" s="37"/>
      <c r="CX42" s="37"/>
    </row>
    <row r="43" spans="1:102" ht="14" x14ac:dyDescent="0.25">
      <c r="A43" s="80">
        <v>34</v>
      </c>
      <c r="B43" s="80" t="s">
        <v>72</v>
      </c>
      <c r="C43" s="80">
        <v>30573</v>
      </c>
      <c r="D43" s="81" t="s">
        <v>73</v>
      </c>
      <c r="E43" s="59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 t="s">
        <v>306</v>
      </c>
      <c r="W43" s="61"/>
      <c r="X43" s="61"/>
      <c r="Y43" s="61"/>
      <c r="Z43" s="61" t="s">
        <v>307</v>
      </c>
      <c r="AA43" s="61"/>
      <c r="AB43" s="61"/>
      <c r="AC43" s="61"/>
      <c r="AD43" s="61"/>
      <c r="AE43" s="61"/>
      <c r="AF43" s="61"/>
      <c r="AG43" s="61" t="s">
        <v>307</v>
      </c>
      <c r="AH43" s="61" t="s">
        <v>307</v>
      </c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 t="s">
        <v>307</v>
      </c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2">
        <f t="shared" si="1"/>
        <v>4</v>
      </c>
      <c r="CQ43" s="122">
        <f t="shared" si="0"/>
        <v>100</v>
      </c>
      <c r="CR43" s="37"/>
      <c r="CS43" s="37"/>
      <c r="CT43" s="37"/>
      <c r="CU43" s="37"/>
      <c r="CV43" s="37"/>
      <c r="CW43" s="37"/>
      <c r="CX43" s="37"/>
    </row>
    <row r="44" spans="1:102" ht="14" x14ac:dyDescent="0.25">
      <c r="A44" s="80">
        <v>35</v>
      </c>
      <c r="B44" s="80" t="s">
        <v>74</v>
      </c>
      <c r="C44" s="80">
        <v>30424</v>
      </c>
      <c r="D44" s="81" t="s">
        <v>75</v>
      </c>
      <c r="E44" s="59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 t="s">
        <v>306</v>
      </c>
      <c r="W44" s="61"/>
      <c r="X44" s="61"/>
      <c r="Y44" s="61"/>
      <c r="Z44" s="61" t="s">
        <v>306</v>
      </c>
      <c r="AA44" s="61"/>
      <c r="AB44" s="61"/>
      <c r="AC44" s="61"/>
      <c r="AD44" s="61"/>
      <c r="AE44" s="61"/>
      <c r="AF44" s="61"/>
      <c r="AG44" s="61" t="s">
        <v>306</v>
      </c>
      <c r="AH44" s="61" t="s">
        <v>306</v>
      </c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 t="s">
        <v>306</v>
      </c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2">
        <f t="shared" si="1"/>
        <v>0</v>
      </c>
      <c r="CQ44" s="122">
        <f t="shared" si="0"/>
        <v>0</v>
      </c>
      <c r="CR44" s="37"/>
      <c r="CS44" s="37"/>
      <c r="CT44" s="37"/>
      <c r="CU44" s="37"/>
      <c r="CV44" s="37"/>
      <c r="CW44" s="37"/>
      <c r="CX44" s="37"/>
    </row>
    <row r="45" spans="1:102" ht="14" x14ac:dyDescent="0.25">
      <c r="A45" s="80">
        <v>36</v>
      </c>
      <c r="B45" s="80" t="s">
        <v>76</v>
      </c>
      <c r="C45" s="80">
        <v>30546</v>
      </c>
      <c r="D45" s="81" t="s">
        <v>77</v>
      </c>
      <c r="E45" s="59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 t="s">
        <v>307</v>
      </c>
      <c r="W45" s="61"/>
      <c r="X45" s="61"/>
      <c r="Y45" s="61"/>
      <c r="Z45" s="61" t="s">
        <v>307</v>
      </c>
      <c r="AA45" s="61"/>
      <c r="AB45" s="61"/>
      <c r="AC45" s="61"/>
      <c r="AD45" s="61"/>
      <c r="AE45" s="61"/>
      <c r="AF45" s="61"/>
      <c r="AG45" s="61" t="s">
        <v>307</v>
      </c>
      <c r="AH45" s="61" t="s">
        <v>307</v>
      </c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 t="s">
        <v>307</v>
      </c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2">
        <f t="shared" si="1"/>
        <v>5</v>
      </c>
      <c r="CQ45" s="122">
        <f t="shared" si="0"/>
        <v>125</v>
      </c>
      <c r="CR45" s="37"/>
      <c r="CS45" s="37"/>
      <c r="CT45" s="37"/>
      <c r="CU45" s="37"/>
      <c r="CV45" s="37"/>
      <c r="CW45" s="37"/>
      <c r="CX45" s="37"/>
    </row>
    <row r="46" spans="1:102" ht="14" x14ac:dyDescent="0.25">
      <c r="A46" s="80">
        <v>37</v>
      </c>
      <c r="B46" s="80" t="s">
        <v>78</v>
      </c>
      <c r="C46" s="80">
        <v>30342</v>
      </c>
      <c r="D46" s="81" t="s">
        <v>79</v>
      </c>
      <c r="E46" s="59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 t="s">
        <v>307</v>
      </c>
      <c r="W46" s="61"/>
      <c r="X46" s="61"/>
      <c r="Y46" s="61"/>
      <c r="Z46" s="61" t="s">
        <v>306</v>
      </c>
      <c r="AA46" s="61"/>
      <c r="AB46" s="61"/>
      <c r="AC46" s="61"/>
      <c r="AD46" s="61"/>
      <c r="AE46" s="61"/>
      <c r="AF46" s="61"/>
      <c r="AG46" s="61" t="s">
        <v>307</v>
      </c>
      <c r="AH46" s="61" t="s">
        <v>307</v>
      </c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 t="s">
        <v>307</v>
      </c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2">
        <f t="shared" si="1"/>
        <v>4</v>
      </c>
      <c r="CQ46" s="122">
        <f t="shared" si="0"/>
        <v>100</v>
      </c>
      <c r="CR46" s="37"/>
      <c r="CS46" s="37"/>
      <c r="CT46" s="37"/>
      <c r="CU46" s="37"/>
      <c r="CV46" s="37"/>
      <c r="CW46" s="37"/>
      <c r="CX46" s="37"/>
    </row>
    <row r="47" spans="1:102" ht="14" x14ac:dyDescent="0.25">
      <c r="A47" s="80">
        <v>38</v>
      </c>
      <c r="B47" s="80" t="s">
        <v>80</v>
      </c>
      <c r="C47" s="80">
        <v>30519</v>
      </c>
      <c r="D47" s="81" t="s">
        <v>81</v>
      </c>
      <c r="E47" s="2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 t="s">
        <v>307</v>
      </c>
      <c r="W47" s="61"/>
      <c r="X47" s="61"/>
      <c r="Y47" s="61"/>
      <c r="Z47" s="61" t="s">
        <v>306</v>
      </c>
      <c r="AA47" s="61"/>
      <c r="AB47" s="61"/>
      <c r="AC47" s="61"/>
      <c r="AD47" s="61"/>
      <c r="AE47" s="61"/>
      <c r="AF47" s="61"/>
      <c r="AG47" s="61" t="s">
        <v>306</v>
      </c>
      <c r="AH47" s="61" t="s">
        <v>307</v>
      </c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 t="s">
        <v>307</v>
      </c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2">
        <f t="shared" si="1"/>
        <v>3</v>
      </c>
      <c r="CQ47" s="122">
        <f t="shared" si="0"/>
        <v>75</v>
      </c>
      <c r="CR47" s="37"/>
      <c r="CS47" s="37"/>
      <c r="CT47" s="37"/>
      <c r="CU47" s="37"/>
      <c r="CV47" s="37"/>
      <c r="CW47" s="37"/>
      <c r="CX47" s="37"/>
    </row>
    <row r="48" spans="1:102" ht="14" x14ac:dyDescent="0.25">
      <c r="A48" s="80">
        <v>39</v>
      </c>
      <c r="B48" s="80" t="s">
        <v>82</v>
      </c>
      <c r="C48" s="80">
        <v>32012</v>
      </c>
      <c r="D48" s="81" t="s">
        <v>83</v>
      </c>
      <c r="E48" s="59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 t="s">
        <v>306</v>
      </c>
      <c r="W48" s="61"/>
      <c r="X48" s="61"/>
      <c r="Y48" s="61"/>
      <c r="Z48" s="61" t="s">
        <v>306</v>
      </c>
      <c r="AA48" s="61"/>
      <c r="AB48" s="61"/>
      <c r="AC48" s="61"/>
      <c r="AD48" s="61"/>
      <c r="AE48" s="61"/>
      <c r="AF48" s="61"/>
      <c r="AG48" s="61" t="s">
        <v>306</v>
      </c>
      <c r="AH48" s="61" t="s">
        <v>306</v>
      </c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 t="s">
        <v>306</v>
      </c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2">
        <f t="shared" si="1"/>
        <v>0</v>
      </c>
      <c r="CQ48" s="122">
        <f t="shared" si="0"/>
        <v>0</v>
      </c>
      <c r="CR48" s="37"/>
      <c r="CS48" s="37"/>
      <c r="CT48" s="37"/>
      <c r="CU48" s="37"/>
      <c r="CV48" s="37"/>
      <c r="CW48" s="37"/>
      <c r="CX48" s="37"/>
    </row>
    <row r="49" spans="1:102" ht="14" x14ac:dyDescent="0.25">
      <c r="A49" s="80">
        <v>40</v>
      </c>
      <c r="B49" s="80" t="s">
        <v>84</v>
      </c>
      <c r="C49" s="80">
        <v>30462</v>
      </c>
      <c r="D49" s="81" t="s">
        <v>85</v>
      </c>
      <c r="E49" s="59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 t="s">
        <v>306</v>
      </c>
      <c r="W49" s="61"/>
      <c r="X49" s="61"/>
      <c r="Y49" s="61"/>
      <c r="Z49" s="61" t="s">
        <v>306</v>
      </c>
      <c r="AA49" s="61"/>
      <c r="AB49" s="61"/>
      <c r="AC49" s="61"/>
      <c r="AD49" s="61"/>
      <c r="AE49" s="61"/>
      <c r="AF49" s="61"/>
      <c r="AG49" s="61" t="s">
        <v>306</v>
      </c>
      <c r="AH49" s="61" t="s">
        <v>307</v>
      </c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 t="s">
        <v>306</v>
      </c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2">
        <f t="shared" si="1"/>
        <v>1</v>
      </c>
      <c r="CQ49" s="122">
        <f t="shared" si="0"/>
        <v>25</v>
      </c>
      <c r="CR49" s="37"/>
      <c r="CS49" s="37"/>
      <c r="CT49" s="37"/>
      <c r="CU49" s="37"/>
      <c r="CV49" s="37"/>
      <c r="CW49" s="37"/>
      <c r="CX49" s="37"/>
    </row>
    <row r="50" spans="1:102" ht="14" x14ac:dyDescent="0.25">
      <c r="A50" s="80">
        <v>41</v>
      </c>
      <c r="B50" s="80" t="s">
        <v>86</v>
      </c>
      <c r="C50" s="80">
        <v>30157</v>
      </c>
      <c r="D50" s="81" t="s">
        <v>87</v>
      </c>
      <c r="E50" s="59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 t="s">
        <v>306</v>
      </c>
      <c r="W50" s="61"/>
      <c r="X50" s="61"/>
      <c r="Y50" s="61"/>
      <c r="Z50" s="61" t="s">
        <v>307</v>
      </c>
      <c r="AA50" s="61"/>
      <c r="AB50" s="61"/>
      <c r="AC50" s="61"/>
      <c r="AD50" s="61"/>
      <c r="AE50" s="61"/>
      <c r="AF50" s="61"/>
      <c r="AG50" s="61" t="s">
        <v>306</v>
      </c>
      <c r="AH50" s="61" t="s">
        <v>307</v>
      </c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 t="s">
        <v>306</v>
      </c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2">
        <f t="shared" si="1"/>
        <v>2</v>
      </c>
      <c r="CQ50" s="122">
        <f t="shared" si="0"/>
        <v>50</v>
      </c>
      <c r="CR50" s="37"/>
      <c r="CS50" s="37"/>
      <c r="CT50" s="37"/>
      <c r="CU50" s="37"/>
      <c r="CV50" s="37"/>
      <c r="CW50" s="37"/>
      <c r="CX50" s="37"/>
    </row>
    <row r="51" spans="1:102" ht="14" x14ac:dyDescent="0.25">
      <c r="A51" s="80">
        <v>42</v>
      </c>
      <c r="B51" s="80" t="s">
        <v>88</v>
      </c>
      <c r="C51" s="80">
        <v>30166</v>
      </c>
      <c r="D51" s="81" t="s">
        <v>89</v>
      </c>
      <c r="E51" s="59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 t="s">
        <v>307</v>
      </c>
      <c r="W51" s="61"/>
      <c r="X51" s="61"/>
      <c r="Y51" s="61"/>
      <c r="Z51" s="61" t="s">
        <v>307</v>
      </c>
      <c r="AA51" s="61"/>
      <c r="AB51" s="61"/>
      <c r="AC51" s="61"/>
      <c r="AD51" s="61"/>
      <c r="AE51" s="61"/>
      <c r="AF51" s="61"/>
      <c r="AG51" s="61" t="s">
        <v>307</v>
      </c>
      <c r="AH51" s="61" t="s">
        <v>307</v>
      </c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 t="s">
        <v>307</v>
      </c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2">
        <f t="shared" si="1"/>
        <v>5</v>
      </c>
      <c r="CQ51" s="122">
        <f t="shared" si="0"/>
        <v>125</v>
      </c>
      <c r="CR51" s="37"/>
      <c r="CS51" s="37"/>
      <c r="CT51" s="37"/>
      <c r="CU51" s="37"/>
      <c r="CV51" s="37"/>
      <c r="CW51" s="37"/>
      <c r="CX51" s="37"/>
    </row>
    <row r="52" spans="1:102" ht="14" x14ac:dyDescent="0.25">
      <c r="A52" s="80">
        <v>43</v>
      </c>
      <c r="B52" s="80" t="s">
        <v>90</v>
      </c>
      <c r="C52" s="80">
        <v>30468</v>
      </c>
      <c r="D52" s="81" t="s">
        <v>91</v>
      </c>
      <c r="E52" s="59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 t="s">
        <v>307</v>
      </c>
      <c r="W52" s="61"/>
      <c r="X52" s="61"/>
      <c r="Y52" s="61"/>
      <c r="Z52" s="61" t="s">
        <v>306</v>
      </c>
      <c r="AA52" s="61"/>
      <c r="AB52" s="61"/>
      <c r="AC52" s="61"/>
      <c r="AD52" s="61"/>
      <c r="AE52" s="61"/>
      <c r="AF52" s="61"/>
      <c r="AG52" s="61" t="s">
        <v>307</v>
      </c>
      <c r="AH52" s="61" t="s">
        <v>307</v>
      </c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 t="s">
        <v>307</v>
      </c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2">
        <f t="shared" si="1"/>
        <v>4</v>
      </c>
      <c r="CQ52" s="122">
        <f t="shared" si="0"/>
        <v>100</v>
      </c>
      <c r="CR52" s="37"/>
      <c r="CS52" s="37"/>
      <c r="CT52" s="37"/>
      <c r="CU52" s="37"/>
      <c r="CV52" s="37"/>
      <c r="CW52" s="37"/>
      <c r="CX52" s="37"/>
    </row>
    <row r="53" spans="1:102" ht="14" x14ac:dyDescent="0.25">
      <c r="A53" s="80">
        <v>44</v>
      </c>
      <c r="B53" s="80" t="s">
        <v>92</v>
      </c>
      <c r="C53" s="80">
        <v>30496</v>
      </c>
      <c r="D53" s="81" t="s">
        <v>93</v>
      </c>
      <c r="E53" s="59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 t="s">
        <v>307</v>
      </c>
      <c r="W53" s="61"/>
      <c r="X53" s="61"/>
      <c r="Y53" s="61"/>
      <c r="Z53" s="61" t="s">
        <v>307</v>
      </c>
      <c r="AA53" s="61"/>
      <c r="AB53" s="61"/>
      <c r="AC53" s="61"/>
      <c r="AD53" s="61"/>
      <c r="AE53" s="61"/>
      <c r="AF53" s="61"/>
      <c r="AG53" s="61" t="s">
        <v>307</v>
      </c>
      <c r="AH53" s="61" t="s">
        <v>307</v>
      </c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 t="s">
        <v>307</v>
      </c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2">
        <f t="shared" si="1"/>
        <v>5</v>
      </c>
      <c r="CQ53" s="122">
        <f t="shared" si="0"/>
        <v>125</v>
      </c>
      <c r="CR53" s="37"/>
      <c r="CS53" s="37"/>
      <c r="CT53" s="37"/>
      <c r="CU53" s="37"/>
      <c r="CV53" s="37"/>
      <c r="CW53" s="37"/>
      <c r="CX53" s="37"/>
    </row>
    <row r="54" spans="1:102" ht="14" x14ac:dyDescent="0.25">
      <c r="A54" s="80">
        <v>45</v>
      </c>
      <c r="B54" s="80" t="s">
        <v>94</v>
      </c>
      <c r="C54" s="80">
        <v>30389</v>
      </c>
      <c r="D54" s="81" t="s">
        <v>95</v>
      </c>
      <c r="E54" s="59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 t="s">
        <v>306</v>
      </c>
      <c r="W54" s="61"/>
      <c r="X54" s="61"/>
      <c r="Y54" s="61"/>
      <c r="Z54" s="61" t="s">
        <v>306</v>
      </c>
      <c r="AA54" s="61"/>
      <c r="AB54" s="61"/>
      <c r="AC54" s="61"/>
      <c r="AD54" s="61"/>
      <c r="AE54" s="61"/>
      <c r="AF54" s="61"/>
      <c r="AG54" s="61" t="s">
        <v>306</v>
      </c>
      <c r="AH54" s="61" t="s">
        <v>306</v>
      </c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 t="s">
        <v>307</v>
      </c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2">
        <f t="shared" si="1"/>
        <v>1</v>
      </c>
      <c r="CQ54" s="122">
        <f t="shared" si="0"/>
        <v>25</v>
      </c>
      <c r="CR54" s="37"/>
      <c r="CS54" s="37"/>
      <c r="CT54" s="37"/>
      <c r="CU54" s="37"/>
      <c r="CV54" s="37"/>
      <c r="CW54" s="37"/>
      <c r="CX54" s="37"/>
    </row>
    <row r="55" spans="1:102" ht="14" x14ac:dyDescent="0.25">
      <c r="A55" s="80">
        <v>46</v>
      </c>
      <c r="B55" s="80" t="s">
        <v>96</v>
      </c>
      <c r="C55" s="80">
        <v>30203</v>
      </c>
      <c r="D55" s="81" t="s">
        <v>97</v>
      </c>
      <c r="E55" s="59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 t="s">
        <v>307</v>
      </c>
      <c r="W55" s="61"/>
      <c r="X55" s="61"/>
      <c r="Y55" s="61"/>
      <c r="Z55" s="61" t="s">
        <v>307</v>
      </c>
      <c r="AA55" s="61"/>
      <c r="AB55" s="61"/>
      <c r="AC55" s="61"/>
      <c r="AD55" s="61"/>
      <c r="AE55" s="61"/>
      <c r="AF55" s="61"/>
      <c r="AG55" s="61" t="s">
        <v>307</v>
      </c>
      <c r="AH55" s="61" t="s">
        <v>307</v>
      </c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 t="s">
        <v>307</v>
      </c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2">
        <f t="shared" si="1"/>
        <v>5</v>
      </c>
      <c r="CQ55" s="122">
        <f t="shared" si="0"/>
        <v>125</v>
      </c>
      <c r="CR55" s="37"/>
      <c r="CS55" s="37"/>
      <c r="CT55" s="37"/>
      <c r="CU55" s="37"/>
      <c r="CV55" s="37"/>
      <c r="CW55" s="37"/>
      <c r="CX55" s="37"/>
    </row>
    <row r="56" spans="1:102" ht="14" x14ac:dyDescent="0.25">
      <c r="A56" s="80">
        <v>47</v>
      </c>
      <c r="B56" s="80" t="s">
        <v>98</v>
      </c>
      <c r="C56" s="80">
        <v>30575</v>
      </c>
      <c r="D56" s="81" t="s">
        <v>99</v>
      </c>
      <c r="E56" s="59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 t="s">
        <v>307</v>
      </c>
      <c r="W56" s="61"/>
      <c r="X56" s="61"/>
      <c r="Y56" s="61"/>
      <c r="Z56" s="61" t="s">
        <v>307</v>
      </c>
      <c r="AA56" s="61"/>
      <c r="AB56" s="61"/>
      <c r="AC56" s="61"/>
      <c r="AD56" s="61"/>
      <c r="AE56" s="61"/>
      <c r="AF56" s="61"/>
      <c r="AG56" s="61"/>
      <c r="AH56" s="61" t="s">
        <v>307</v>
      </c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 t="s">
        <v>307</v>
      </c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2">
        <f t="shared" si="1"/>
        <v>4</v>
      </c>
      <c r="CQ56" s="122">
        <f t="shared" si="0"/>
        <v>100</v>
      </c>
      <c r="CR56" s="37"/>
      <c r="CS56" s="37"/>
      <c r="CT56" s="37"/>
      <c r="CU56" s="37"/>
      <c r="CV56" s="37"/>
      <c r="CW56" s="37"/>
      <c r="CX56" s="37"/>
    </row>
    <row r="57" spans="1:102" ht="14" x14ac:dyDescent="0.25">
      <c r="A57" s="80">
        <v>48</v>
      </c>
      <c r="B57" s="80" t="s">
        <v>100</v>
      </c>
      <c r="C57" s="80">
        <v>30281</v>
      </c>
      <c r="D57" s="81" t="s">
        <v>101</v>
      </c>
      <c r="E57" s="59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 t="s">
        <v>306</v>
      </c>
      <c r="W57" s="61"/>
      <c r="X57" s="61"/>
      <c r="Y57" s="61"/>
      <c r="Z57" s="61" t="s">
        <v>306</v>
      </c>
      <c r="AA57" s="61"/>
      <c r="AB57" s="61"/>
      <c r="AC57" s="61"/>
      <c r="AD57" s="61"/>
      <c r="AE57" s="61"/>
      <c r="AF57" s="61"/>
      <c r="AG57" s="61" t="s">
        <v>307</v>
      </c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 t="s">
        <v>306</v>
      </c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2">
        <f t="shared" si="1"/>
        <v>1</v>
      </c>
      <c r="CQ57" s="122">
        <f t="shared" si="0"/>
        <v>25</v>
      </c>
      <c r="CR57" s="37"/>
      <c r="CS57" s="37"/>
      <c r="CT57" s="37"/>
      <c r="CU57" s="37"/>
      <c r="CV57" s="37"/>
      <c r="CW57" s="37"/>
      <c r="CX57" s="37"/>
    </row>
    <row r="58" spans="1:102" ht="14" x14ac:dyDescent="0.25">
      <c r="A58" s="80">
        <v>49</v>
      </c>
      <c r="B58" s="80" t="s">
        <v>102</v>
      </c>
      <c r="C58" s="80">
        <v>30063</v>
      </c>
      <c r="D58" s="81" t="s">
        <v>103</v>
      </c>
      <c r="E58" s="59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 t="s">
        <v>306</v>
      </c>
      <c r="W58" s="61"/>
      <c r="X58" s="61"/>
      <c r="Y58" s="61"/>
      <c r="Z58" s="61" t="s">
        <v>307</v>
      </c>
      <c r="AA58" s="61"/>
      <c r="AB58" s="61"/>
      <c r="AC58" s="61"/>
      <c r="AD58" s="61"/>
      <c r="AE58" s="61"/>
      <c r="AF58" s="61"/>
      <c r="AG58" s="61" t="s">
        <v>307</v>
      </c>
      <c r="AH58" s="61" t="s">
        <v>307</v>
      </c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 t="s">
        <v>307</v>
      </c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2">
        <f t="shared" si="1"/>
        <v>4</v>
      </c>
      <c r="CQ58" s="122">
        <f t="shared" si="0"/>
        <v>100</v>
      </c>
      <c r="CR58" s="37"/>
      <c r="CS58" s="37"/>
      <c r="CT58" s="37"/>
      <c r="CU58" s="37"/>
      <c r="CV58" s="37"/>
      <c r="CW58" s="37"/>
      <c r="CX58" s="37"/>
    </row>
    <row r="59" spans="1:102" ht="14" x14ac:dyDescent="0.25">
      <c r="A59" s="80">
        <v>50</v>
      </c>
      <c r="B59" s="80" t="s">
        <v>104</v>
      </c>
      <c r="C59" s="80">
        <v>30511</v>
      </c>
      <c r="D59" s="81" t="s">
        <v>105</v>
      </c>
      <c r="E59" s="59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 t="s">
        <v>307</v>
      </c>
      <c r="W59" s="61"/>
      <c r="X59" s="61"/>
      <c r="Y59" s="61"/>
      <c r="Z59" s="61" t="s">
        <v>307</v>
      </c>
      <c r="AA59" s="61"/>
      <c r="AB59" s="61"/>
      <c r="AC59" s="61"/>
      <c r="AD59" s="61"/>
      <c r="AE59" s="61"/>
      <c r="AF59" s="61"/>
      <c r="AG59" s="61" t="s">
        <v>307</v>
      </c>
      <c r="AH59" s="61" t="s">
        <v>307</v>
      </c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 t="s">
        <v>307</v>
      </c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2">
        <f t="shared" si="1"/>
        <v>5</v>
      </c>
      <c r="CQ59" s="122">
        <f t="shared" si="0"/>
        <v>125</v>
      </c>
      <c r="CR59" s="37"/>
      <c r="CS59" s="37"/>
      <c r="CT59" s="37"/>
      <c r="CU59" s="37"/>
      <c r="CV59" s="37"/>
      <c r="CW59" s="37"/>
      <c r="CX59" s="37"/>
    </row>
    <row r="60" spans="1:102" ht="14" x14ac:dyDescent="0.25">
      <c r="A60" s="80">
        <v>51</v>
      </c>
      <c r="B60" s="80" t="s">
        <v>106</v>
      </c>
      <c r="C60" s="80">
        <v>30253</v>
      </c>
      <c r="D60" s="81" t="s">
        <v>107</v>
      </c>
      <c r="E60" s="59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 t="s">
        <v>306</v>
      </c>
      <c r="W60" s="61"/>
      <c r="X60" s="61"/>
      <c r="Y60" s="61"/>
      <c r="Z60" s="61" t="s">
        <v>307</v>
      </c>
      <c r="AA60" s="61"/>
      <c r="AB60" s="61"/>
      <c r="AC60" s="61"/>
      <c r="AD60" s="61"/>
      <c r="AE60" s="61"/>
      <c r="AF60" s="61"/>
      <c r="AG60" s="61" t="s">
        <v>307</v>
      </c>
      <c r="AH60" s="61" t="s">
        <v>307</v>
      </c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 t="s">
        <v>306</v>
      </c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2">
        <f t="shared" si="1"/>
        <v>3</v>
      </c>
      <c r="CQ60" s="122">
        <f t="shared" si="0"/>
        <v>75</v>
      </c>
      <c r="CR60" s="37"/>
      <c r="CS60" s="37"/>
      <c r="CT60" s="37"/>
      <c r="CU60" s="37"/>
      <c r="CV60" s="37"/>
      <c r="CW60" s="37"/>
      <c r="CX60" s="37"/>
    </row>
    <row r="61" spans="1:102" ht="14" x14ac:dyDescent="0.25">
      <c r="A61" s="80">
        <v>52</v>
      </c>
      <c r="B61" s="80" t="s">
        <v>108</v>
      </c>
      <c r="C61" s="80">
        <v>32253</v>
      </c>
      <c r="D61" s="81" t="s">
        <v>109</v>
      </c>
      <c r="E61" s="59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 t="s">
        <v>307</v>
      </c>
      <c r="W61" s="61"/>
      <c r="X61" s="61"/>
      <c r="Y61" s="61"/>
      <c r="Z61" s="61" t="s">
        <v>307</v>
      </c>
      <c r="AA61" s="61"/>
      <c r="AB61" s="61"/>
      <c r="AC61" s="61"/>
      <c r="AD61" s="61"/>
      <c r="AE61" s="61"/>
      <c r="AF61" s="61"/>
      <c r="AG61" s="61" t="s">
        <v>307</v>
      </c>
      <c r="AH61" s="61" t="s">
        <v>307</v>
      </c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 t="s">
        <v>307</v>
      </c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2">
        <f t="shared" si="1"/>
        <v>5</v>
      </c>
      <c r="CQ61" s="122">
        <f t="shared" si="0"/>
        <v>125</v>
      </c>
      <c r="CR61" s="37"/>
      <c r="CS61" s="37"/>
      <c r="CT61" s="37"/>
      <c r="CU61" s="37"/>
      <c r="CV61" s="37"/>
      <c r="CW61" s="37"/>
      <c r="CX61" s="37"/>
    </row>
    <row r="62" spans="1:102" ht="14" x14ac:dyDescent="0.25">
      <c r="A62" s="80">
        <v>53</v>
      </c>
      <c r="B62" s="80" t="s">
        <v>110</v>
      </c>
      <c r="C62" s="80">
        <v>30648</v>
      </c>
      <c r="D62" s="81" t="s">
        <v>111</v>
      </c>
      <c r="E62" s="59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 t="s">
        <v>307</v>
      </c>
      <c r="W62" s="61"/>
      <c r="X62" s="61"/>
      <c r="Y62" s="61"/>
      <c r="Z62" s="61" t="s">
        <v>307</v>
      </c>
      <c r="AA62" s="61"/>
      <c r="AB62" s="61"/>
      <c r="AC62" s="61"/>
      <c r="AD62" s="61"/>
      <c r="AE62" s="61"/>
      <c r="AF62" s="61"/>
      <c r="AG62" s="61" t="s">
        <v>307</v>
      </c>
      <c r="AH62" s="61" t="s">
        <v>307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 t="s">
        <v>307</v>
      </c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2">
        <f t="shared" si="1"/>
        <v>5</v>
      </c>
      <c r="CQ62" s="122">
        <f t="shared" si="0"/>
        <v>125</v>
      </c>
      <c r="CR62" s="37"/>
      <c r="CS62" s="37"/>
      <c r="CT62" s="37"/>
      <c r="CU62" s="37"/>
      <c r="CV62" s="37"/>
      <c r="CW62" s="37"/>
      <c r="CX62" s="37"/>
    </row>
    <row r="63" spans="1:102" ht="14" x14ac:dyDescent="0.25">
      <c r="A63" s="80">
        <v>54</v>
      </c>
      <c r="B63" s="80" t="s">
        <v>112</v>
      </c>
      <c r="C63" s="80">
        <v>30356</v>
      </c>
      <c r="D63" s="81" t="s">
        <v>113</v>
      </c>
      <c r="E63" s="59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 t="s">
        <v>306</v>
      </c>
      <c r="W63" s="61"/>
      <c r="X63" s="61"/>
      <c r="Y63" s="61"/>
      <c r="Z63" s="61" t="s">
        <v>306</v>
      </c>
      <c r="AA63" s="61"/>
      <c r="AB63" s="61"/>
      <c r="AC63" s="61"/>
      <c r="AD63" s="61"/>
      <c r="AE63" s="61"/>
      <c r="AF63" s="61"/>
      <c r="AG63" s="61" t="s">
        <v>307</v>
      </c>
      <c r="AH63" s="61" t="s">
        <v>307</v>
      </c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 t="s">
        <v>306</v>
      </c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2">
        <f t="shared" si="1"/>
        <v>2</v>
      </c>
      <c r="CQ63" s="122">
        <f t="shared" si="0"/>
        <v>50</v>
      </c>
      <c r="CR63" s="37"/>
      <c r="CS63" s="37"/>
      <c r="CT63" s="37"/>
      <c r="CU63" s="37"/>
      <c r="CV63" s="37"/>
      <c r="CW63" s="37"/>
      <c r="CX63" s="37"/>
    </row>
    <row r="64" spans="1:102" ht="14" x14ac:dyDescent="0.25">
      <c r="A64" s="80">
        <v>55</v>
      </c>
      <c r="B64" s="80" t="s">
        <v>114</v>
      </c>
      <c r="C64" s="80">
        <v>30582</v>
      </c>
      <c r="D64" s="81" t="s">
        <v>115</v>
      </c>
      <c r="E64" s="59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 t="s">
        <v>306</v>
      </c>
      <c r="W64" s="61"/>
      <c r="X64" s="61"/>
      <c r="Y64" s="61"/>
      <c r="Z64" s="61" t="s">
        <v>307</v>
      </c>
      <c r="AA64" s="61"/>
      <c r="AB64" s="61"/>
      <c r="AC64" s="61"/>
      <c r="AD64" s="61"/>
      <c r="AE64" s="61"/>
      <c r="AF64" s="61"/>
      <c r="AG64" s="61" t="s">
        <v>306</v>
      </c>
      <c r="AH64" s="61" t="s">
        <v>307</v>
      </c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 t="s">
        <v>306</v>
      </c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2">
        <f t="shared" si="1"/>
        <v>2</v>
      </c>
      <c r="CQ64" s="122">
        <f t="shared" si="0"/>
        <v>50</v>
      </c>
      <c r="CR64" s="37"/>
      <c r="CS64" s="37"/>
      <c r="CT64" s="37"/>
      <c r="CU64" s="37"/>
      <c r="CV64" s="37"/>
      <c r="CW64" s="37"/>
      <c r="CX64" s="37"/>
    </row>
    <row r="65" spans="1:102" ht="14" x14ac:dyDescent="0.25">
      <c r="A65" s="80">
        <v>56</v>
      </c>
      <c r="B65" s="80" t="s">
        <v>116</v>
      </c>
      <c r="C65" s="80">
        <v>30232</v>
      </c>
      <c r="D65" s="81" t="s">
        <v>117</v>
      </c>
      <c r="E65" s="59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 t="s">
        <v>306</v>
      </c>
      <c r="W65" s="61"/>
      <c r="X65" s="61"/>
      <c r="Y65" s="61"/>
      <c r="Z65" s="61" t="s">
        <v>307</v>
      </c>
      <c r="AA65" s="61"/>
      <c r="AB65" s="61"/>
      <c r="AC65" s="61"/>
      <c r="AD65" s="61"/>
      <c r="AE65" s="61"/>
      <c r="AF65" s="61"/>
      <c r="AG65" s="61" t="s">
        <v>307</v>
      </c>
      <c r="AH65" s="61" t="s">
        <v>307</v>
      </c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 t="s">
        <v>307</v>
      </c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2">
        <f t="shared" si="1"/>
        <v>4</v>
      </c>
      <c r="CQ65" s="122">
        <f t="shared" si="0"/>
        <v>100</v>
      </c>
      <c r="CR65" s="37"/>
      <c r="CS65" s="37"/>
      <c r="CT65" s="37"/>
      <c r="CU65" s="37"/>
      <c r="CV65" s="37"/>
      <c r="CW65" s="37"/>
      <c r="CX65" s="37"/>
    </row>
    <row r="66" spans="1:102" ht="14" x14ac:dyDescent="0.25">
      <c r="A66" s="80">
        <v>57</v>
      </c>
      <c r="B66" s="80" t="s">
        <v>118</v>
      </c>
      <c r="C66" s="80">
        <v>30273</v>
      </c>
      <c r="D66" s="81" t="s">
        <v>119</v>
      </c>
      <c r="E66" s="59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 t="s">
        <v>307</v>
      </c>
      <c r="W66" s="61"/>
      <c r="X66" s="61"/>
      <c r="Y66" s="61"/>
      <c r="Z66" s="61" t="s">
        <v>307</v>
      </c>
      <c r="AA66" s="61"/>
      <c r="AB66" s="61"/>
      <c r="AC66" s="61"/>
      <c r="AD66" s="61"/>
      <c r="AE66" s="61"/>
      <c r="AF66" s="61"/>
      <c r="AG66" s="61" t="s">
        <v>307</v>
      </c>
      <c r="AH66" s="61" t="s">
        <v>307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 t="s">
        <v>307</v>
      </c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2">
        <f t="shared" si="1"/>
        <v>5</v>
      </c>
      <c r="CQ66" s="122">
        <f t="shared" si="0"/>
        <v>125</v>
      </c>
      <c r="CR66" s="37"/>
      <c r="CS66" s="37"/>
      <c r="CT66" s="37"/>
      <c r="CU66" s="37"/>
      <c r="CV66" s="37"/>
      <c r="CW66" s="37"/>
      <c r="CX66" s="37"/>
    </row>
    <row r="67" spans="1:102" ht="14" x14ac:dyDescent="0.25">
      <c r="A67" s="80">
        <v>58</v>
      </c>
      <c r="B67" s="80" t="s">
        <v>120</v>
      </c>
      <c r="C67" s="80">
        <v>30236</v>
      </c>
      <c r="D67" s="81" t="s">
        <v>121</v>
      </c>
      <c r="E67" s="59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 t="s">
        <v>307</v>
      </c>
      <c r="W67" s="61"/>
      <c r="X67" s="61"/>
      <c r="Y67" s="61"/>
      <c r="Z67" s="61" t="s">
        <v>306</v>
      </c>
      <c r="AA67" s="61"/>
      <c r="AB67" s="61"/>
      <c r="AC67" s="61"/>
      <c r="AD67" s="61"/>
      <c r="AE67" s="61"/>
      <c r="AF67" s="61"/>
      <c r="AG67" s="61" t="s">
        <v>306</v>
      </c>
      <c r="AH67" s="61" t="s">
        <v>307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 t="s">
        <v>307</v>
      </c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2">
        <f t="shared" si="1"/>
        <v>3</v>
      </c>
      <c r="CQ67" s="122">
        <f t="shared" si="0"/>
        <v>75</v>
      </c>
      <c r="CR67" s="37"/>
      <c r="CS67" s="37"/>
      <c r="CT67" s="37"/>
      <c r="CU67" s="37"/>
      <c r="CV67" s="37"/>
      <c r="CW67" s="37"/>
      <c r="CX67" s="37"/>
    </row>
    <row r="68" spans="1:102" ht="14" x14ac:dyDescent="0.25">
      <c r="A68" s="80">
        <v>59</v>
      </c>
      <c r="B68" s="80" t="s">
        <v>122</v>
      </c>
      <c r="C68" s="80">
        <v>32251</v>
      </c>
      <c r="D68" s="81" t="s">
        <v>123</v>
      </c>
      <c r="E68" s="59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 t="s">
        <v>306</v>
      </c>
      <c r="W68" s="61"/>
      <c r="X68" s="61"/>
      <c r="Y68" s="61"/>
      <c r="Z68" s="61" t="s">
        <v>307</v>
      </c>
      <c r="AA68" s="61"/>
      <c r="AB68" s="61"/>
      <c r="AC68" s="61"/>
      <c r="AD68" s="61"/>
      <c r="AE68" s="61"/>
      <c r="AF68" s="61"/>
      <c r="AG68" s="61" t="s">
        <v>307</v>
      </c>
      <c r="AH68" s="61" t="s">
        <v>306</v>
      </c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 t="s">
        <v>306</v>
      </c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2">
        <f t="shared" si="1"/>
        <v>2</v>
      </c>
      <c r="CQ68" s="122">
        <f t="shared" si="0"/>
        <v>50</v>
      </c>
      <c r="CR68" s="37"/>
      <c r="CS68" s="37"/>
      <c r="CT68" s="37"/>
      <c r="CU68" s="37"/>
      <c r="CV68" s="37"/>
      <c r="CW68" s="37"/>
      <c r="CX68" s="37"/>
    </row>
    <row r="69" spans="1:102" ht="14" x14ac:dyDescent="0.25">
      <c r="A69" s="80">
        <v>60</v>
      </c>
      <c r="B69" s="80" t="s">
        <v>124</v>
      </c>
      <c r="C69" s="80">
        <v>30250</v>
      </c>
      <c r="D69" s="81" t="s">
        <v>125</v>
      </c>
      <c r="E69" s="59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 t="s">
        <v>307</v>
      </c>
      <c r="W69" s="61"/>
      <c r="X69" s="61"/>
      <c r="Y69" s="61"/>
      <c r="Z69" s="61" t="s">
        <v>307</v>
      </c>
      <c r="AA69" s="61"/>
      <c r="AB69" s="61"/>
      <c r="AC69" s="61"/>
      <c r="AD69" s="61"/>
      <c r="AE69" s="61"/>
      <c r="AF69" s="61"/>
      <c r="AG69" s="61" t="s">
        <v>307</v>
      </c>
      <c r="AH69" s="61" t="s">
        <v>307</v>
      </c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 t="s">
        <v>307</v>
      </c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2">
        <f t="shared" si="1"/>
        <v>5</v>
      </c>
      <c r="CQ69" s="122">
        <f t="shared" si="0"/>
        <v>125</v>
      </c>
      <c r="CR69" s="37"/>
      <c r="CS69" s="37"/>
      <c r="CT69" s="37"/>
      <c r="CU69" s="37"/>
      <c r="CV69" s="37"/>
      <c r="CW69" s="37"/>
      <c r="CX69" s="37"/>
    </row>
    <row r="70" spans="1:102" ht="14" x14ac:dyDescent="0.25">
      <c r="A70" s="80">
        <v>61</v>
      </c>
      <c r="B70" s="80" t="s">
        <v>126</v>
      </c>
      <c r="C70" s="80">
        <v>30339</v>
      </c>
      <c r="D70" s="81" t="s">
        <v>127</v>
      </c>
      <c r="E70" s="59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 t="s">
        <v>306</v>
      </c>
      <c r="W70" s="61"/>
      <c r="X70" s="61"/>
      <c r="Y70" s="61"/>
      <c r="Z70" s="61" t="s">
        <v>306</v>
      </c>
      <c r="AA70" s="61"/>
      <c r="AB70" s="61"/>
      <c r="AC70" s="61"/>
      <c r="AD70" s="61"/>
      <c r="AE70" s="61"/>
      <c r="AF70" s="61"/>
      <c r="AG70" s="61"/>
      <c r="AH70" s="61" t="s">
        <v>306</v>
      </c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 t="s">
        <v>306</v>
      </c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2">
        <f t="shared" si="1"/>
        <v>0</v>
      </c>
      <c r="CQ70" s="122">
        <f t="shared" si="0"/>
        <v>0</v>
      </c>
      <c r="CR70" s="37"/>
      <c r="CS70" s="37"/>
      <c r="CT70" s="37"/>
      <c r="CU70" s="37"/>
      <c r="CV70" s="37"/>
      <c r="CW70" s="37"/>
      <c r="CX70" s="37"/>
    </row>
    <row r="71" spans="1:102" ht="14" x14ac:dyDescent="0.25">
      <c r="A71" s="80">
        <v>62</v>
      </c>
      <c r="B71" s="80" t="s">
        <v>128</v>
      </c>
      <c r="C71" s="80">
        <v>30564</v>
      </c>
      <c r="D71" s="81" t="s">
        <v>129</v>
      </c>
      <c r="E71" s="2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 t="s">
        <v>306</v>
      </c>
      <c r="W71" s="61"/>
      <c r="X71" s="61"/>
      <c r="Y71" s="61"/>
      <c r="Z71" s="61" t="s">
        <v>307</v>
      </c>
      <c r="AA71" s="61"/>
      <c r="AB71" s="61"/>
      <c r="AC71" s="61"/>
      <c r="AD71" s="61"/>
      <c r="AE71" s="61"/>
      <c r="AF71" s="61"/>
      <c r="AG71" s="61" t="s">
        <v>306</v>
      </c>
      <c r="AH71" s="61" t="s">
        <v>307</v>
      </c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 t="s">
        <v>306</v>
      </c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2">
        <f t="shared" si="1"/>
        <v>2</v>
      </c>
      <c r="CQ71" s="122">
        <f t="shared" si="0"/>
        <v>50</v>
      </c>
      <c r="CR71" s="37"/>
      <c r="CS71" s="37"/>
      <c r="CT71" s="37"/>
      <c r="CU71" s="37"/>
      <c r="CV71" s="37"/>
      <c r="CW71" s="37"/>
      <c r="CX71" s="37"/>
    </row>
    <row r="72" spans="1:102" ht="14" x14ac:dyDescent="0.25">
      <c r="A72" s="80">
        <v>63</v>
      </c>
      <c r="B72" s="80" t="s">
        <v>130</v>
      </c>
      <c r="C72" s="80">
        <v>30107</v>
      </c>
      <c r="D72" s="81" t="s">
        <v>131</v>
      </c>
      <c r="E72" s="59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 t="s">
        <v>306</v>
      </c>
      <c r="W72" s="61"/>
      <c r="X72" s="61"/>
      <c r="Y72" s="61"/>
      <c r="Z72" s="61" t="s">
        <v>306</v>
      </c>
      <c r="AA72" s="61"/>
      <c r="AB72" s="61"/>
      <c r="AC72" s="61"/>
      <c r="AD72" s="61"/>
      <c r="AE72" s="61"/>
      <c r="AF72" s="61"/>
      <c r="AG72" s="61" t="s">
        <v>307</v>
      </c>
      <c r="AH72" s="61" t="s">
        <v>307</v>
      </c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 t="s">
        <v>307</v>
      </c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2">
        <f t="shared" si="1"/>
        <v>3</v>
      </c>
      <c r="CQ72" s="122">
        <f t="shared" si="0"/>
        <v>75</v>
      </c>
      <c r="CR72" s="37"/>
      <c r="CS72" s="37"/>
      <c r="CT72" s="37"/>
      <c r="CU72" s="37"/>
      <c r="CV72" s="37"/>
      <c r="CW72" s="37"/>
      <c r="CX72" s="37"/>
    </row>
    <row r="73" spans="1:102" ht="14" x14ac:dyDescent="0.25">
      <c r="A73" s="80">
        <v>64</v>
      </c>
      <c r="B73" s="80" t="s">
        <v>132</v>
      </c>
      <c r="C73" s="80">
        <v>31198</v>
      </c>
      <c r="D73" s="81" t="s">
        <v>133</v>
      </c>
      <c r="E73" s="59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 t="s">
        <v>307</v>
      </c>
      <c r="W73" s="61"/>
      <c r="X73" s="61"/>
      <c r="Y73" s="61"/>
      <c r="Z73" s="61" t="s">
        <v>306</v>
      </c>
      <c r="AA73" s="61"/>
      <c r="AB73" s="61"/>
      <c r="AC73" s="61"/>
      <c r="AD73" s="61"/>
      <c r="AE73" s="61"/>
      <c r="AF73" s="61"/>
      <c r="AG73" s="61" t="s">
        <v>307</v>
      </c>
      <c r="AH73" s="61" t="s">
        <v>307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 t="s">
        <v>306</v>
      </c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2">
        <f t="shared" si="1"/>
        <v>3</v>
      </c>
      <c r="CQ73" s="122">
        <f t="shared" si="0"/>
        <v>75</v>
      </c>
      <c r="CR73" s="37"/>
      <c r="CS73" s="37"/>
      <c r="CT73" s="37"/>
      <c r="CU73" s="37"/>
      <c r="CV73" s="37"/>
      <c r="CW73" s="37"/>
      <c r="CX73" s="37"/>
    </row>
    <row r="74" spans="1:102" ht="14" x14ac:dyDescent="0.25">
      <c r="A74" s="80">
        <v>65</v>
      </c>
      <c r="B74" s="80" t="s">
        <v>134</v>
      </c>
      <c r="C74" s="80">
        <v>30982</v>
      </c>
      <c r="D74" s="81" t="s">
        <v>135</v>
      </c>
      <c r="E74" s="59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 t="s">
        <v>307</v>
      </c>
      <c r="W74" s="61"/>
      <c r="X74" s="61"/>
      <c r="Y74" s="61"/>
      <c r="Z74" s="61" t="s">
        <v>306</v>
      </c>
      <c r="AA74" s="61"/>
      <c r="AB74" s="61"/>
      <c r="AC74" s="61"/>
      <c r="AD74" s="61"/>
      <c r="AE74" s="61"/>
      <c r="AF74" s="61"/>
      <c r="AG74" s="61" t="s">
        <v>307</v>
      </c>
      <c r="AH74" s="61" t="s">
        <v>307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 t="s">
        <v>307</v>
      </c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2">
        <f t="shared" si="1"/>
        <v>4</v>
      </c>
      <c r="CQ74" s="122">
        <f t="shared" si="0"/>
        <v>100</v>
      </c>
      <c r="CR74" s="37"/>
      <c r="CS74" s="37"/>
      <c r="CT74" s="37"/>
      <c r="CU74" s="37"/>
      <c r="CV74" s="37"/>
      <c r="CW74" s="37"/>
      <c r="CX74" s="37"/>
    </row>
    <row r="75" spans="1:102" ht="14" x14ac:dyDescent="0.25">
      <c r="A75" s="80">
        <v>66</v>
      </c>
      <c r="B75" s="80" t="s">
        <v>136</v>
      </c>
      <c r="C75" s="80">
        <v>30284</v>
      </c>
      <c r="D75" s="81" t="s">
        <v>137</v>
      </c>
      <c r="E75" s="59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 t="s">
        <v>307</v>
      </c>
      <c r="W75" s="61"/>
      <c r="X75" s="61"/>
      <c r="Y75" s="61"/>
      <c r="Z75" s="61" t="s">
        <v>307</v>
      </c>
      <c r="AA75" s="61"/>
      <c r="AB75" s="61"/>
      <c r="AC75" s="61"/>
      <c r="AD75" s="61"/>
      <c r="AE75" s="61"/>
      <c r="AF75" s="61"/>
      <c r="AG75" s="61" t="s">
        <v>307</v>
      </c>
      <c r="AH75" s="61" t="s">
        <v>307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 t="s">
        <v>307</v>
      </c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2">
        <f t="shared" si="1"/>
        <v>5</v>
      </c>
      <c r="CQ75" s="122">
        <f t="shared" si="0"/>
        <v>125</v>
      </c>
      <c r="CR75" s="37"/>
      <c r="CS75" s="37"/>
      <c r="CT75" s="37"/>
      <c r="CU75" s="37"/>
      <c r="CV75" s="37"/>
      <c r="CW75" s="37"/>
      <c r="CX75" s="37"/>
    </row>
    <row r="76" spans="1:102" ht="14" x14ac:dyDescent="0.25">
      <c r="A76" s="80">
        <v>67</v>
      </c>
      <c r="B76" s="80" t="s">
        <v>138</v>
      </c>
      <c r="C76" s="80">
        <v>30278</v>
      </c>
      <c r="D76" s="81" t="s">
        <v>139</v>
      </c>
      <c r="E76" s="59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 t="s">
        <v>306</v>
      </c>
      <c r="W76" s="61"/>
      <c r="X76" s="61"/>
      <c r="Y76" s="61"/>
      <c r="Z76" s="61" t="s">
        <v>307</v>
      </c>
      <c r="AA76" s="61"/>
      <c r="AB76" s="61"/>
      <c r="AC76" s="61"/>
      <c r="AD76" s="61"/>
      <c r="AE76" s="61"/>
      <c r="AF76" s="61"/>
      <c r="AG76" s="61" t="s">
        <v>307</v>
      </c>
      <c r="AH76" s="61" t="s">
        <v>307</v>
      </c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 t="s">
        <v>306</v>
      </c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2">
        <f t="shared" si="1"/>
        <v>3</v>
      </c>
      <c r="CQ76" s="122">
        <f t="shared" si="0"/>
        <v>75</v>
      </c>
      <c r="CR76" s="37"/>
      <c r="CS76" s="37"/>
      <c r="CT76" s="37"/>
      <c r="CU76" s="37"/>
      <c r="CV76" s="37"/>
      <c r="CW76" s="37"/>
      <c r="CX76" s="37"/>
    </row>
    <row r="77" spans="1:102" ht="14" x14ac:dyDescent="0.25">
      <c r="A77" s="80">
        <v>68</v>
      </c>
      <c r="B77" s="80" t="s">
        <v>140</v>
      </c>
      <c r="C77" s="80">
        <v>30408</v>
      </c>
      <c r="D77" s="81" t="s">
        <v>141</v>
      </c>
      <c r="E77" s="59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 t="s">
        <v>306</v>
      </c>
      <c r="W77" s="61"/>
      <c r="X77" s="61"/>
      <c r="Y77" s="61"/>
      <c r="Z77" s="61" t="s">
        <v>306</v>
      </c>
      <c r="AA77" s="61"/>
      <c r="AB77" s="61"/>
      <c r="AC77" s="61"/>
      <c r="AD77" s="61"/>
      <c r="AE77" s="61"/>
      <c r="AF77" s="61"/>
      <c r="AG77" s="61" t="s">
        <v>306</v>
      </c>
      <c r="AH77" s="61" t="s">
        <v>306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 t="s">
        <v>306</v>
      </c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2">
        <f t="shared" si="1"/>
        <v>0</v>
      </c>
      <c r="CQ77" s="122">
        <f t="shared" si="0"/>
        <v>0</v>
      </c>
      <c r="CR77" s="37"/>
      <c r="CS77" s="37"/>
      <c r="CT77" s="37"/>
      <c r="CU77" s="37"/>
      <c r="CV77" s="37"/>
      <c r="CW77" s="37"/>
      <c r="CX77" s="37"/>
    </row>
    <row r="78" spans="1:102" ht="14" x14ac:dyDescent="0.25">
      <c r="A78" s="80">
        <v>69</v>
      </c>
      <c r="B78" s="80" t="s">
        <v>142</v>
      </c>
      <c r="C78" s="80">
        <v>30207</v>
      </c>
      <c r="D78" s="81" t="s">
        <v>143</v>
      </c>
      <c r="E78" s="59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 t="s">
        <v>306</v>
      </c>
      <c r="W78" s="61"/>
      <c r="X78" s="61"/>
      <c r="Y78" s="61"/>
      <c r="Z78" s="61" t="s">
        <v>307</v>
      </c>
      <c r="AA78" s="61"/>
      <c r="AB78" s="61"/>
      <c r="AC78" s="61"/>
      <c r="AD78" s="61"/>
      <c r="AE78" s="61"/>
      <c r="AF78" s="61"/>
      <c r="AG78" s="61" t="s">
        <v>306</v>
      </c>
      <c r="AH78" s="61" t="s">
        <v>306</v>
      </c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 t="s">
        <v>306</v>
      </c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2">
        <f t="shared" si="1"/>
        <v>1</v>
      </c>
      <c r="CQ78" s="122">
        <f t="shared" si="0"/>
        <v>25</v>
      </c>
      <c r="CR78" s="37"/>
      <c r="CS78" s="37"/>
      <c r="CT78" s="37"/>
      <c r="CU78" s="37"/>
      <c r="CV78" s="37"/>
      <c r="CW78" s="37"/>
      <c r="CX78" s="37"/>
    </row>
    <row r="79" spans="1:102" ht="14" x14ac:dyDescent="0.25">
      <c r="A79" s="80">
        <v>70</v>
      </c>
      <c r="B79" s="80" t="s">
        <v>144</v>
      </c>
      <c r="C79" s="80">
        <v>30286</v>
      </c>
      <c r="D79" s="81" t="s">
        <v>145</v>
      </c>
      <c r="E79" s="59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 t="s">
        <v>306</v>
      </c>
      <c r="W79" s="61"/>
      <c r="X79" s="61"/>
      <c r="Y79" s="61"/>
      <c r="Z79" s="61" t="s">
        <v>307</v>
      </c>
      <c r="AA79" s="61"/>
      <c r="AB79" s="61"/>
      <c r="AC79" s="61"/>
      <c r="AD79" s="61"/>
      <c r="AE79" s="61"/>
      <c r="AF79" s="61"/>
      <c r="AG79" s="61" t="s">
        <v>307</v>
      </c>
      <c r="AH79" s="61" t="s">
        <v>307</v>
      </c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 t="s">
        <v>306</v>
      </c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2">
        <f t="shared" si="1"/>
        <v>3</v>
      </c>
      <c r="CQ79" s="122">
        <f t="shared" si="0"/>
        <v>75</v>
      </c>
      <c r="CR79" s="37"/>
      <c r="CS79" s="37"/>
      <c r="CT79" s="37"/>
      <c r="CU79" s="37"/>
      <c r="CV79" s="37"/>
      <c r="CW79" s="37"/>
      <c r="CX79" s="37"/>
    </row>
    <row r="80" spans="1:102" ht="14" x14ac:dyDescent="0.25">
      <c r="A80" s="80">
        <v>71</v>
      </c>
      <c r="B80" s="80" t="s">
        <v>146</v>
      </c>
      <c r="C80" s="80">
        <v>30481</v>
      </c>
      <c r="D80" s="81" t="s">
        <v>147</v>
      </c>
      <c r="E80" s="59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 t="s">
        <v>307</v>
      </c>
      <c r="W80" s="61"/>
      <c r="X80" s="61"/>
      <c r="Y80" s="61"/>
      <c r="Z80" s="61" t="s">
        <v>306</v>
      </c>
      <c r="AA80" s="61"/>
      <c r="AB80" s="61"/>
      <c r="AC80" s="61"/>
      <c r="AD80" s="61"/>
      <c r="AE80" s="61"/>
      <c r="AF80" s="61"/>
      <c r="AG80" s="61" t="s">
        <v>307</v>
      </c>
      <c r="AH80" s="61" t="s">
        <v>307</v>
      </c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 t="s">
        <v>307</v>
      </c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2">
        <f t="shared" si="1"/>
        <v>4</v>
      </c>
      <c r="CQ80" s="122">
        <f t="shared" si="0"/>
        <v>100</v>
      </c>
      <c r="CR80" s="37"/>
      <c r="CS80" s="37"/>
      <c r="CT80" s="37"/>
      <c r="CU80" s="37"/>
      <c r="CV80" s="37"/>
      <c r="CW80" s="37"/>
      <c r="CX80" s="37"/>
    </row>
    <row r="81" spans="1:102" ht="14" x14ac:dyDescent="0.25">
      <c r="A81" s="80">
        <v>72</v>
      </c>
      <c r="B81" s="80" t="s">
        <v>148</v>
      </c>
      <c r="C81" s="80">
        <v>30229</v>
      </c>
      <c r="D81" s="81" t="s">
        <v>149</v>
      </c>
      <c r="E81" s="59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 t="s">
        <v>307</v>
      </c>
      <c r="W81" s="61"/>
      <c r="X81" s="61"/>
      <c r="Y81" s="61"/>
      <c r="Z81" s="61" t="s">
        <v>307</v>
      </c>
      <c r="AA81" s="61"/>
      <c r="AB81" s="61"/>
      <c r="AC81" s="61"/>
      <c r="AD81" s="61"/>
      <c r="AE81" s="61"/>
      <c r="AF81" s="61"/>
      <c r="AG81" s="61" t="s">
        <v>307</v>
      </c>
      <c r="AH81" s="61" t="s">
        <v>307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 t="s">
        <v>307</v>
      </c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2">
        <f t="shared" si="1"/>
        <v>5</v>
      </c>
      <c r="CQ81" s="122">
        <f t="shared" si="0"/>
        <v>125</v>
      </c>
      <c r="CR81" s="37"/>
      <c r="CS81" s="37"/>
      <c r="CT81" s="37"/>
      <c r="CU81" s="37"/>
      <c r="CV81" s="37"/>
      <c r="CW81" s="37"/>
      <c r="CX81" s="37"/>
    </row>
    <row r="82" spans="1:102" ht="14" x14ac:dyDescent="0.25">
      <c r="A82" s="80">
        <v>73</v>
      </c>
      <c r="B82" s="80" t="s">
        <v>150</v>
      </c>
      <c r="C82" s="80">
        <v>30392</v>
      </c>
      <c r="D82" s="81" t="s">
        <v>151</v>
      </c>
      <c r="E82" s="59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 t="s">
        <v>306</v>
      </c>
      <c r="W82" s="61"/>
      <c r="X82" s="61"/>
      <c r="Y82" s="61"/>
      <c r="Z82" s="61" t="s">
        <v>306</v>
      </c>
      <c r="AA82" s="61"/>
      <c r="AB82" s="61"/>
      <c r="AC82" s="61"/>
      <c r="AD82" s="61"/>
      <c r="AE82" s="61"/>
      <c r="AF82" s="61"/>
      <c r="AG82" s="61" t="s">
        <v>306</v>
      </c>
      <c r="AH82" s="61" t="s">
        <v>306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 t="s">
        <v>306</v>
      </c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2">
        <f t="shared" si="1"/>
        <v>0</v>
      </c>
      <c r="CQ82" s="122">
        <f t="shared" si="0"/>
        <v>0</v>
      </c>
      <c r="CR82" s="37"/>
      <c r="CS82" s="37"/>
      <c r="CT82" s="37"/>
      <c r="CU82" s="37"/>
      <c r="CV82" s="37"/>
      <c r="CW82" s="37"/>
      <c r="CX82" s="37"/>
    </row>
    <row r="83" spans="1:102" ht="14" x14ac:dyDescent="0.25">
      <c r="A83" s="80">
        <v>74</v>
      </c>
      <c r="B83" s="80" t="s">
        <v>152</v>
      </c>
      <c r="C83" s="80">
        <v>30252</v>
      </c>
      <c r="D83" s="81" t="s">
        <v>153</v>
      </c>
      <c r="E83" s="59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 t="s">
        <v>307</v>
      </c>
      <c r="W83" s="61"/>
      <c r="X83" s="61"/>
      <c r="Y83" s="61"/>
      <c r="Z83" s="61" t="s">
        <v>306</v>
      </c>
      <c r="AA83" s="61"/>
      <c r="AB83" s="61"/>
      <c r="AC83" s="61"/>
      <c r="AD83" s="61"/>
      <c r="AE83" s="61"/>
      <c r="AF83" s="61"/>
      <c r="AG83" s="61" t="s">
        <v>307</v>
      </c>
      <c r="AH83" s="61" t="s">
        <v>307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 t="s">
        <v>307</v>
      </c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2">
        <f t="shared" si="1"/>
        <v>4</v>
      </c>
      <c r="CQ83" s="122">
        <f t="shared" si="0"/>
        <v>100</v>
      </c>
      <c r="CR83" s="37"/>
      <c r="CS83" s="37"/>
      <c r="CT83" s="37"/>
      <c r="CU83" s="37"/>
      <c r="CV83" s="37"/>
      <c r="CW83" s="37"/>
      <c r="CX83" s="37"/>
    </row>
    <row r="84" spans="1:102" ht="14" x14ac:dyDescent="0.25">
      <c r="A84" s="80">
        <v>75</v>
      </c>
      <c r="B84" s="80" t="s">
        <v>154</v>
      </c>
      <c r="C84" s="80">
        <v>30245</v>
      </c>
      <c r="D84" s="81" t="s">
        <v>155</v>
      </c>
      <c r="E84" s="59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306</v>
      </c>
      <c r="W84" s="61"/>
      <c r="X84" s="61"/>
      <c r="Y84" s="61"/>
      <c r="Z84" s="61" t="s">
        <v>306</v>
      </c>
      <c r="AA84" s="61"/>
      <c r="AB84" s="61"/>
      <c r="AC84" s="61"/>
      <c r="AD84" s="61"/>
      <c r="AE84" s="61"/>
      <c r="AF84" s="61"/>
      <c r="AG84" s="61" t="s">
        <v>307</v>
      </c>
      <c r="AH84" s="61" t="s">
        <v>307</v>
      </c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 t="s">
        <v>307</v>
      </c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2">
        <f t="shared" si="1"/>
        <v>3</v>
      </c>
      <c r="CQ84" s="122">
        <f t="shared" si="0"/>
        <v>75</v>
      </c>
      <c r="CR84" s="37"/>
      <c r="CS84" s="37"/>
      <c r="CT84" s="37"/>
      <c r="CU84" s="37"/>
      <c r="CV84" s="37"/>
      <c r="CW84" s="37"/>
      <c r="CX84" s="37"/>
    </row>
    <row r="85" spans="1:102" ht="14" x14ac:dyDescent="0.25">
      <c r="A85" s="80">
        <v>76</v>
      </c>
      <c r="B85" s="80" t="s">
        <v>156</v>
      </c>
      <c r="C85" s="80">
        <v>30043</v>
      </c>
      <c r="D85" s="81" t="s">
        <v>157</v>
      </c>
      <c r="E85" s="59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 t="s">
        <v>307</v>
      </c>
      <c r="W85" s="61"/>
      <c r="X85" s="61"/>
      <c r="Y85" s="61"/>
      <c r="Z85" s="61" t="s">
        <v>306</v>
      </c>
      <c r="AA85" s="61"/>
      <c r="AB85" s="61"/>
      <c r="AC85" s="61"/>
      <c r="AD85" s="61"/>
      <c r="AE85" s="61"/>
      <c r="AF85" s="61"/>
      <c r="AG85" s="61" t="s">
        <v>306</v>
      </c>
      <c r="AH85" s="61" t="s">
        <v>306</v>
      </c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 t="s">
        <v>307</v>
      </c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2">
        <f t="shared" si="1"/>
        <v>2</v>
      </c>
      <c r="CQ85" s="122">
        <f t="shared" si="0"/>
        <v>50</v>
      </c>
      <c r="CR85" s="37"/>
      <c r="CS85" s="37"/>
      <c r="CT85" s="37"/>
      <c r="CU85" s="37"/>
      <c r="CV85" s="37"/>
      <c r="CW85" s="37"/>
      <c r="CX85" s="37"/>
    </row>
    <row r="86" spans="1:102" ht="14" x14ac:dyDescent="0.25">
      <c r="A86" s="80">
        <v>77</v>
      </c>
      <c r="B86" s="80" t="s">
        <v>158</v>
      </c>
      <c r="C86" s="80">
        <v>30659</v>
      </c>
      <c r="D86" s="81" t="s">
        <v>159</v>
      </c>
      <c r="E86" s="59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 t="s">
        <v>307</v>
      </c>
      <c r="W86" s="61"/>
      <c r="X86" s="61"/>
      <c r="Y86" s="61"/>
      <c r="Z86" s="61" t="s">
        <v>307</v>
      </c>
      <c r="AA86" s="61"/>
      <c r="AB86" s="61"/>
      <c r="AC86" s="61"/>
      <c r="AD86" s="61"/>
      <c r="AE86" s="61"/>
      <c r="AF86" s="61"/>
      <c r="AG86" s="61" t="s">
        <v>306</v>
      </c>
      <c r="AH86" s="61" t="s">
        <v>306</v>
      </c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 t="s">
        <v>307</v>
      </c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2">
        <f t="shared" si="1"/>
        <v>3</v>
      </c>
      <c r="CQ86" s="122">
        <f t="shared" si="0"/>
        <v>75</v>
      </c>
      <c r="CR86" s="37"/>
      <c r="CS86" s="37"/>
      <c r="CT86" s="37"/>
      <c r="CU86" s="37"/>
      <c r="CV86" s="37"/>
      <c r="CW86" s="37"/>
      <c r="CX86" s="37"/>
    </row>
    <row r="87" spans="1:102" ht="14" x14ac:dyDescent="0.25">
      <c r="A87" s="80">
        <v>78</v>
      </c>
      <c r="B87" s="80" t="s">
        <v>160</v>
      </c>
      <c r="C87" s="80">
        <v>30004</v>
      </c>
      <c r="D87" s="81" t="s">
        <v>161</v>
      </c>
      <c r="E87" s="59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 t="s">
        <v>306</v>
      </c>
      <c r="W87" s="61"/>
      <c r="X87" s="61"/>
      <c r="Y87" s="61"/>
      <c r="Z87" s="61" t="s">
        <v>306</v>
      </c>
      <c r="AA87" s="61"/>
      <c r="AB87" s="61"/>
      <c r="AC87" s="61"/>
      <c r="AD87" s="61"/>
      <c r="AE87" s="61"/>
      <c r="AF87" s="61"/>
      <c r="AG87" s="61" t="s">
        <v>306</v>
      </c>
      <c r="AH87" s="61" t="s">
        <v>307</v>
      </c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 t="s">
        <v>306</v>
      </c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2">
        <f t="shared" si="1"/>
        <v>1</v>
      </c>
      <c r="CQ87" s="122">
        <f t="shared" si="0"/>
        <v>25</v>
      </c>
      <c r="CR87" s="37"/>
      <c r="CS87" s="37"/>
      <c r="CT87" s="37"/>
      <c r="CU87" s="37"/>
      <c r="CV87" s="37"/>
      <c r="CW87" s="37"/>
      <c r="CX87" s="37"/>
    </row>
    <row r="88" spans="1:102" ht="14" x14ac:dyDescent="0.25">
      <c r="A88" s="80">
        <v>79</v>
      </c>
      <c r="B88" s="80" t="s">
        <v>162</v>
      </c>
      <c r="C88" s="80">
        <v>30170</v>
      </c>
      <c r="D88" s="81" t="s">
        <v>163</v>
      </c>
      <c r="E88" s="59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 t="s">
        <v>307</v>
      </c>
      <c r="W88" s="61"/>
      <c r="X88" s="61"/>
      <c r="Y88" s="61"/>
      <c r="Z88" s="61" t="s">
        <v>306</v>
      </c>
      <c r="AA88" s="61"/>
      <c r="AB88" s="61"/>
      <c r="AC88" s="61"/>
      <c r="AD88" s="61"/>
      <c r="AE88" s="61"/>
      <c r="AF88" s="61"/>
      <c r="AG88" s="61" t="s">
        <v>306</v>
      </c>
      <c r="AH88" s="61" t="s">
        <v>306</v>
      </c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 t="s">
        <v>306</v>
      </c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2">
        <f t="shared" si="1"/>
        <v>1</v>
      </c>
      <c r="CQ88" s="122">
        <f t="shared" si="0"/>
        <v>25</v>
      </c>
      <c r="CR88" s="37"/>
      <c r="CS88" s="37"/>
      <c r="CT88" s="37"/>
      <c r="CU88" s="37"/>
      <c r="CV88" s="37"/>
      <c r="CW88" s="37"/>
      <c r="CX88" s="37"/>
    </row>
    <row r="89" spans="1:102" ht="14" x14ac:dyDescent="0.25">
      <c r="A89" s="80">
        <v>80</v>
      </c>
      <c r="B89" s="80" t="s">
        <v>164</v>
      </c>
      <c r="C89" s="80">
        <v>30538</v>
      </c>
      <c r="D89" s="81" t="s">
        <v>165</v>
      </c>
      <c r="E89" s="59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 t="s">
        <v>307</v>
      </c>
      <c r="W89" s="61"/>
      <c r="X89" s="61"/>
      <c r="Y89" s="61"/>
      <c r="Z89" s="61" t="s">
        <v>306</v>
      </c>
      <c r="AA89" s="61"/>
      <c r="AB89" s="61"/>
      <c r="AC89" s="61"/>
      <c r="AD89" s="61"/>
      <c r="AE89" s="61"/>
      <c r="AF89" s="61"/>
      <c r="AG89" s="61" t="s">
        <v>306</v>
      </c>
      <c r="AH89" s="61" t="s">
        <v>306</v>
      </c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 t="s">
        <v>307</v>
      </c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2">
        <f t="shared" si="1"/>
        <v>2</v>
      </c>
      <c r="CQ89" s="122">
        <f t="shared" si="0"/>
        <v>50</v>
      </c>
      <c r="CR89" s="37"/>
      <c r="CS89" s="37"/>
      <c r="CT89" s="37"/>
      <c r="CU89" s="37"/>
      <c r="CV89" s="37"/>
      <c r="CW89" s="37"/>
      <c r="CX89" s="37"/>
    </row>
    <row r="90" spans="1:102" ht="14" x14ac:dyDescent="0.25">
      <c r="A90" s="80">
        <v>81</v>
      </c>
      <c r="B90" s="80" t="s">
        <v>166</v>
      </c>
      <c r="C90" s="80">
        <v>30274</v>
      </c>
      <c r="D90" s="81" t="s">
        <v>167</v>
      </c>
      <c r="E90" s="59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 t="s">
        <v>306</v>
      </c>
      <c r="W90" s="61"/>
      <c r="X90" s="61"/>
      <c r="Y90" s="61"/>
      <c r="Z90" s="61" t="s">
        <v>307</v>
      </c>
      <c r="AA90" s="61"/>
      <c r="AB90" s="61"/>
      <c r="AC90" s="61"/>
      <c r="AD90" s="61"/>
      <c r="AE90" s="61"/>
      <c r="AF90" s="61"/>
      <c r="AG90" s="61" t="s">
        <v>307</v>
      </c>
      <c r="AH90" s="61" t="s">
        <v>307</v>
      </c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 t="s">
        <v>306</v>
      </c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2">
        <f t="shared" si="1"/>
        <v>3</v>
      </c>
      <c r="CQ90" s="122">
        <f t="shared" si="0"/>
        <v>75</v>
      </c>
      <c r="CR90" s="37"/>
      <c r="CS90" s="37"/>
      <c r="CT90" s="37"/>
      <c r="CU90" s="37"/>
      <c r="CV90" s="37"/>
      <c r="CW90" s="37"/>
      <c r="CX90" s="37"/>
    </row>
    <row r="91" spans="1:102" ht="14" x14ac:dyDescent="0.25">
      <c r="A91" s="80">
        <v>82</v>
      </c>
      <c r="B91" s="80" t="s">
        <v>168</v>
      </c>
      <c r="C91" s="80">
        <v>30305</v>
      </c>
      <c r="D91" s="81" t="s">
        <v>169</v>
      </c>
      <c r="E91" s="59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 t="s">
        <v>307</v>
      </c>
      <c r="W91" s="61"/>
      <c r="X91" s="61"/>
      <c r="Y91" s="61"/>
      <c r="Z91" s="61" t="s">
        <v>306</v>
      </c>
      <c r="AA91" s="61"/>
      <c r="AB91" s="61"/>
      <c r="AC91" s="61"/>
      <c r="AD91" s="61"/>
      <c r="AE91" s="61"/>
      <c r="AF91" s="61"/>
      <c r="AG91" s="61" t="s">
        <v>307</v>
      </c>
      <c r="AH91" s="61" t="s">
        <v>307</v>
      </c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 t="s">
        <v>307</v>
      </c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2">
        <f t="shared" si="1"/>
        <v>4</v>
      </c>
      <c r="CQ91" s="122">
        <f t="shared" si="0"/>
        <v>100</v>
      </c>
      <c r="CR91" s="37"/>
      <c r="CS91" s="37"/>
      <c r="CT91" s="37"/>
      <c r="CU91" s="37"/>
      <c r="CV91" s="37"/>
      <c r="CW91" s="37"/>
      <c r="CX91" s="37"/>
    </row>
    <row r="92" spans="1:102" ht="14" x14ac:dyDescent="0.25">
      <c r="A92" s="80">
        <v>83</v>
      </c>
      <c r="B92" s="80" t="s">
        <v>170</v>
      </c>
      <c r="C92" s="80">
        <v>30249</v>
      </c>
      <c r="D92" s="81" t="s">
        <v>171</v>
      </c>
      <c r="E92" s="59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 t="s">
        <v>306</v>
      </c>
      <c r="W92" s="61"/>
      <c r="X92" s="61"/>
      <c r="Y92" s="61"/>
      <c r="Z92" s="61" t="s">
        <v>307</v>
      </c>
      <c r="AA92" s="61"/>
      <c r="AB92" s="61"/>
      <c r="AC92" s="61"/>
      <c r="AD92" s="61"/>
      <c r="AE92" s="61"/>
      <c r="AF92" s="61"/>
      <c r="AG92" s="61" t="s">
        <v>306</v>
      </c>
      <c r="AH92" s="61" t="s">
        <v>307</v>
      </c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 t="s">
        <v>306</v>
      </c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2">
        <f t="shared" si="1"/>
        <v>2</v>
      </c>
      <c r="CQ92" s="122">
        <f t="shared" si="0"/>
        <v>50</v>
      </c>
      <c r="CR92" s="37"/>
      <c r="CS92" s="37"/>
      <c r="CT92" s="37"/>
      <c r="CU92" s="37"/>
      <c r="CV92" s="37"/>
      <c r="CW92" s="37"/>
      <c r="CX92" s="37"/>
    </row>
    <row r="93" spans="1:102" ht="14" x14ac:dyDescent="0.25">
      <c r="A93" s="80">
        <v>84</v>
      </c>
      <c r="B93" s="80" t="s">
        <v>172</v>
      </c>
      <c r="C93" s="80">
        <v>31995</v>
      </c>
      <c r="D93" s="81" t="s">
        <v>173</v>
      </c>
      <c r="E93" s="59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 t="s">
        <v>307</v>
      </c>
      <c r="W93" s="61"/>
      <c r="X93" s="61"/>
      <c r="Y93" s="61"/>
      <c r="Z93" s="61" t="s">
        <v>306</v>
      </c>
      <c r="AA93" s="61"/>
      <c r="AB93" s="61"/>
      <c r="AC93" s="61"/>
      <c r="AD93" s="61"/>
      <c r="AE93" s="61"/>
      <c r="AF93" s="61"/>
      <c r="AG93" s="61" t="s">
        <v>306</v>
      </c>
      <c r="AH93" s="61" t="s">
        <v>306</v>
      </c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 t="s">
        <v>307</v>
      </c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2">
        <f t="shared" si="1"/>
        <v>2</v>
      </c>
      <c r="CQ93" s="122">
        <f t="shared" si="0"/>
        <v>50</v>
      </c>
      <c r="CR93" s="37"/>
      <c r="CS93" s="37"/>
      <c r="CT93" s="37"/>
      <c r="CU93" s="37"/>
      <c r="CV93" s="37"/>
      <c r="CW93" s="37"/>
      <c r="CX93" s="37"/>
    </row>
    <row r="94" spans="1:102" ht="14" x14ac:dyDescent="0.25">
      <c r="A94" s="80">
        <v>85</v>
      </c>
      <c r="B94" s="80" t="s">
        <v>174</v>
      </c>
      <c r="C94" s="80">
        <v>30354</v>
      </c>
      <c r="D94" s="81" t="s">
        <v>175</v>
      </c>
      <c r="E94" s="59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 t="s">
        <v>306</v>
      </c>
      <c r="W94" s="61"/>
      <c r="X94" s="61"/>
      <c r="Y94" s="61"/>
      <c r="Z94" s="61" t="s">
        <v>307</v>
      </c>
      <c r="AA94" s="61"/>
      <c r="AB94" s="61"/>
      <c r="AC94" s="61"/>
      <c r="AD94" s="61"/>
      <c r="AE94" s="61"/>
      <c r="AF94" s="61"/>
      <c r="AG94" s="61" t="s">
        <v>307</v>
      </c>
      <c r="AH94" s="61" t="s">
        <v>306</v>
      </c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 t="s">
        <v>306</v>
      </c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2">
        <f t="shared" si="1"/>
        <v>2</v>
      </c>
      <c r="CQ94" s="122">
        <f t="shared" si="0"/>
        <v>50</v>
      </c>
      <c r="CR94" s="37"/>
      <c r="CS94" s="37"/>
      <c r="CT94" s="37"/>
      <c r="CU94" s="37"/>
      <c r="CV94" s="37"/>
      <c r="CW94" s="37"/>
      <c r="CX94" s="37"/>
    </row>
    <row r="95" spans="1:102" ht="14" x14ac:dyDescent="0.25">
      <c r="A95" s="80">
        <v>86</v>
      </c>
      <c r="B95" s="80" t="s">
        <v>176</v>
      </c>
      <c r="C95" s="80">
        <v>30291</v>
      </c>
      <c r="D95" s="81" t="s">
        <v>177</v>
      </c>
      <c r="E95" s="59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 t="s">
        <v>306</v>
      </c>
      <c r="W95" s="61"/>
      <c r="X95" s="61"/>
      <c r="Y95" s="61"/>
      <c r="Z95" s="61" t="s">
        <v>306</v>
      </c>
      <c r="AA95" s="61"/>
      <c r="AB95" s="61"/>
      <c r="AC95" s="61"/>
      <c r="AD95" s="61"/>
      <c r="AE95" s="61"/>
      <c r="AF95" s="61"/>
      <c r="AG95" s="61" t="s">
        <v>307</v>
      </c>
      <c r="AH95" s="61" t="s">
        <v>307</v>
      </c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 t="s">
        <v>306</v>
      </c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2">
        <f t="shared" si="1"/>
        <v>2</v>
      </c>
      <c r="CQ95" s="122">
        <f t="shared" si="0"/>
        <v>50</v>
      </c>
      <c r="CR95" s="37"/>
      <c r="CS95" s="37"/>
      <c r="CT95" s="37"/>
      <c r="CU95" s="37"/>
      <c r="CV95" s="37"/>
      <c r="CW95" s="37"/>
      <c r="CX95" s="37"/>
    </row>
    <row r="96" spans="1:102" ht="14" x14ac:dyDescent="0.25">
      <c r="A96" s="80">
        <v>87</v>
      </c>
      <c r="B96" s="80" t="s">
        <v>178</v>
      </c>
      <c r="C96" s="80">
        <v>31294</v>
      </c>
      <c r="D96" s="81" t="s">
        <v>179</v>
      </c>
      <c r="E96" s="59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 t="s">
        <v>306</v>
      </c>
      <c r="W96" s="61"/>
      <c r="X96" s="61"/>
      <c r="Y96" s="61"/>
      <c r="Z96" s="61" t="s">
        <v>306</v>
      </c>
      <c r="AA96" s="61"/>
      <c r="AB96" s="61"/>
      <c r="AC96" s="61"/>
      <c r="AD96" s="61"/>
      <c r="AE96" s="61"/>
      <c r="AF96" s="61"/>
      <c r="AG96" s="61" t="s">
        <v>306</v>
      </c>
      <c r="AH96" s="61" t="s">
        <v>306</v>
      </c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 t="s">
        <v>306</v>
      </c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2">
        <f t="shared" si="1"/>
        <v>0</v>
      </c>
      <c r="CQ96" s="122">
        <f t="shared" si="0"/>
        <v>0</v>
      </c>
      <c r="CR96" s="37"/>
      <c r="CS96" s="37"/>
      <c r="CT96" s="37"/>
      <c r="CU96" s="37"/>
      <c r="CV96" s="37"/>
      <c r="CW96" s="37"/>
      <c r="CX96" s="37"/>
    </row>
    <row r="97" spans="1:102" ht="14" x14ac:dyDescent="0.25">
      <c r="A97" s="80">
        <v>88</v>
      </c>
      <c r="B97" s="80" t="s">
        <v>180</v>
      </c>
      <c r="C97" s="80">
        <v>30696</v>
      </c>
      <c r="D97" s="81" t="s">
        <v>181</v>
      </c>
      <c r="E97" s="59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 t="s">
        <v>307</v>
      </c>
      <c r="W97" s="61"/>
      <c r="X97" s="61"/>
      <c r="Y97" s="61"/>
      <c r="Z97" s="61" t="s">
        <v>306</v>
      </c>
      <c r="AA97" s="61"/>
      <c r="AB97" s="61"/>
      <c r="AC97" s="61"/>
      <c r="AD97" s="61"/>
      <c r="AE97" s="61"/>
      <c r="AF97" s="61"/>
      <c r="AG97" s="61" t="s">
        <v>307</v>
      </c>
      <c r="AH97" s="61" t="s">
        <v>307</v>
      </c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 t="s">
        <v>307</v>
      </c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2">
        <f t="shared" si="1"/>
        <v>4</v>
      </c>
      <c r="CQ97" s="122">
        <f t="shared" si="0"/>
        <v>100</v>
      </c>
      <c r="CR97" s="37"/>
      <c r="CS97" s="37"/>
      <c r="CT97" s="37"/>
      <c r="CU97" s="37"/>
      <c r="CV97" s="37"/>
      <c r="CW97" s="37"/>
      <c r="CX97" s="37"/>
    </row>
    <row r="98" spans="1:102" ht="14" x14ac:dyDescent="0.25">
      <c r="A98" s="80">
        <v>89</v>
      </c>
      <c r="B98" s="80" t="s">
        <v>182</v>
      </c>
      <c r="C98" s="80">
        <v>30005</v>
      </c>
      <c r="D98" s="81" t="s">
        <v>183</v>
      </c>
      <c r="E98" s="59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 t="s">
        <v>307</v>
      </c>
      <c r="W98" s="61"/>
      <c r="X98" s="61"/>
      <c r="Y98" s="61"/>
      <c r="Z98" s="61" t="s">
        <v>307</v>
      </c>
      <c r="AA98" s="61"/>
      <c r="AB98" s="61"/>
      <c r="AC98" s="61"/>
      <c r="AD98" s="61"/>
      <c r="AE98" s="61"/>
      <c r="AF98" s="61"/>
      <c r="AG98" s="61" t="s">
        <v>306</v>
      </c>
      <c r="AH98" s="61" t="s">
        <v>306</v>
      </c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 t="s">
        <v>307</v>
      </c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2">
        <f t="shared" si="1"/>
        <v>3</v>
      </c>
      <c r="CQ98" s="122">
        <f t="shared" si="0"/>
        <v>75</v>
      </c>
      <c r="CR98" s="37"/>
      <c r="CS98" s="37"/>
      <c r="CT98" s="37"/>
      <c r="CU98" s="37"/>
      <c r="CV98" s="37"/>
      <c r="CW98" s="37"/>
      <c r="CX98" s="37"/>
    </row>
    <row r="99" spans="1:102" ht="14" x14ac:dyDescent="0.25">
      <c r="A99" s="80">
        <v>90</v>
      </c>
      <c r="B99" s="80" t="s">
        <v>184</v>
      </c>
      <c r="C99" s="80">
        <v>31996</v>
      </c>
      <c r="D99" s="81" t="s">
        <v>185</v>
      </c>
      <c r="E99" s="59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 t="s">
        <v>306</v>
      </c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 t="s">
        <v>307</v>
      </c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 t="s">
        <v>307</v>
      </c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2">
        <f t="shared" si="1"/>
        <v>2</v>
      </c>
      <c r="CQ99" s="122">
        <f t="shared" si="0"/>
        <v>50</v>
      </c>
      <c r="CR99" s="37"/>
      <c r="CS99" s="37"/>
      <c r="CT99" s="37"/>
      <c r="CU99" s="37"/>
      <c r="CV99" s="37"/>
      <c r="CW99" s="37"/>
      <c r="CX99" s="37"/>
    </row>
    <row r="100" spans="1:102" ht="14" x14ac:dyDescent="0.25">
      <c r="A100" s="80">
        <v>91</v>
      </c>
      <c r="B100" s="80" t="s">
        <v>186</v>
      </c>
      <c r="C100" s="80">
        <v>30560</v>
      </c>
      <c r="D100" s="81" t="s">
        <v>187</v>
      </c>
      <c r="E100" s="59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 t="s">
        <v>307</v>
      </c>
      <c r="W100" s="61"/>
      <c r="X100" s="61"/>
      <c r="Y100" s="61"/>
      <c r="Z100" s="61" t="s">
        <v>307</v>
      </c>
      <c r="AA100" s="61"/>
      <c r="AB100" s="61"/>
      <c r="AC100" s="61"/>
      <c r="AD100" s="61"/>
      <c r="AE100" s="61"/>
      <c r="AF100" s="61"/>
      <c r="AG100" s="61" t="s">
        <v>307</v>
      </c>
      <c r="AH100" s="61" t="s">
        <v>307</v>
      </c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 t="s">
        <v>307</v>
      </c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2">
        <f t="shared" si="1"/>
        <v>5</v>
      </c>
      <c r="CQ100" s="122">
        <f t="shared" si="0"/>
        <v>125</v>
      </c>
      <c r="CR100" s="37"/>
      <c r="CS100" s="37"/>
      <c r="CT100" s="37"/>
      <c r="CU100" s="37"/>
      <c r="CV100" s="37"/>
      <c r="CW100" s="37"/>
      <c r="CX100" s="37"/>
    </row>
    <row r="101" spans="1:102" ht="14" x14ac:dyDescent="0.25">
      <c r="A101" s="80">
        <v>92</v>
      </c>
      <c r="B101" s="80" t="s">
        <v>188</v>
      </c>
      <c r="C101" s="80">
        <v>30378</v>
      </c>
      <c r="D101" s="81" t="s">
        <v>189</v>
      </c>
      <c r="E101" s="59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 t="s">
        <v>306</v>
      </c>
      <c r="W101" s="61"/>
      <c r="X101" s="61"/>
      <c r="Y101" s="61"/>
      <c r="Z101" s="61" t="s">
        <v>306</v>
      </c>
      <c r="AA101" s="61"/>
      <c r="AB101" s="61"/>
      <c r="AC101" s="61"/>
      <c r="AD101" s="61"/>
      <c r="AE101" s="61"/>
      <c r="AF101" s="61"/>
      <c r="AG101" s="61" t="s">
        <v>307</v>
      </c>
      <c r="AH101" s="61" t="s">
        <v>307</v>
      </c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 t="s">
        <v>307</v>
      </c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2">
        <f t="shared" si="1"/>
        <v>3</v>
      </c>
      <c r="CQ101" s="122">
        <f t="shared" si="0"/>
        <v>75</v>
      </c>
      <c r="CR101" s="37"/>
      <c r="CS101" s="37"/>
      <c r="CT101" s="37"/>
      <c r="CU101" s="37"/>
      <c r="CV101" s="37"/>
      <c r="CW101" s="37"/>
      <c r="CX101" s="37"/>
    </row>
    <row r="102" spans="1:102" ht="14" x14ac:dyDescent="0.25">
      <c r="A102" s="80">
        <v>93</v>
      </c>
      <c r="B102" s="80" t="s">
        <v>190</v>
      </c>
      <c r="C102" s="80">
        <v>30407</v>
      </c>
      <c r="D102" s="81" t="s">
        <v>191</v>
      </c>
      <c r="E102" s="59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 t="s">
        <v>306</v>
      </c>
      <c r="W102" s="61"/>
      <c r="X102" s="61"/>
      <c r="Y102" s="61"/>
      <c r="Z102" s="61" t="s">
        <v>306</v>
      </c>
      <c r="AA102" s="61"/>
      <c r="AB102" s="61"/>
      <c r="AC102" s="61"/>
      <c r="AD102" s="61"/>
      <c r="AE102" s="61"/>
      <c r="AF102" s="61"/>
      <c r="AG102" s="61" t="s">
        <v>307</v>
      </c>
      <c r="AH102" s="61" t="s">
        <v>307</v>
      </c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 t="s">
        <v>306</v>
      </c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2">
        <f t="shared" si="1"/>
        <v>2</v>
      </c>
      <c r="CQ102" s="122">
        <f t="shared" si="0"/>
        <v>50</v>
      </c>
      <c r="CR102" s="37"/>
      <c r="CS102" s="37"/>
      <c r="CT102" s="37"/>
      <c r="CU102" s="37"/>
      <c r="CV102" s="37"/>
      <c r="CW102" s="37"/>
      <c r="CX102" s="37"/>
    </row>
    <row r="103" spans="1:102" ht="14" x14ac:dyDescent="0.25">
      <c r="A103" s="80">
        <v>94</v>
      </c>
      <c r="B103" s="80" t="s">
        <v>192</v>
      </c>
      <c r="C103" s="80">
        <v>32191</v>
      </c>
      <c r="D103" s="81" t="s">
        <v>193</v>
      </c>
      <c r="E103" s="59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 t="s">
        <v>306</v>
      </c>
      <c r="W103" s="61"/>
      <c r="X103" s="61"/>
      <c r="Y103" s="61"/>
      <c r="Z103" s="61" t="s">
        <v>306</v>
      </c>
      <c r="AA103" s="61"/>
      <c r="AB103" s="61"/>
      <c r="AC103" s="61"/>
      <c r="AD103" s="61"/>
      <c r="AE103" s="61"/>
      <c r="AF103" s="61"/>
      <c r="AG103" s="61" t="s">
        <v>306</v>
      </c>
      <c r="AH103" s="61" t="s">
        <v>306</v>
      </c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 t="s">
        <v>306</v>
      </c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2">
        <f t="shared" si="1"/>
        <v>0</v>
      </c>
      <c r="CQ103" s="122">
        <f t="shared" si="0"/>
        <v>0</v>
      </c>
      <c r="CR103" s="37"/>
      <c r="CS103" s="37"/>
      <c r="CT103" s="37"/>
      <c r="CU103" s="37"/>
      <c r="CV103" s="37"/>
      <c r="CW103" s="37"/>
      <c r="CX103" s="37"/>
    </row>
    <row r="104" spans="1:102" ht="14" x14ac:dyDescent="0.25">
      <c r="A104" s="80">
        <v>95</v>
      </c>
      <c r="B104" s="80" t="s">
        <v>194</v>
      </c>
      <c r="C104" s="80">
        <v>30640</v>
      </c>
      <c r="D104" s="81" t="s">
        <v>195</v>
      </c>
      <c r="E104" s="59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 t="s">
        <v>307</v>
      </c>
      <c r="W104" s="61"/>
      <c r="X104" s="61"/>
      <c r="Y104" s="61"/>
      <c r="Z104" s="61" t="s">
        <v>307</v>
      </c>
      <c r="AA104" s="61"/>
      <c r="AB104" s="61"/>
      <c r="AC104" s="61"/>
      <c r="AD104" s="61"/>
      <c r="AE104" s="61"/>
      <c r="AF104" s="61"/>
      <c r="AG104" s="61" t="s">
        <v>307</v>
      </c>
      <c r="AH104" s="61" t="s">
        <v>307</v>
      </c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 t="s">
        <v>307</v>
      </c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2">
        <f t="shared" si="1"/>
        <v>5</v>
      </c>
      <c r="CQ104" s="122">
        <f t="shared" si="0"/>
        <v>125</v>
      </c>
      <c r="CR104" s="37"/>
      <c r="CS104" s="37"/>
      <c r="CT104" s="37"/>
      <c r="CU104" s="37"/>
      <c r="CV104" s="37"/>
      <c r="CW104" s="37"/>
      <c r="CX104" s="37"/>
    </row>
    <row r="105" spans="1:102" ht="14" x14ac:dyDescent="0.25">
      <c r="A105" s="80">
        <v>96</v>
      </c>
      <c r="B105" s="80" t="s">
        <v>196</v>
      </c>
      <c r="C105" s="80">
        <v>30007</v>
      </c>
      <c r="D105" s="81" t="s">
        <v>197</v>
      </c>
      <c r="E105" s="59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 t="s">
        <v>307</v>
      </c>
      <c r="W105" s="61"/>
      <c r="X105" s="61"/>
      <c r="Y105" s="61"/>
      <c r="Z105" s="61" t="s">
        <v>306</v>
      </c>
      <c r="AA105" s="61"/>
      <c r="AB105" s="61"/>
      <c r="AC105" s="61"/>
      <c r="AD105" s="61"/>
      <c r="AE105" s="61"/>
      <c r="AF105" s="61"/>
      <c r="AG105" s="61" t="s">
        <v>307</v>
      </c>
      <c r="AH105" s="61" t="s">
        <v>307</v>
      </c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 t="s">
        <v>307</v>
      </c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2">
        <f t="shared" si="1"/>
        <v>4</v>
      </c>
      <c r="CQ105" s="122">
        <f t="shared" si="0"/>
        <v>100</v>
      </c>
      <c r="CR105" s="37"/>
      <c r="CS105" s="37"/>
      <c r="CT105" s="37"/>
      <c r="CU105" s="37"/>
      <c r="CV105" s="37"/>
      <c r="CW105" s="37"/>
      <c r="CX105" s="37"/>
    </row>
    <row r="106" spans="1:102" ht="14" x14ac:dyDescent="0.25">
      <c r="A106" s="80">
        <v>97</v>
      </c>
      <c r="B106" s="80" t="s">
        <v>198</v>
      </c>
      <c r="C106" s="80">
        <v>30150</v>
      </c>
      <c r="D106" s="81" t="s">
        <v>199</v>
      </c>
      <c r="E106" s="59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 t="s">
        <v>306</v>
      </c>
      <c r="W106" s="61"/>
      <c r="X106" s="61"/>
      <c r="Y106" s="61"/>
      <c r="Z106" s="61" t="s">
        <v>306</v>
      </c>
      <c r="AA106" s="61"/>
      <c r="AB106" s="61"/>
      <c r="AC106" s="61"/>
      <c r="AD106" s="61"/>
      <c r="AE106" s="61"/>
      <c r="AF106" s="61"/>
      <c r="AG106" s="61" t="s">
        <v>307</v>
      </c>
      <c r="AH106" s="61" t="s">
        <v>307</v>
      </c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 t="s">
        <v>307</v>
      </c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2">
        <f t="shared" si="1"/>
        <v>3</v>
      </c>
      <c r="CQ106" s="122">
        <f t="shared" si="0"/>
        <v>75</v>
      </c>
      <c r="CR106" s="37"/>
      <c r="CS106" s="37"/>
      <c r="CT106" s="37"/>
      <c r="CU106" s="37"/>
      <c r="CV106" s="37"/>
      <c r="CW106" s="37"/>
      <c r="CX106" s="37"/>
    </row>
    <row r="107" spans="1:102" ht="14" x14ac:dyDescent="0.25">
      <c r="A107" s="80">
        <v>98</v>
      </c>
      <c r="B107" s="80" t="s">
        <v>200</v>
      </c>
      <c r="C107" s="80">
        <v>30609</v>
      </c>
      <c r="D107" s="81" t="s">
        <v>201</v>
      </c>
      <c r="E107" s="59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 t="s">
        <v>306</v>
      </c>
      <c r="W107" s="61"/>
      <c r="X107" s="61"/>
      <c r="Y107" s="61"/>
      <c r="Z107" s="61" t="s">
        <v>307</v>
      </c>
      <c r="AA107" s="61"/>
      <c r="AB107" s="61"/>
      <c r="AC107" s="61"/>
      <c r="AD107" s="61"/>
      <c r="AE107" s="61"/>
      <c r="AF107" s="61"/>
      <c r="AG107" s="61" t="s">
        <v>307</v>
      </c>
      <c r="AH107" s="61" t="s">
        <v>307</v>
      </c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 t="s">
        <v>307</v>
      </c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2">
        <f t="shared" si="1"/>
        <v>4</v>
      </c>
      <c r="CQ107" s="122">
        <f t="shared" si="0"/>
        <v>100</v>
      </c>
      <c r="CR107" s="37"/>
      <c r="CS107" s="37"/>
      <c r="CT107" s="37"/>
      <c r="CU107" s="37"/>
      <c r="CV107" s="37"/>
      <c r="CW107" s="37"/>
      <c r="CX107" s="37"/>
    </row>
    <row r="108" spans="1:102" ht="14" x14ac:dyDescent="0.25">
      <c r="A108" s="80">
        <v>99</v>
      </c>
      <c r="B108" s="80" t="s">
        <v>202</v>
      </c>
      <c r="C108" s="80">
        <v>30276</v>
      </c>
      <c r="D108" s="81" t="s">
        <v>203</v>
      </c>
      <c r="E108" s="59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 t="s">
        <v>307</v>
      </c>
      <c r="W108" s="61"/>
      <c r="X108" s="61"/>
      <c r="Y108" s="61"/>
      <c r="Z108" s="61" t="s">
        <v>307</v>
      </c>
      <c r="AA108" s="61"/>
      <c r="AB108" s="61"/>
      <c r="AC108" s="61"/>
      <c r="AD108" s="61"/>
      <c r="AE108" s="61"/>
      <c r="AF108" s="61"/>
      <c r="AG108" s="61" t="s">
        <v>306</v>
      </c>
      <c r="AH108" s="61" t="s">
        <v>306</v>
      </c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 t="s">
        <v>306</v>
      </c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2">
        <f t="shared" si="1"/>
        <v>2</v>
      </c>
      <c r="CQ108" s="122">
        <f t="shared" si="0"/>
        <v>50</v>
      </c>
      <c r="CR108" s="37"/>
      <c r="CS108" s="37"/>
      <c r="CT108" s="37"/>
      <c r="CU108" s="37"/>
      <c r="CV108" s="37"/>
      <c r="CW108" s="37"/>
      <c r="CX108" s="37"/>
    </row>
    <row r="109" spans="1:102" ht="14" x14ac:dyDescent="0.25">
      <c r="A109" s="80">
        <v>100</v>
      </c>
      <c r="B109" s="80" t="s">
        <v>204</v>
      </c>
      <c r="C109" s="80">
        <v>30224</v>
      </c>
      <c r="D109" s="81" t="s">
        <v>205</v>
      </c>
      <c r="E109" s="59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 t="s">
        <v>306</v>
      </c>
      <c r="W109" s="61"/>
      <c r="X109" s="61"/>
      <c r="Y109" s="61"/>
      <c r="Z109" s="61" t="s">
        <v>307</v>
      </c>
      <c r="AA109" s="61"/>
      <c r="AB109" s="61"/>
      <c r="AC109" s="61"/>
      <c r="AD109" s="61"/>
      <c r="AE109" s="61"/>
      <c r="AF109" s="61"/>
      <c r="AG109" s="61" t="s">
        <v>307</v>
      </c>
      <c r="AH109" s="61" t="s">
        <v>307</v>
      </c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 t="s">
        <v>307</v>
      </c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2">
        <f t="shared" si="1"/>
        <v>4</v>
      </c>
      <c r="CQ109" s="122">
        <f t="shared" si="0"/>
        <v>100</v>
      </c>
      <c r="CR109" s="37"/>
      <c r="CS109" s="37"/>
      <c r="CT109" s="37"/>
      <c r="CU109" s="37"/>
      <c r="CV109" s="37"/>
      <c r="CW109" s="37"/>
      <c r="CX109" s="37"/>
    </row>
    <row r="110" spans="1:102" ht="14" x14ac:dyDescent="0.25">
      <c r="A110" s="80">
        <v>101</v>
      </c>
      <c r="B110" s="80" t="s">
        <v>206</v>
      </c>
      <c r="C110" s="80">
        <v>30152</v>
      </c>
      <c r="D110" s="81" t="s">
        <v>207</v>
      </c>
      <c r="E110" s="59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 t="s">
        <v>306</v>
      </c>
      <c r="W110" s="61"/>
      <c r="X110" s="61"/>
      <c r="Y110" s="61"/>
      <c r="Z110" s="61" t="s">
        <v>307</v>
      </c>
      <c r="AA110" s="61"/>
      <c r="AB110" s="61"/>
      <c r="AC110" s="61"/>
      <c r="AD110" s="61"/>
      <c r="AE110" s="61"/>
      <c r="AF110" s="61"/>
      <c r="AG110" s="61" t="s">
        <v>307</v>
      </c>
      <c r="AH110" s="61" t="s">
        <v>307</v>
      </c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 t="s">
        <v>306</v>
      </c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2">
        <f t="shared" si="1"/>
        <v>3</v>
      </c>
      <c r="CQ110" s="122">
        <f t="shared" si="0"/>
        <v>75</v>
      </c>
      <c r="CR110" s="37"/>
      <c r="CS110" s="37"/>
      <c r="CT110" s="37"/>
      <c r="CU110" s="37"/>
      <c r="CV110" s="37"/>
      <c r="CW110" s="37"/>
      <c r="CX110" s="37"/>
    </row>
    <row r="111" spans="1:102" ht="14" x14ac:dyDescent="0.25">
      <c r="A111" s="80">
        <v>102</v>
      </c>
      <c r="B111" s="80" t="s">
        <v>208</v>
      </c>
      <c r="C111" s="80">
        <v>30500</v>
      </c>
      <c r="D111" s="81" t="s">
        <v>209</v>
      </c>
      <c r="E111" s="59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 t="s">
        <v>307</v>
      </c>
      <c r="W111" s="61"/>
      <c r="X111" s="61"/>
      <c r="Y111" s="61"/>
      <c r="Z111" s="61" t="s">
        <v>306</v>
      </c>
      <c r="AA111" s="61"/>
      <c r="AB111" s="61"/>
      <c r="AC111" s="61"/>
      <c r="AD111" s="61"/>
      <c r="AE111" s="61"/>
      <c r="AF111" s="61"/>
      <c r="AG111" s="61" t="s">
        <v>307</v>
      </c>
      <c r="AH111" s="61" t="s">
        <v>307</v>
      </c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 t="s">
        <v>306</v>
      </c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2">
        <f t="shared" si="1"/>
        <v>3</v>
      </c>
      <c r="CQ111" s="122">
        <f t="shared" si="0"/>
        <v>75</v>
      </c>
      <c r="CR111" s="37"/>
      <c r="CS111" s="37"/>
      <c r="CT111" s="37"/>
      <c r="CU111" s="37"/>
      <c r="CV111" s="37"/>
      <c r="CW111" s="37"/>
      <c r="CX111" s="37"/>
    </row>
    <row r="112" spans="1:102" ht="14" x14ac:dyDescent="0.25">
      <c r="A112" s="80">
        <v>103</v>
      </c>
      <c r="B112" s="80" t="s">
        <v>210</v>
      </c>
      <c r="C112" s="80">
        <v>30165</v>
      </c>
      <c r="D112" s="81" t="s">
        <v>211</v>
      </c>
      <c r="E112" s="59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 t="s">
        <v>306</v>
      </c>
      <c r="W112" s="61"/>
      <c r="X112" s="61"/>
      <c r="Y112" s="61"/>
      <c r="Z112" s="61" t="s">
        <v>307</v>
      </c>
      <c r="AA112" s="61"/>
      <c r="AB112" s="61"/>
      <c r="AC112" s="61"/>
      <c r="AD112" s="61"/>
      <c r="AE112" s="61"/>
      <c r="AF112" s="61"/>
      <c r="AG112" s="61" t="s">
        <v>307</v>
      </c>
      <c r="AH112" s="61" t="s">
        <v>307</v>
      </c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 t="s">
        <v>307</v>
      </c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2">
        <f t="shared" si="1"/>
        <v>4</v>
      </c>
      <c r="CQ112" s="122">
        <f t="shared" si="0"/>
        <v>100</v>
      </c>
      <c r="CR112" s="37"/>
      <c r="CS112" s="37"/>
      <c r="CT112" s="37"/>
      <c r="CU112" s="37"/>
      <c r="CV112" s="37"/>
      <c r="CW112" s="37"/>
      <c r="CX112" s="37"/>
    </row>
    <row r="113" spans="1:102" ht="14" x14ac:dyDescent="0.25">
      <c r="A113" s="80">
        <v>104</v>
      </c>
      <c r="B113" s="80" t="s">
        <v>212</v>
      </c>
      <c r="C113" s="80">
        <v>30545</v>
      </c>
      <c r="D113" s="81" t="s">
        <v>213</v>
      </c>
      <c r="E113" s="59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 t="s">
        <v>306</v>
      </c>
      <c r="W113" s="61"/>
      <c r="X113" s="61"/>
      <c r="Y113" s="61"/>
      <c r="Z113" s="61" t="s">
        <v>307</v>
      </c>
      <c r="AA113" s="61"/>
      <c r="AB113" s="61"/>
      <c r="AC113" s="61"/>
      <c r="AD113" s="61"/>
      <c r="AE113" s="61"/>
      <c r="AF113" s="61"/>
      <c r="AG113" s="61" t="s">
        <v>307</v>
      </c>
      <c r="AH113" s="61" t="s">
        <v>307</v>
      </c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 t="s">
        <v>307</v>
      </c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2">
        <f t="shared" si="1"/>
        <v>4</v>
      </c>
      <c r="CQ113" s="122">
        <f t="shared" si="0"/>
        <v>100</v>
      </c>
      <c r="CR113" s="37"/>
      <c r="CS113" s="37"/>
      <c r="CT113" s="37"/>
      <c r="CU113" s="37"/>
      <c r="CV113" s="37"/>
      <c r="CW113" s="37"/>
      <c r="CX113" s="37"/>
    </row>
    <row r="114" spans="1:102" ht="14" x14ac:dyDescent="0.25">
      <c r="A114" s="80">
        <v>105</v>
      </c>
      <c r="B114" s="80" t="s">
        <v>214</v>
      </c>
      <c r="C114" s="80">
        <v>30347</v>
      </c>
      <c r="D114" s="81" t="s">
        <v>215</v>
      </c>
      <c r="E114" s="59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 t="s">
        <v>306</v>
      </c>
      <c r="W114" s="61"/>
      <c r="X114" s="61"/>
      <c r="Y114" s="61"/>
      <c r="Z114" s="61" t="s">
        <v>306</v>
      </c>
      <c r="AA114" s="61"/>
      <c r="AB114" s="61"/>
      <c r="AC114" s="61"/>
      <c r="AD114" s="61"/>
      <c r="AE114" s="61"/>
      <c r="AF114" s="61"/>
      <c r="AG114" s="61" t="s">
        <v>306</v>
      </c>
      <c r="AH114" s="61" t="s">
        <v>307</v>
      </c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 t="s">
        <v>306</v>
      </c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2">
        <f t="shared" si="1"/>
        <v>1</v>
      </c>
      <c r="CQ114" s="122">
        <f t="shared" si="0"/>
        <v>25</v>
      </c>
      <c r="CR114" s="37"/>
      <c r="CS114" s="37"/>
      <c r="CT114" s="37"/>
      <c r="CU114" s="37"/>
      <c r="CV114" s="37"/>
      <c r="CW114" s="37"/>
      <c r="CX114" s="37"/>
    </row>
    <row r="115" spans="1:102" ht="14" x14ac:dyDescent="0.25">
      <c r="A115" s="80">
        <v>106</v>
      </c>
      <c r="B115" s="80" t="s">
        <v>216</v>
      </c>
      <c r="C115" s="80">
        <v>30427</v>
      </c>
      <c r="D115" s="81" t="s">
        <v>217</v>
      </c>
      <c r="E115" s="59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307</v>
      </c>
      <c r="W115" s="61"/>
      <c r="X115" s="61"/>
      <c r="Y115" s="61"/>
      <c r="Z115" s="61" t="s">
        <v>306</v>
      </c>
      <c r="AA115" s="61"/>
      <c r="AB115" s="61"/>
      <c r="AC115" s="61"/>
      <c r="AD115" s="61"/>
      <c r="AE115" s="61"/>
      <c r="AF115" s="61"/>
      <c r="AG115" s="61" t="s">
        <v>307</v>
      </c>
      <c r="AH115" s="61" t="s">
        <v>307</v>
      </c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 t="s">
        <v>307</v>
      </c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2">
        <f t="shared" si="1"/>
        <v>4</v>
      </c>
      <c r="CQ115" s="122">
        <f t="shared" si="0"/>
        <v>100</v>
      </c>
      <c r="CR115" s="37"/>
      <c r="CS115" s="37"/>
      <c r="CT115" s="37"/>
      <c r="CU115" s="37"/>
      <c r="CV115" s="37"/>
      <c r="CW115" s="37"/>
      <c r="CX115" s="37"/>
    </row>
    <row r="116" spans="1:102" ht="14" x14ac:dyDescent="0.25">
      <c r="A116" s="80">
        <v>107</v>
      </c>
      <c r="B116" s="80" t="s">
        <v>218</v>
      </c>
      <c r="C116" s="80">
        <v>30191</v>
      </c>
      <c r="D116" s="81" t="s">
        <v>219</v>
      </c>
      <c r="E116" s="59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 t="s">
        <v>306</v>
      </c>
      <c r="W116" s="61"/>
      <c r="X116" s="61"/>
      <c r="Y116" s="61"/>
      <c r="Z116" s="61" t="s">
        <v>306</v>
      </c>
      <c r="AA116" s="61"/>
      <c r="AB116" s="61"/>
      <c r="AC116" s="61"/>
      <c r="AD116" s="61"/>
      <c r="AE116" s="61"/>
      <c r="AF116" s="61"/>
      <c r="AG116" s="61" t="s">
        <v>306</v>
      </c>
      <c r="AH116" s="61" t="s">
        <v>306</v>
      </c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 t="s">
        <v>306</v>
      </c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2">
        <f t="shared" si="1"/>
        <v>0</v>
      </c>
      <c r="CQ116" s="122">
        <f t="shared" si="0"/>
        <v>0</v>
      </c>
      <c r="CR116" s="37"/>
      <c r="CS116" s="37"/>
      <c r="CT116" s="37"/>
      <c r="CU116" s="37"/>
      <c r="CV116" s="37"/>
      <c r="CW116" s="37"/>
      <c r="CX116" s="37"/>
    </row>
    <row r="117" spans="1:102" ht="14" x14ac:dyDescent="0.25">
      <c r="A117" s="80">
        <v>108</v>
      </c>
      <c r="B117" s="80" t="s">
        <v>220</v>
      </c>
      <c r="C117" s="80">
        <v>30658</v>
      </c>
      <c r="D117" s="81" t="s">
        <v>221</v>
      </c>
      <c r="E117" s="59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 t="s">
        <v>306</v>
      </c>
      <c r="W117" s="61"/>
      <c r="X117" s="61"/>
      <c r="Y117" s="61"/>
      <c r="Z117" s="61" t="s">
        <v>307</v>
      </c>
      <c r="AA117" s="61"/>
      <c r="AB117" s="61"/>
      <c r="AC117" s="61"/>
      <c r="AD117" s="61"/>
      <c r="AE117" s="61"/>
      <c r="AF117" s="61"/>
      <c r="AG117" s="61" t="s">
        <v>306</v>
      </c>
      <c r="AH117" s="61" t="s">
        <v>307</v>
      </c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 t="s">
        <v>306</v>
      </c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2">
        <f t="shared" si="1"/>
        <v>2</v>
      </c>
      <c r="CQ117" s="122">
        <f t="shared" si="0"/>
        <v>50</v>
      </c>
      <c r="CR117" s="37"/>
      <c r="CS117" s="37"/>
      <c r="CT117" s="37"/>
      <c r="CU117" s="37"/>
      <c r="CV117" s="37"/>
      <c r="CW117" s="37"/>
      <c r="CX117" s="37"/>
    </row>
    <row r="118" spans="1:102" ht="14" x14ac:dyDescent="0.25">
      <c r="A118" s="80">
        <v>109</v>
      </c>
      <c r="B118" s="80" t="s">
        <v>222</v>
      </c>
      <c r="C118" s="80">
        <v>30515</v>
      </c>
      <c r="D118" s="81" t="s">
        <v>223</v>
      </c>
      <c r="E118" s="59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 t="s">
        <v>306</v>
      </c>
      <c r="W118" s="61"/>
      <c r="X118" s="61"/>
      <c r="Y118" s="61"/>
      <c r="Z118" s="61" t="s">
        <v>306</v>
      </c>
      <c r="AA118" s="61"/>
      <c r="AB118" s="61"/>
      <c r="AC118" s="61"/>
      <c r="AD118" s="61"/>
      <c r="AE118" s="61"/>
      <c r="AF118" s="61"/>
      <c r="AG118" s="61" t="s">
        <v>306</v>
      </c>
      <c r="AH118" s="61" t="s">
        <v>306</v>
      </c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 t="s">
        <v>306</v>
      </c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2">
        <f t="shared" si="1"/>
        <v>0</v>
      </c>
      <c r="CQ118" s="122">
        <f t="shared" si="0"/>
        <v>0</v>
      </c>
      <c r="CR118" s="37"/>
      <c r="CS118" s="37"/>
      <c r="CT118" s="37"/>
      <c r="CU118" s="37"/>
      <c r="CV118" s="37"/>
      <c r="CW118" s="37"/>
      <c r="CX118" s="37"/>
    </row>
    <row r="119" spans="1:102" ht="14" x14ac:dyDescent="0.25">
      <c r="A119" s="80">
        <v>110</v>
      </c>
      <c r="B119" s="80" t="s">
        <v>224</v>
      </c>
      <c r="C119" s="80">
        <v>30541</v>
      </c>
      <c r="D119" s="81" t="s">
        <v>225</v>
      </c>
      <c r="E119" s="59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 t="s">
        <v>306</v>
      </c>
      <c r="W119" s="61"/>
      <c r="X119" s="61"/>
      <c r="Y119" s="61"/>
      <c r="Z119" s="61" t="s">
        <v>307</v>
      </c>
      <c r="AA119" s="61"/>
      <c r="AB119" s="61"/>
      <c r="AC119" s="61"/>
      <c r="AD119" s="61"/>
      <c r="AE119" s="61"/>
      <c r="AF119" s="61"/>
      <c r="AG119" s="61" t="s">
        <v>307</v>
      </c>
      <c r="AH119" s="61" t="s">
        <v>307</v>
      </c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 t="s">
        <v>307</v>
      </c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2">
        <f t="shared" si="1"/>
        <v>4</v>
      </c>
      <c r="CQ119" s="122">
        <f t="shared" si="0"/>
        <v>100</v>
      </c>
      <c r="CR119" s="37"/>
      <c r="CS119" s="37"/>
      <c r="CT119" s="37"/>
      <c r="CU119" s="37"/>
      <c r="CV119" s="37"/>
      <c r="CW119" s="37"/>
      <c r="CX119" s="37"/>
    </row>
    <row r="120" spans="1:102" ht="14" x14ac:dyDescent="0.25">
      <c r="A120" s="80">
        <v>111</v>
      </c>
      <c r="B120" s="80" t="s">
        <v>226</v>
      </c>
      <c r="C120" s="80">
        <v>30370</v>
      </c>
      <c r="D120" s="81" t="s">
        <v>227</v>
      </c>
      <c r="E120" s="59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 t="s">
        <v>307</v>
      </c>
      <c r="W120" s="61"/>
      <c r="X120" s="61"/>
      <c r="Y120" s="61"/>
      <c r="Z120" s="61" t="s">
        <v>307</v>
      </c>
      <c r="AA120" s="61"/>
      <c r="AB120" s="61"/>
      <c r="AC120" s="61"/>
      <c r="AD120" s="61"/>
      <c r="AE120" s="61"/>
      <c r="AF120" s="61"/>
      <c r="AG120" s="61" t="s">
        <v>307</v>
      </c>
      <c r="AH120" s="61" t="s">
        <v>307</v>
      </c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 t="s">
        <v>307</v>
      </c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2">
        <f t="shared" si="1"/>
        <v>5</v>
      </c>
      <c r="CQ120" s="122">
        <f t="shared" si="0"/>
        <v>125</v>
      </c>
      <c r="CR120" s="37"/>
      <c r="CS120" s="37"/>
      <c r="CT120" s="37"/>
      <c r="CU120" s="37"/>
      <c r="CV120" s="37"/>
      <c r="CW120" s="37"/>
      <c r="CX120" s="37"/>
    </row>
    <row r="121" spans="1:102" ht="14" x14ac:dyDescent="0.25">
      <c r="A121" s="80">
        <v>112</v>
      </c>
      <c r="B121" s="80" t="s">
        <v>228</v>
      </c>
      <c r="C121" s="80">
        <v>30411</v>
      </c>
      <c r="D121" s="81" t="s">
        <v>229</v>
      </c>
      <c r="E121" s="59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 t="s">
        <v>307</v>
      </c>
      <c r="W121" s="61"/>
      <c r="X121" s="61"/>
      <c r="Y121" s="61"/>
      <c r="Z121" s="61" t="s">
        <v>306</v>
      </c>
      <c r="AA121" s="61"/>
      <c r="AB121" s="61"/>
      <c r="AC121" s="61"/>
      <c r="AD121" s="61"/>
      <c r="AE121" s="61"/>
      <c r="AF121" s="61"/>
      <c r="AG121" s="61" t="s">
        <v>306</v>
      </c>
      <c r="AH121" s="61" t="s">
        <v>307</v>
      </c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 t="s">
        <v>307</v>
      </c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2">
        <f t="shared" si="1"/>
        <v>3</v>
      </c>
      <c r="CQ121" s="122">
        <f t="shared" si="0"/>
        <v>75</v>
      </c>
      <c r="CR121" s="37"/>
      <c r="CS121" s="37"/>
      <c r="CT121" s="37"/>
      <c r="CU121" s="37"/>
      <c r="CV121" s="37"/>
      <c r="CW121" s="37"/>
      <c r="CX121" s="37"/>
    </row>
    <row r="122" spans="1:102" ht="14" x14ac:dyDescent="0.25">
      <c r="A122" s="80">
        <v>113</v>
      </c>
      <c r="B122" s="80" t="s">
        <v>230</v>
      </c>
      <c r="C122" s="80">
        <v>30461</v>
      </c>
      <c r="D122" s="81" t="s">
        <v>231</v>
      </c>
      <c r="E122" s="59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 t="s">
        <v>306</v>
      </c>
      <c r="W122" s="61"/>
      <c r="X122" s="61"/>
      <c r="Y122" s="61"/>
      <c r="Z122" s="61" t="s">
        <v>306</v>
      </c>
      <c r="AA122" s="61"/>
      <c r="AB122" s="61"/>
      <c r="AC122" s="61"/>
      <c r="AD122" s="61"/>
      <c r="AE122" s="61"/>
      <c r="AF122" s="61"/>
      <c r="AG122" s="61" t="s">
        <v>306</v>
      </c>
      <c r="AH122" s="61" t="s">
        <v>307</v>
      </c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 t="s">
        <v>306</v>
      </c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2">
        <f t="shared" si="1"/>
        <v>1</v>
      </c>
      <c r="CQ122" s="122">
        <f t="shared" si="0"/>
        <v>25</v>
      </c>
      <c r="CR122" s="37"/>
      <c r="CS122" s="37"/>
      <c r="CT122" s="37"/>
      <c r="CU122" s="37"/>
      <c r="CV122" s="37"/>
      <c r="CW122" s="37"/>
      <c r="CX122" s="37"/>
    </row>
    <row r="123" spans="1:102" ht="14" x14ac:dyDescent="0.25">
      <c r="A123" s="80">
        <v>114</v>
      </c>
      <c r="B123" s="80" t="s">
        <v>232</v>
      </c>
      <c r="C123" s="80">
        <v>30687</v>
      </c>
      <c r="D123" s="81" t="s">
        <v>233</v>
      </c>
      <c r="E123" s="59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 t="s">
        <v>306</v>
      </c>
      <c r="W123" s="61"/>
      <c r="X123" s="61"/>
      <c r="Y123" s="61"/>
      <c r="Z123" s="61" t="s">
        <v>306</v>
      </c>
      <c r="AA123" s="61"/>
      <c r="AB123" s="61"/>
      <c r="AC123" s="61"/>
      <c r="AD123" s="61"/>
      <c r="AE123" s="61"/>
      <c r="AF123" s="61"/>
      <c r="AG123" s="61" t="s">
        <v>307</v>
      </c>
      <c r="AH123" s="61" t="s">
        <v>307</v>
      </c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 t="s">
        <v>307</v>
      </c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2">
        <f t="shared" si="1"/>
        <v>3</v>
      </c>
      <c r="CQ123" s="122">
        <f t="shared" si="0"/>
        <v>75</v>
      </c>
      <c r="CR123" s="37"/>
      <c r="CS123" s="37"/>
      <c r="CT123" s="37"/>
      <c r="CU123" s="37"/>
      <c r="CV123" s="37"/>
      <c r="CW123" s="37"/>
      <c r="CX123" s="37"/>
    </row>
    <row r="124" spans="1:102" ht="14" x14ac:dyDescent="0.25">
      <c r="A124" s="80">
        <v>115</v>
      </c>
      <c r="B124" s="80" t="s">
        <v>234</v>
      </c>
      <c r="C124" s="80">
        <v>30185</v>
      </c>
      <c r="D124" s="81" t="s">
        <v>235</v>
      </c>
      <c r="E124" s="59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 t="s">
        <v>307</v>
      </c>
      <c r="W124" s="61"/>
      <c r="X124" s="61"/>
      <c r="Y124" s="61"/>
      <c r="Z124" s="61" t="s">
        <v>307</v>
      </c>
      <c r="AA124" s="61"/>
      <c r="AB124" s="61"/>
      <c r="AC124" s="61"/>
      <c r="AD124" s="61"/>
      <c r="AE124" s="61"/>
      <c r="AF124" s="61"/>
      <c r="AG124" s="61" t="s">
        <v>307</v>
      </c>
      <c r="AH124" s="61" t="s">
        <v>307</v>
      </c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 t="s">
        <v>306</v>
      </c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2">
        <f t="shared" si="1"/>
        <v>4</v>
      </c>
      <c r="CQ124" s="122">
        <f t="shared" si="0"/>
        <v>100</v>
      </c>
      <c r="CR124" s="37"/>
      <c r="CS124" s="37"/>
      <c r="CT124" s="37"/>
      <c r="CU124" s="37"/>
      <c r="CV124" s="37"/>
      <c r="CW124" s="37"/>
      <c r="CX124" s="37"/>
    </row>
    <row r="125" spans="1:102" ht="14" x14ac:dyDescent="0.25">
      <c r="A125" s="80">
        <v>116</v>
      </c>
      <c r="B125" s="80" t="s">
        <v>236</v>
      </c>
      <c r="C125" s="80">
        <v>30417</v>
      </c>
      <c r="D125" s="81" t="s">
        <v>237</v>
      </c>
      <c r="E125" s="59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 t="s">
        <v>307</v>
      </c>
      <c r="W125" s="61"/>
      <c r="X125" s="61"/>
      <c r="Y125" s="61"/>
      <c r="Z125" s="61" t="s">
        <v>307</v>
      </c>
      <c r="AA125" s="61"/>
      <c r="AB125" s="61"/>
      <c r="AC125" s="61"/>
      <c r="AD125" s="61"/>
      <c r="AE125" s="61"/>
      <c r="AF125" s="61"/>
      <c r="AG125" s="61" t="s">
        <v>307</v>
      </c>
      <c r="AH125" s="61" t="s">
        <v>307</v>
      </c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 t="s">
        <v>307</v>
      </c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2">
        <f t="shared" si="1"/>
        <v>5</v>
      </c>
      <c r="CQ125" s="122">
        <f t="shared" si="0"/>
        <v>125</v>
      </c>
      <c r="CR125" s="37"/>
      <c r="CS125" s="37"/>
      <c r="CT125" s="37"/>
      <c r="CU125" s="37"/>
      <c r="CV125" s="37"/>
      <c r="CW125" s="37"/>
      <c r="CX125" s="37"/>
    </row>
    <row r="126" spans="1:102" ht="14" x14ac:dyDescent="0.25">
      <c r="A126" s="80">
        <v>117</v>
      </c>
      <c r="B126" s="80" t="s">
        <v>238</v>
      </c>
      <c r="C126" s="80">
        <v>30790</v>
      </c>
      <c r="D126" s="81" t="s">
        <v>239</v>
      </c>
      <c r="E126" s="59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 t="s">
        <v>306</v>
      </c>
      <c r="W126" s="61"/>
      <c r="X126" s="61"/>
      <c r="Y126" s="61"/>
      <c r="Z126" s="61" t="s">
        <v>306</v>
      </c>
      <c r="AA126" s="61"/>
      <c r="AB126" s="61"/>
      <c r="AC126" s="61"/>
      <c r="AD126" s="61"/>
      <c r="AE126" s="61"/>
      <c r="AF126" s="61"/>
      <c r="AG126" s="61" t="s">
        <v>307</v>
      </c>
      <c r="AH126" s="61" t="s">
        <v>307</v>
      </c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 t="s">
        <v>307</v>
      </c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2">
        <f t="shared" si="1"/>
        <v>3</v>
      </c>
      <c r="CQ126" s="122">
        <f t="shared" si="0"/>
        <v>75</v>
      </c>
      <c r="CR126" s="37"/>
      <c r="CS126" s="37"/>
      <c r="CT126" s="37"/>
      <c r="CU126" s="37"/>
      <c r="CV126" s="37"/>
      <c r="CW126" s="37"/>
      <c r="CX126" s="37"/>
    </row>
    <row r="127" spans="1:102" ht="14" x14ac:dyDescent="0.25">
      <c r="A127" s="80">
        <v>118</v>
      </c>
      <c r="B127" s="80" t="s">
        <v>240</v>
      </c>
      <c r="C127" s="80">
        <v>30083</v>
      </c>
      <c r="D127" s="81" t="s">
        <v>241</v>
      </c>
      <c r="E127" s="59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 t="s">
        <v>307</v>
      </c>
      <c r="W127" s="61"/>
      <c r="X127" s="61"/>
      <c r="Y127" s="61"/>
      <c r="Z127" s="61" t="s">
        <v>307</v>
      </c>
      <c r="AA127" s="61"/>
      <c r="AB127" s="61"/>
      <c r="AC127" s="61"/>
      <c r="AD127" s="61"/>
      <c r="AE127" s="61"/>
      <c r="AF127" s="61"/>
      <c r="AG127" s="61" t="s">
        <v>307</v>
      </c>
      <c r="AH127" s="61" t="s">
        <v>307</v>
      </c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 t="s">
        <v>307</v>
      </c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2">
        <f t="shared" si="1"/>
        <v>5</v>
      </c>
      <c r="CQ127" s="122">
        <f t="shared" si="0"/>
        <v>125</v>
      </c>
      <c r="CR127" s="37"/>
      <c r="CS127" s="37"/>
      <c r="CT127" s="37"/>
      <c r="CU127" s="37"/>
      <c r="CV127" s="37"/>
      <c r="CW127" s="37"/>
      <c r="CX127" s="37"/>
    </row>
    <row r="128" spans="1:102" ht="14" x14ac:dyDescent="0.25">
      <c r="A128" s="80">
        <v>119</v>
      </c>
      <c r="B128" s="80" t="s">
        <v>242</v>
      </c>
      <c r="C128" s="80">
        <v>30331</v>
      </c>
      <c r="D128" s="81" t="s">
        <v>243</v>
      </c>
      <c r="E128" s="59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 t="s">
        <v>306</v>
      </c>
      <c r="W128" s="61"/>
      <c r="X128" s="61"/>
      <c r="Y128" s="61"/>
      <c r="Z128" s="61" t="s">
        <v>306</v>
      </c>
      <c r="AA128" s="61"/>
      <c r="AB128" s="61"/>
      <c r="AC128" s="61"/>
      <c r="AD128" s="61"/>
      <c r="AE128" s="61"/>
      <c r="AF128" s="61"/>
      <c r="AG128" s="61" t="s">
        <v>306</v>
      </c>
      <c r="AH128" s="61" t="s">
        <v>307</v>
      </c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 t="s">
        <v>307</v>
      </c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2">
        <f t="shared" si="1"/>
        <v>2</v>
      </c>
      <c r="CQ128" s="122">
        <f t="shared" si="0"/>
        <v>50</v>
      </c>
      <c r="CR128" s="37"/>
      <c r="CS128" s="37"/>
      <c r="CT128" s="37"/>
      <c r="CU128" s="37"/>
      <c r="CV128" s="37"/>
      <c r="CW128" s="37"/>
      <c r="CX128" s="37"/>
    </row>
    <row r="129" spans="1:102" ht="14" x14ac:dyDescent="0.25">
      <c r="A129" s="80">
        <v>120</v>
      </c>
      <c r="B129" s="80" t="s">
        <v>244</v>
      </c>
      <c r="C129" s="80">
        <v>30526</v>
      </c>
      <c r="D129" s="81" t="s">
        <v>245</v>
      </c>
      <c r="E129" s="59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 t="s">
        <v>307</v>
      </c>
      <c r="W129" s="61"/>
      <c r="X129" s="61"/>
      <c r="Y129" s="61"/>
      <c r="Z129" s="61" t="s">
        <v>307</v>
      </c>
      <c r="AA129" s="61"/>
      <c r="AB129" s="61"/>
      <c r="AC129" s="61"/>
      <c r="AD129" s="61"/>
      <c r="AE129" s="61"/>
      <c r="AF129" s="61"/>
      <c r="AG129" s="61" t="s">
        <v>306</v>
      </c>
      <c r="AH129" s="61" t="s">
        <v>306</v>
      </c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 t="s">
        <v>307</v>
      </c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2">
        <f t="shared" si="1"/>
        <v>3</v>
      </c>
      <c r="CQ129" s="122">
        <f t="shared" si="0"/>
        <v>75</v>
      </c>
      <c r="CR129" s="37"/>
      <c r="CS129" s="37"/>
      <c r="CT129" s="37"/>
      <c r="CU129" s="37"/>
      <c r="CV129" s="37"/>
      <c r="CW129" s="37"/>
      <c r="CX129" s="37"/>
    </row>
    <row r="130" spans="1:102" ht="14" x14ac:dyDescent="0.25">
      <c r="A130" s="80">
        <v>121</v>
      </c>
      <c r="B130" s="80" t="s">
        <v>246</v>
      </c>
      <c r="C130" s="80">
        <v>30357</v>
      </c>
      <c r="D130" s="81" t="s">
        <v>247</v>
      </c>
      <c r="E130" s="3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 t="s">
        <v>307</v>
      </c>
      <c r="W130" s="61"/>
      <c r="X130" s="61"/>
      <c r="Y130" s="61"/>
      <c r="Z130" s="61" t="s">
        <v>307</v>
      </c>
      <c r="AA130" s="61"/>
      <c r="AB130" s="61"/>
      <c r="AC130" s="61"/>
      <c r="AD130" s="61"/>
      <c r="AE130" s="61"/>
      <c r="AF130" s="61"/>
      <c r="AG130" s="61" t="s">
        <v>307</v>
      </c>
      <c r="AH130" s="61" t="s">
        <v>307</v>
      </c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 t="s">
        <v>306</v>
      </c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2">
        <f t="shared" si="1"/>
        <v>4</v>
      </c>
      <c r="CQ130" s="122">
        <f t="shared" si="0"/>
        <v>100</v>
      </c>
      <c r="CR130" s="37"/>
      <c r="CS130" s="37"/>
      <c r="CT130" s="37"/>
      <c r="CU130" s="37"/>
      <c r="CV130" s="37"/>
      <c r="CW130" s="37"/>
      <c r="CX130" s="37"/>
    </row>
    <row r="131" spans="1:102" ht="14" x14ac:dyDescent="0.25">
      <c r="A131" s="80">
        <v>122</v>
      </c>
      <c r="B131" s="80" t="s">
        <v>248</v>
      </c>
      <c r="C131" s="80">
        <v>30202</v>
      </c>
      <c r="D131" s="81" t="s">
        <v>249</v>
      </c>
      <c r="E131" s="59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 t="s">
        <v>307</v>
      </c>
      <c r="W131" s="61"/>
      <c r="X131" s="61"/>
      <c r="Y131" s="61"/>
      <c r="Z131" s="61" t="s">
        <v>307</v>
      </c>
      <c r="AA131" s="61"/>
      <c r="AB131" s="61"/>
      <c r="AC131" s="61"/>
      <c r="AD131" s="61"/>
      <c r="AE131" s="61"/>
      <c r="AF131" s="61"/>
      <c r="AG131" s="61" t="s">
        <v>306</v>
      </c>
      <c r="AH131" s="61" t="s">
        <v>307</v>
      </c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 t="s">
        <v>307</v>
      </c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2">
        <f t="shared" si="1"/>
        <v>4</v>
      </c>
      <c r="CQ131" s="122">
        <f t="shared" si="0"/>
        <v>100</v>
      </c>
      <c r="CR131" s="37"/>
      <c r="CS131" s="37"/>
      <c r="CT131" s="37"/>
      <c r="CU131" s="37"/>
      <c r="CV131" s="37"/>
      <c r="CW131" s="37"/>
      <c r="CX131" s="37"/>
    </row>
    <row r="132" spans="1:102" ht="25" x14ac:dyDescent="0.25">
      <c r="A132" s="80">
        <v>123</v>
      </c>
      <c r="B132" s="80" t="s">
        <v>250</v>
      </c>
      <c r="C132" s="80">
        <v>30602</v>
      </c>
      <c r="D132" s="81" t="s">
        <v>251</v>
      </c>
      <c r="E132" s="59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 t="s">
        <v>306</v>
      </c>
      <c r="W132" s="61"/>
      <c r="X132" s="61"/>
      <c r="Y132" s="61"/>
      <c r="Z132" s="61" t="s">
        <v>306</v>
      </c>
      <c r="AA132" s="61"/>
      <c r="AB132" s="61"/>
      <c r="AC132" s="61"/>
      <c r="AD132" s="61"/>
      <c r="AE132" s="61"/>
      <c r="AF132" s="61"/>
      <c r="AG132" s="61" t="s">
        <v>307</v>
      </c>
      <c r="AH132" s="61" t="s">
        <v>307</v>
      </c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 t="s">
        <v>306</v>
      </c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2">
        <f t="shared" si="1"/>
        <v>2</v>
      </c>
      <c r="CQ132" s="122">
        <f t="shared" si="0"/>
        <v>50</v>
      </c>
      <c r="CR132" s="37"/>
      <c r="CS132" s="37"/>
      <c r="CT132" s="37"/>
      <c r="CU132" s="37"/>
      <c r="CV132" s="37"/>
      <c r="CW132" s="37"/>
      <c r="CX132" s="37"/>
    </row>
    <row r="133" spans="1:102" ht="14" x14ac:dyDescent="0.25">
      <c r="A133" s="80">
        <v>124</v>
      </c>
      <c r="B133" s="80" t="s">
        <v>252</v>
      </c>
      <c r="C133" s="80">
        <v>30200</v>
      </c>
      <c r="D133" s="81" t="s">
        <v>253</v>
      </c>
      <c r="E133" s="59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 t="s">
        <v>307</v>
      </c>
      <c r="W133" s="61"/>
      <c r="X133" s="61"/>
      <c r="Y133" s="61"/>
      <c r="Z133" s="61" t="s">
        <v>307</v>
      </c>
      <c r="AA133" s="61"/>
      <c r="AB133" s="61"/>
      <c r="AC133" s="61"/>
      <c r="AD133" s="61"/>
      <c r="AE133" s="61"/>
      <c r="AF133" s="61"/>
      <c r="AG133" s="61" t="s">
        <v>307</v>
      </c>
      <c r="AH133" s="61" t="s">
        <v>307</v>
      </c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 t="s">
        <v>306</v>
      </c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2">
        <f t="shared" si="1"/>
        <v>4</v>
      </c>
      <c r="CQ133" s="122">
        <f t="shared" si="0"/>
        <v>100</v>
      </c>
      <c r="CR133" s="37"/>
      <c r="CS133" s="37"/>
      <c r="CT133" s="37"/>
      <c r="CU133" s="37"/>
      <c r="CV133" s="37"/>
      <c r="CW133" s="37"/>
      <c r="CX133" s="37"/>
    </row>
    <row r="134" spans="1:102" ht="14" x14ac:dyDescent="0.25">
      <c r="A134" s="80">
        <v>125</v>
      </c>
      <c r="B134" s="80" t="s">
        <v>254</v>
      </c>
      <c r="C134" s="80">
        <v>30221</v>
      </c>
      <c r="D134" s="81" t="s">
        <v>255</v>
      </c>
      <c r="E134" s="59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 t="s">
        <v>306</v>
      </c>
      <c r="W134" s="61"/>
      <c r="X134" s="61"/>
      <c r="Y134" s="61"/>
      <c r="Z134" s="61" t="s">
        <v>306</v>
      </c>
      <c r="AA134" s="61"/>
      <c r="AB134" s="61"/>
      <c r="AC134" s="61"/>
      <c r="AD134" s="61"/>
      <c r="AE134" s="61"/>
      <c r="AF134" s="61"/>
      <c r="AG134" s="61" t="s">
        <v>306</v>
      </c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 t="s">
        <v>306</v>
      </c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2">
        <f t="shared" si="1"/>
        <v>0</v>
      </c>
      <c r="CQ134" s="122">
        <f t="shared" si="0"/>
        <v>0</v>
      </c>
      <c r="CR134" s="37"/>
      <c r="CS134" s="37"/>
      <c r="CT134" s="37"/>
      <c r="CU134" s="37"/>
      <c r="CV134" s="37"/>
      <c r="CW134" s="37"/>
      <c r="CX134" s="37"/>
    </row>
    <row r="135" spans="1:102" ht="14" x14ac:dyDescent="0.25">
      <c r="A135" s="80">
        <v>126</v>
      </c>
      <c r="B135" s="80" t="s">
        <v>256</v>
      </c>
      <c r="C135" s="80">
        <v>30306</v>
      </c>
      <c r="D135" s="81" t="s">
        <v>257</v>
      </c>
      <c r="E135" s="59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 t="s">
        <v>306</v>
      </c>
      <c r="W135" s="61"/>
      <c r="X135" s="61"/>
      <c r="Y135" s="61"/>
      <c r="Z135" s="61" t="s">
        <v>306</v>
      </c>
      <c r="AA135" s="61"/>
      <c r="AB135" s="61"/>
      <c r="AC135" s="61"/>
      <c r="AD135" s="61"/>
      <c r="AE135" s="61"/>
      <c r="AF135" s="61"/>
      <c r="AG135" s="61" t="s">
        <v>306</v>
      </c>
      <c r="AH135" s="61" t="s">
        <v>307</v>
      </c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 t="s">
        <v>307</v>
      </c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2">
        <f t="shared" si="1"/>
        <v>2</v>
      </c>
      <c r="CQ135" s="122">
        <f t="shared" si="0"/>
        <v>50</v>
      </c>
      <c r="CR135" s="37"/>
      <c r="CS135" s="37"/>
      <c r="CT135" s="37"/>
      <c r="CU135" s="37"/>
      <c r="CV135" s="37"/>
      <c r="CW135" s="37"/>
      <c r="CX135" s="37"/>
    </row>
    <row r="136" spans="1:102" ht="14" x14ac:dyDescent="0.25">
      <c r="A136" s="80">
        <v>127</v>
      </c>
      <c r="B136" s="80" t="s">
        <v>258</v>
      </c>
      <c r="C136" s="80">
        <v>30089</v>
      </c>
      <c r="D136" s="81" t="s">
        <v>259</v>
      </c>
      <c r="E136" s="59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 t="s">
        <v>307</v>
      </c>
      <c r="W136" s="61"/>
      <c r="X136" s="61"/>
      <c r="Y136" s="61"/>
      <c r="Z136" s="61" t="s">
        <v>307</v>
      </c>
      <c r="AA136" s="61"/>
      <c r="AB136" s="61"/>
      <c r="AC136" s="61"/>
      <c r="AD136" s="61"/>
      <c r="AE136" s="61"/>
      <c r="AF136" s="61"/>
      <c r="AG136" s="61" t="s">
        <v>307</v>
      </c>
      <c r="AH136" s="61" t="s">
        <v>307</v>
      </c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 t="s">
        <v>306</v>
      </c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2">
        <f t="shared" si="1"/>
        <v>4</v>
      </c>
      <c r="CQ136" s="122">
        <f t="shared" si="0"/>
        <v>100</v>
      </c>
      <c r="CR136" s="37"/>
      <c r="CS136" s="37"/>
      <c r="CT136" s="37"/>
      <c r="CU136" s="37"/>
      <c r="CV136" s="37"/>
      <c r="CW136" s="37"/>
      <c r="CX136" s="37"/>
    </row>
    <row r="137" spans="1:102" ht="14" x14ac:dyDescent="0.25">
      <c r="A137" s="80">
        <v>128</v>
      </c>
      <c r="B137" s="80" t="s">
        <v>260</v>
      </c>
      <c r="C137" s="80">
        <v>30321</v>
      </c>
      <c r="D137" s="81" t="s">
        <v>261</v>
      </c>
      <c r="E137" s="59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 t="s">
        <v>306</v>
      </c>
      <c r="W137" s="61"/>
      <c r="X137" s="61"/>
      <c r="Y137" s="61"/>
      <c r="Z137" s="61" t="s">
        <v>306</v>
      </c>
      <c r="AA137" s="61"/>
      <c r="AB137" s="61"/>
      <c r="AC137" s="61"/>
      <c r="AD137" s="61"/>
      <c r="AE137" s="61"/>
      <c r="AF137" s="61"/>
      <c r="AG137" s="61" t="s">
        <v>306</v>
      </c>
      <c r="AH137" s="61" t="s">
        <v>306</v>
      </c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 t="s">
        <v>306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2">
        <f t="shared" si="1"/>
        <v>0</v>
      </c>
      <c r="CQ137" s="122">
        <f t="shared" si="0"/>
        <v>0</v>
      </c>
      <c r="CR137" s="37"/>
      <c r="CS137" s="37"/>
      <c r="CT137" s="37"/>
      <c r="CU137" s="37"/>
      <c r="CV137" s="37"/>
      <c r="CW137" s="37"/>
      <c r="CX137" s="37"/>
    </row>
    <row r="138" spans="1:102" ht="14" x14ac:dyDescent="0.25">
      <c r="A138" s="80">
        <v>129</v>
      </c>
      <c r="B138" s="80" t="s">
        <v>262</v>
      </c>
      <c r="C138" s="80">
        <v>32367</v>
      </c>
      <c r="D138" s="81" t="s">
        <v>263</v>
      </c>
      <c r="E138" s="59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 t="s">
        <v>307</v>
      </c>
      <c r="W138" s="61"/>
      <c r="X138" s="61"/>
      <c r="Y138" s="61"/>
      <c r="Z138" s="61" t="s">
        <v>307</v>
      </c>
      <c r="AA138" s="61"/>
      <c r="AB138" s="61"/>
      <c r="AC138" s="61"/>
      <c r="AD138" s="61"/>
      <c r="AE138" s="61"/>
      <c r="AF138" s="61"/>
      <c r="AG138" s="61" t="s">
        <v>307</v>
      </c>
      <c r="AH138" s="61" t="s">
        <v>307</v>
      </c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 t="s">
        <v>307</v>
      </c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2">
        <f t="shared" si="1"/>
        <v>5</v>
      </c>
      <c r="CQ138" s="122">
        <f t="shared" si="0"/>
        <v>125</v>
      </c>
      <c r="CR138" s="37"/>
      <c r="CS138" s="37"/>
      <c r="CT138" s="37"/>
      <c r="CU138" s="37"/>
      <c r="CV138" s="37"/>
      <c r="CW138" s="37"/>
      <c r="CX138" s="37"/>
    </row>
    <row r="139" spans="1:102" ht="14" x14ac:dyDescent="0.25">
      <c r="A139" s="80">
        <v>130</v>
      </c>
      <c r="B139" s="80" t="s">
        <v>264</v>
      </c>
      <c r="C139" s="80">
        <v>32549</v>
      </c>
      <c r="D139" s="81" t="s">
        <v>265</v>
      </c>
      <c r="E139" s="59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 t="s">
        <v>306</v>
      </c>
      <c r="W139" s="61"/>
      <c r="X139" s="61"/>
      <c r="Y139" s="61"/>
      <c r="Z139" s="61" t="s">
        <v>306</v>
      </c>
      <c r="AA139" s="61"/>
      <c r="AB139" s="61"/>
      <c r="AC139" s="61"/>
      <c r="AD139" s="61"/>
      <c r="AE139" s="61"/>
      <c r="AF139" s="61"/>
      <c r="AG139" s="61" t="s">
        <v>306</v>
      </c>
      <c r="AH139" s="61" t="s">
        <v>306</v>
      </c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 t="s">
        <v>306</v>
      </c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2">
        <f t="shared" si="1"/>
        <v>0</v>
      </c>
      <c r="CQ139" s="122">
        <f t="shared" si="0"/>
        <v>0</v>
      </c>
      <c r="CR139" s="37"/>
      <c r="CS139" s="37"/>
      <c r="CT139" s="37"/>
      <c r="CU139" s="37"/>
      <c r="CV139" s="37"/>
      <c r="CW139" s="37"/>
      <c r="CX139" s="37"/>
    </row>
    <row r="140" spans="1:102" ht="14" x14ac:dyDescent="0.25">
      <c r="A140" s="80">
        <v>131</v>
      </c>
      <c r="B140" s="80" t="s">
        <v>266</v>
      </c>
      <c r="C140" s="80">
        <v>32358</v>
      </c>
      <c r="D140" s="81" t="s">
        <v>267</v>
      </c>
      <c r="E140" s="59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 t="s">
        <v>307</v>
      </c>
      <c r="W140" s="61"/>
      <c r="X140" s="61"/>
      <c r="Y140" s="61"/>
      <c r="Z140" s="61" t="s">
        <v>306</v>
      </c>
      <c r="AA140" s="61"/>
      <c r="AB140" s="61"/>
      <c r="AC140" s="61"/>
      <c r="AD140" s="61"/>
      <c r="AE140" s="61"/>
      <c r="AF140" s="61"/>
      <c r="AG140" s="61" t="s">
        <v>307</v>
      </c>
      <c r="AH140" s="61" t="s">
        <v>307</v>
      </c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 t="s">
        <v>306</v>
      </c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2">
        <f t="shared" si="1"/>
        <v>3</v>
      </c>
      <c r="CQ140" s="122">
        <f t="shared" si="0"/>
        <v>75</v>
      </c>
      <c r="CR140" s="37"/>
      <c r="CS140" s="37"/>
      <c r="CT140" s="37"/>
      <c r="CU140" s="37"/>
      <c r="CV140" s="37"/>
      <c r="CW140" s="37"/>
      <c r="CX140" s="37"/>
    </row>
    <row r="141" spans="1:102" ht="14" x14ac:dyDescent="0.25">
      <c r="A141" s="80">
        <v>132</v>
      </c>
      <c r="B141" s="80" t="s">
        <v>268</v>
      </c>
      <c r="C141" s="80">
        <v>32236</v>
      </c>
      <c r="D141" s="81" t="s">
        <v>269</v>
      </c>
      <c r="E141" s="59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 t="s">
        <v>307</v>
      </c>
      <c r="W141" s="61"/>
      <c r="X141" s="61"/>
      <c r="Y141" s="61"/>
      <c r="Z141" s="61" t="s">
        <v>307</v>
      </c>
      <c r="AA141" s="61"/>
      <c r="AB141" s="61"/>
      <c r="AC141" s="61"/>
      <c r="AD141" s="61"/>
      <c r="AE141" s="61"/>
      <c r="AF141" s="61"/>
      <c r="AG141" s="61" t="s">
        <v>307</v>
      </c>
      <c r="AH141" s="61" t="s">
        <v>307</v>
      </c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 t="s">
        <v>307</v>
      </c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2">
        <f t="shared" si="1"/>
        <v>5</v>
      </c>
      <c r="CQ141" s="122">
        <f t="shared" si="0"/>
        <v>125</v>
      </c>
      <c r="CR141" s="37"/>
      <c r="CS141" s="37"/>
      <c r="CT141" s="37"/>
      <c r="CU141" s="37"/>
      <c r="CV141" s="37"/>
      <c r="CW141" s="37"/>
      <c r="CX141" s="37"/>
    </row>
    <row r="142" spans="1:102" ht="14" x14ac:dyDescent="0.25">
      <c r="A142" s="80">
        <v>133</v>
      </c>
      <c r="B142" s="80" t="s">
        <v>270</v>
      </c>
      <c r="C142" s="80">
        <v>32286</v>
      </c>
      <c r="D142" s="81" t="s">
        <v>271</v>
      </c>
      <c r="E142" s="59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 t="s">
        <v>306</v>
      </c>
      <c r="W142" s="61"/>
      <c r="X142" s="61"/>
      <c r="Y142" s="61"/>
      <c r="Z142" s="61" t="s">
        <v>306</v>
      </c>
      <c r="AA142" s="61"/>
      <c r="AB142" s="61"/>
      <c r="AC142" s="61"/>
      <c r="AD142" s="61"/>
      <c r="AE142" s="61"/>
      <c r="AF142" s="61"/>
      <c r="AG142" s="61" t="s">
        <v>306</v>
      </c>
      <c r="AH142" s="61" t="s">
        <v>306</v>
      </c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 t="s">
        <v>306</v>
      </c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2">
        <f t="shared" si="1"/>
        <v>0</v>
      </c>
      <c r="CQ142" s="122">
        <f t="shared" si="0"/>
        <v>0</v>
      </c>
      <c r="CR142" s="37"/>
      <c r="CS142" s="37"/>
      <c r="CT142" s="37"/>
      <c r="CU142" s="37"/>
      <c r="CV142" s="37"/>
      <c r="CW142" s="37"/>
      <c r="CX142" s="37"/>
    </row>
    <row r="143" spans="1:102" ht="14" x14ac:dyDescent="0.25">
      <c r="A143" s="80">
        <v>134</v>
      </c>
      <c r="B143" s="80" t="s">
        <v>272</v>
      </c>
      <c r="C143" s="80">
        <v>32287</v>
      </c>
      <c r="D143" s="81" t="s">
        <v>273</v>
      </c>
      <c r="E143" s="59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 t="s">
        <v>306</v>
      </c>
      <c r="W143" s="61"/>
      <c r="X143" s="61"/>
      <c r="Y143" s="61"/>
      <c r="Z143" s="61" t="s">
        <v>306</v>
      </c>
      <c r="AA143" s="61"/>
      <c r="AB143" s="61"/>
      <c r="AC143" s="61"/>
      <c r="AD143" s="61"/>
      <c r="AE143" s="61"/>
      <c r="AF143" s="61"/>
      <c r="AG143" s="61" t="s">
        <v>306</v>
      </c>
      <c r="AH143" s="61" t="s">
        <v>306</v>
      </c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 t="s">
        <v>306</v>
      </c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2">
        <f t="shared" si="1"/>
        <v>0</v>
      </c>
      <c r="CQ143" s="122">
        <f t="shared" si="0"/>
        <v>0</v>
      </c>
      <c r="CR143" s="37"/>
      <c r="CS143" s="37"/>
      <c r="CT143" s="37"/>
      <c r="CU143" s="37"/>
      <c r="CV143" s="37"/>
      <c r="CW143" s="37"/>
      <c r="CX143" s="37"/>
    </row>
    <row r="144" spans="1:102" ht="14" x14ac:dyDescent="0.25">
      <c r="A144" s="80">
        <v>135</v>
      </c>
      <c r="B144" s="80" t="s">
        <v>274</v>
      </c>
      <c r="C144" s="80">
        <v>32657</v>
      </c>
      <c r="D144" s="81" t="s">
        <v>275</v>
      </c>
      <c r="E144" s="59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 t="s">
        <v>306</v>
      </c>
      <c r="W144" s="61"/>
      <c r="X144" s="61"/>
      <c r="Y144" s="61"/>
      <c r="Z144" s="61" t="s">
        <v>307</v>
      </c>
      <c r="AA144" s="61"/>
      <c r="AB144" s="61"/>
      <c r="AC144" s="61"/>
      <c r="AD144" s="61"/>
      <c r="AE144" s="61"/>
      <c r="AF144" s="61"/>
      <c r="AG144" s="61" t="s">
        <v>306</v>
      </c>
      <c r="AH144" s="61" t="s">
        <v>306</v>
      </c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 t="s">
        <v>306</v>
      </c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2">
        <f t="shared" si="1"/>
        <v>1</v>
      </c>
      <c r="CQ144" s="122">
        <f t="shared" si="0"/>
        <v>25</v>
      </c>
      <c r="CR144" s="37"/>
      <c r="CS144" s="37"/>
      <c r="CT144" s="37"/>
      <c r="CU144" s="37"/>
      <c r="CV144" s="37"/>
      <c r="CW144" s="37"/>
      <c r="CX144" s="37"/>
    </row>
    <row r="145" spans="1:102" ht="14" x14ac:dyDescent="0.25">
      <c r="A145" s="80">
        <v>136</v>
      </c>
      <c r="B145" s="80" t="s">
        <v>276</v>
      </c>
      <c r="C145" s="80">
        <v>32062</v>
      </c>
      <c r="D145" s="81" t="s">
        <v>277</v>
      </c>
      <c r="E145" s="59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 t="s">
        <v>306</v>
      </c>
      <c r="W145" s="61"/>
      <c r="X145" s="61"/>
      <c r="Y145" s="61"/>
      <c r="Z145" s="61" t="s">
        <v>306</v>
      </c>
      <c r="AA145" s="61"/>
      <c r="AB145" s="61"/>
      <c r="AC145" s="61"/>
      <c r="AD145" s="61"/>
      <c r="AE145" s="61"/>
      <c r="AF145" s="61"/>
      <c r="AG145" s="61" t="s">
        <v>306</v>
      </c>
      <c r="AH145" s="61" t="s">
        <v>306</v>
      </c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 t="s">
        <v>306</v>
      </c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2">
        <f t="shared" si="1"/>
        <v>0</v>
      </c>
      <c r="CQ145" s="122">
        <f t="shared" si="0"/>
        <v>0</v>
      </c>
      <c r="CR145" s="37"/>
      <c r="CS145" s="37"/>
      <c r="CT145" s="37"/>
      <c r="CU145" s="37"/>
      <c r="CV145" s="37"/>
      <c r="CW145" s="37"/>
      <c r="CX145" s="37"/>
    </row>
    <row r="146" spans="1:102" ht="12.5" x14ac:dyDescent="0.25">
      <c r="A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</row>
    <row r="147" spans="1:102" ht="12.5" x14ac:dyDescent="0.25">
      <c r="A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</row>
    <row r="148" spans="1:102" ht="12.5" x14ac:dyDescent="0.25">
      <c r="A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</row>
    <row r="149" spans="1:102" ht="12.5" x14ac:dyDescent="0.25">
      <c r="A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</row>
    <row r="150" spans="1:102" ht="12.5" x14ac:dyDescent="0.25">
      <c r="A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ht="12.5" x14ac:dyDescent="0.25">
      <c r="A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</row>
    <row r="152" spans="1:102" ht="12.5" x14ac:dyDescent="0.25">
      <c r="A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</row>
    <row r="153" spans="1:102" ht="12.5" x14ac:dyDescent="0.25">
      <c r="A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</row>
    <row r="154" spans="1:102" ht="12.5" x14ac:dyDescent="0.25">
      <c r="A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</row>
    <row r="155" spans="1:102" ht="12.5" x14ac:dyDescent="0.25">
      <c r="A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ht="12.5" x14ac:dyDescent="0.25">
      <c r="A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</row>
    <row r="157" spans="1:102" ht="12.5" x14ac:dyDescent="0.25">
      <c r="A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</row>
    <row r="158" spans="1:102" ht="12.5" x14ac:dyDescent="0.25">
      <c r="A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</row>
    <row r="159" spans="1:102" ht="12.5" x14ac:dyDescent="0.25">
      <c r="A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</row>
    <row r="160" spans="1:102" ht="12.5" x14ac:dyDescent="0.25">
      <c r="A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</row>
    <row r="161" spans="1:102" ht="12.5" x14ac:dyDescent="0.25">
      <c r="A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</row>
    <row r="162" spans="1:102" ht="12.5" x14ac:dyDescent="0.25">
      <c r="A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</row>
    <row r="163" spans="1:102" ht="12.5" x14ac:dyDescent="0.25">
      <c r="A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</row>
    <row r="164" spans="1:102" ht="12.5" x14ac:dyDescent="0.25">
      <c r="A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</row>
    <row r="165" spans="1:102" ht="12.5" x14ac:dyDescent="0.25">
      <c r="A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ht="12.5" x14ac:dyDescent="0.25">
      <c r="A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ht="12.5" x14ac:dyDescent="0.25">
      <c r="A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ht="12.5" x14ac:dyDescent="0.25">
      <c r="A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ht="12.5" x14ac:dyDescent="0.25">
      <c r="A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ht="12.5" x14ac:dyDescent="0.25">
      <c r="A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ht="12.5" x14ac:dyDescent="0.25">
      <c r="A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ht="12.5" x14ac:dyDescent="0.25">
      <c r="A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ht="12.5" x14ac:dyDescent="0.25">
      <c r="A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ht="12.5" x14ac:dyDescent="0.25">
      <c r="A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ht="12.5" x14ac:dyDescent="0.25">
      <c r="A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ht="12.5" x14ac:dyDescent="0.25">
      <c r="A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ht="12.5" x14ac:dyDescent="0.25">
      <c r="A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ht="12.5" x14ac:dyDescent="0.25">
      <c r="A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ht="12.5" x14ac:dyDescent="0.25">
      <c r="A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ht="12.5" x14ac:dyDescent="0.25">
      <c r="A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ht="12.5" x14ac:dyDescent="0.25">
      <c r="A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ht="12.5" x14ac:dyDescent="0.25">
      <c r="A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ht="12.5" x14ac:dyDescent="0.25">
      <c r="A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ht="12.5" x14ac:dyDescent="0.25">
      <c r="A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ht="12.5" x14ac:dyDescent="0.25">
      <c r="A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ht="12.5" x14ac:dyDescent="0.25">
      <c r="A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ht="12.5" x14ac:dyDescent="0.25">
      <c r="A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ht="12.5" x14ac:dyDescent="0.25">
      <c r="A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ht="12.5" x14ac:dyDescent="0.25">
      <c r="A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ht="12.5" x14ac:dyDescent="0.25">
      <c r="A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ht="12.5" x14ac:dyDescent="0.25">
      <c r="A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ht="12.5" x14ac:dyDescent="0.25">
      <c r="A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ht="12.5" x14ac:dyDescent="0.25">
      <c r="A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ht="12.5" x14ac:dyDescent="0.25">
      <c r="A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ht="12.5" x14ac:dyDescent="0.25">
      <c r="A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ht="12.5" x14ac:dyDescent="0.25">
      <c r="A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ht="12.5" x14ac:dyDescent="0.25">
      <c r="A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ht="12.5" x14ac:dyDescent="0.25">
      <c r="A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ht="12.5" x14ac:dyDescent="0.25">
      <c r="A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ht="12.5" x14ac:dyDescent="0.25">
      <c r="A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ht="12.5" x14ac:dyDescent="0.25">
      <c r="A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ht="12.5" x14ac:dyDescent="0.25">
      <c r="A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ht="12.5" x14ac:dyDescent="0.25">
      <c r="A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ht="12.5" x14ac:dyDescent="0.25">
      <c r="A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</row>
    <row r="205" spans="1:102" ht="12.5" x14ac:dyDescent="0.25">
      <c r="A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</row>
    <row r="206" spans="1:102" ht="12.5" x14ac:dyDescent="0.25">
      <c r="A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</row>
    <row r="207" spans="1:102" ht="12.5" x14ac:dyDescent="0.25">
      <c r="A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</row>
    <row r="208" spans="1:102" ht="12.5" x14ac:dyDescent="0.25">
      <c r="A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</row>
    <row r="209" spans="1:102" ht="12.5" x14ac:dyDescent="0.25">
      <c r="A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</row>
    <row r="210" spans="1:102" ht="12.5" x14ac:dyDescent="0.25">
      <c r="A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ht="12.5" x14ac:dyDescent="0.25">
      <c r="A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ht="12.5" x14ac:dyDescent="0.25">
      <c r="A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</row>
    <row r="213" spans="1:102" ht="12.5" x14ac:dyDescent="0.25">
      <c r="A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</row>
    <row r="214" spans="1:102" ht="12.5" x14ac:dyDescent="0.25">
      <c r="A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ht="12.5" x14ac:dyDescent="0.25">
      <c r="A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ht="12.5" x14ac:dyDescent="0.25">
      <c r="A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ht="12.5" x14ac:dyDescent="0.25">
      <c r="A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ht="12.5" x14ac:dyDescent="0.25">
      <c r="A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ht="12.5" x14ac:dyDescent="0.25">
      <c r="A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ht="12.5" x14ac:dyDescent="0.25">
      <c r="A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ht="12.5" x14ac:dyDescent="0.25">
      <c r="A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ht="12.5" x14ac:dyDescent="0.25">
      <c r="A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ht="12.5" x14ac:dyDescent="0.25">
      <c r="A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ht="12.5" x14ac:dyDescent="0.25">
      <c r="A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ht="12.5" x14ac:dyDescent="0.25">
      <c r="A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</row>
    <row r="226" spans="1:102" ht="12.5" x14ac:dyDescent="0.25">
      <c r="A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</row>
    <row r="227" spans="1:102" ht="12.5" x14ac:dyDescent="0.25">
      <c r="A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</row>
    <row r="228" spans="1:102" ht="12.5" x14ac:dyDescent="0.25">
      <c r="A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</row>
    <row r="229" spans="1:102" ht="12.5" x14ac:dyDescent="0.25">
      <c r="A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</row>
    <row r="230" spans="1:102" ht="12.5" x14ac:dyDescent="0.25">
      <c r="A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</row>
    <row r="231" spans="1:102" ht="12.5" x14ac:dyDescent="0.25">
      <c r="A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</row>
    <row r="232" spans="1:102" ht="12.5" x14ac:dyDescent="0.25">
      <c r="A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</row>
    <row r="233" spans="1:102" ht="12.5" x14ac:dyDescent="0.25">
      <c r="A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</row>
    <row r="234" spans="1:102" ht="12.5" x14ac:dyDescent="0.25">
      <c r="A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</row>
    <row r="235" spans="1:102" ht="12.5" x14ac:dyDescent="0.25">
      <c r="A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</row>
    <row r="236" spans="1:102" ht="12.5" x14ac:dyDescent="0.25">
      <c r="A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</row>
    <row r="237" spans="1:102" ht="12.5" x14ac:dyDescent="0.25">
      <c r="A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</row>
    <row r="238" spans="1:102" ht="12.5" x14ac:dyDescent="0.25">
      <c r="A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</row>
    <row r="239" spans="1:102" ht="12.5" x14ac:dyDescent="0.25">
      <c r="A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</row>
    <row r="240" spans="1:102" ht="12.5" x14ac:dyDescent="0.25">
      <c r="A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</row>
    <row r="241" spans="1:102" ht="12.5" x14ac:dyDescent="0.25">
      <c r="A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</row>
    <row r="242" spans="1:102" ht="12.5" x14ac:dyDescent="0.25">
      <c r="A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</row>
    <row r="243" spans="1:102" ht="12.5" x14ac:dyDescent="0.25">
      <c r="A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</row>
    <row r="244" spans="1:102" ht="12.5" x14ac:dyDescent="0.25">
      <c r="A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</row>
    <row r="245" spans="1:102" ht="12.5" x14ac:dyDescent="0.25">
      <c r="A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</row>
    <row r="246" spans="1:102" ht="12.5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</row>
    <row r="247" spans="1:102" ht="12.5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</row>
    <row r="248" spans="1:102" ht="12.5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</row>
    <row r="249" spans="1:102" ht="12.5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</row>
    <row r="250" spans="1:102" ht="12.5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</row>
    <row r="251" spans="1:102" ht="12.5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</row>
    <row r="252" spans="1:102" ht="12.5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</row>
    <row r="253" spans="1:102" ht="12.5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</row>
    <row r="254" spans="1:102" ht="12.5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</row>
    <row r="255" spans="1:102" ht="12.5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</row>
    <row r="256" spans="1:102" ht="12.5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</row>
    <row r="257" spans="1:102" ht="12.5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1:102" ht="12.5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</row>
    <row r="259" spans="1:102" ht="12.5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</row>
    <row r="260" spans="1:102" ht="12.5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</row>
    <row r="261" spans="1:102" ht="12.5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ht="12.5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ht="12.5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ht="12.5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ht="12.5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ht="12.5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ht="12.5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ht="12.5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ht="12.5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ht="12.5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ht="12.5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ht="12.5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ht="12.5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ht="12.5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ht="12.5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ht="12.5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ht="12.5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ht="12.5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ht="12.5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ht="12.5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ht="12.5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ht="12.5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ht="12.5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ht="12.5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ht="12.5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ht="12.5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</row>
    <row r="287" spans="1:102" ht="12.5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</row>
    <row r="288" spans="1:102" ht="12.5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</row>
    <row r="289" spans="1:102" ht="12.5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ht="12.5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ht="12.5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</row>
    <row r="292" spans="1:102" ht="12.5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ht="12.5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ht="12.5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ht="12.5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ht="12.5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</row>
    <row r="297" spans="1:102" ht="12.5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</row>
    <row r="298" spans="1:102" ht="12.5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</row>
    <row r="299" spans="1:102" ht="12.5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ht="12.5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ht="12.5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</row>
    <row r="302" spans="1:102" ht="12.5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</row>
    <row r="303" spans="1:102" ht="12.5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ht="12.5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ht="12.5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ht="12.5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ht="12.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</row>
    <row r="308" spans="1:102" ht="12.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</row>
    <row r="309" spans="1:102" ht="12.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ht="12.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ht="12.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ht="12.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ht="12.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ht="12.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ht="12.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</row>
    <row r="316" spans="1:102" ht="12.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</row>
    <row r="317" spans="1:102" ht="12.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</row>
    <row r="318" spans="1:102" ht="12.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</row>
    <row r="319" spans="1:102" ht="12.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</row>
    <row r="320" spans="1:102" ht="12.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ht="12.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ht="12.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ht="12.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ht="12.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ht="12.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ht="12.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ht="12.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ht="12.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ht="12.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ht="12.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ht="12.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ht="12.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ht="12.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ht="12.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ht="12.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ht="12.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ht="12.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ht="12.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ht="12.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ht="12.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ht="12.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ht="12.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ht="12.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ht="12.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ht="12.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ht="12.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ht="12.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ht="12.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ht="12.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ht="12.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ht="12.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ht="12.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ht="12.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ht="12.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ht="12.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ht="12.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ht="12.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ht="12.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ht="12.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ht="12.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ht="12.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ht="12.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</row>
    <row r="363" spans="1:102" ht="12.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</row>
    <row r="364" spans="1:102" ht="12.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</row>
    <row r="365" spans="1:102" ht="12.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</row>
    <row r="366" spans="1:102" ht="12.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</row>
    <row r="367" spans="1:102" ht="12.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</row>
    <row r="368" spans="1:102" ht="12.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</row>
    <row r="369" spans="1:102" ht="12.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</row>
    <row r="370" spans="1:102" ht="12.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</row>
    <row r="371" spans="1:102" ht="12.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</row>
    <row r="372" spans="1:102" ht="12.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</row>
    <row r="373" spans="1:102" ht="12.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</row>
    <row r="374" spans="1:102" ht="12.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</row>
    <row r="375" spans="1:102" ht="12.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</row>
    <row r="376" spans="1:102" ht="12.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</row>
    <row r="377" spans="1:102" ht="12.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</row>
    <row r="378" spans="1:102" ht="12.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ht="12.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</row>
    <row r="380" spans="1:102" ht="12.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</row>
    <row r="381" spans="1:102" ht="12.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</row>
    <row r="382" spans="1:102" ht="12.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</row>
    <row r="383" spans="1:102" ht="12.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</row>
    <row r="384" spans="1:102" ht="12.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</row>
    <row r="385" spans="1:102" ht="12.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</row>
    <row r="386" spans="1:102" ht="12.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</row>
    <row r="387" spans="1:102" ht="12.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</row>
    <row r="388" spans="1:102" ht="12.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</row>
    <row r="389" spans="1:102" ht="12.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</row>
    <row r="390" spans="1:102" ht="12.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</row>
    <row r="391" spans="1:102" ht="12.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</row>
    <row r="392" spans="1:102" ht="12.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</row>
    <row r="393" spans="1:102" ht="12.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</row>
    <row r="394" spans="1:102" ht="12.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</row>
    <row r="395" spans="1:102" ht="12.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</row>
    <row r="396" spans="1:102" ht="12.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</row>
    <row r="397" spans="1:102" ht="12.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</row>
    <row r="398" spans="1:102" ht="12.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</row>
    <row r="399" spans="1:102" ht="12.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</row>
    <row r="400" spans="1:102" ht="12.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</row>
    <row r="401" spans="1:102" ht="12.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</row>
    <row r="402" spans="1:102" ht="12.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</row>
    <row r="403" spans="1:102" ht="12.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</row>
    <row r="404" spans="1:102" ht="12.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</row>
    <row r="405" spans="1:102" ht="12.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</row>
    <row r="406" spans="1:102" ht="12.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</row>
    <row r="407" spans="1:102" ht="12.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</row>
    <row r="408" spans="1:102" ht="12.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</row>
    <row r="409" spans="1:102" ht="12.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</row>
    <row r="410" spans="1:102" ht="12.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</row>
    <row r="411" spans="1:102" ht="12.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</row>
    <row r="412" spans="1:102" ht="12.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</row>
    <row r="413" spans="1:102" ht="12.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</row>
    <row r="414" spans="1:102" ht="12.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</row>
    <row r="415" spans="1:102" ht="12.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</row>
    <row r="416" spans="1:102" ht="12.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</row>
    <row r="417" spans="1:102" ht="12.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</row>
    <row r="418" spans="1:102" ht="12.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</row>
    <row r="419" spans="1:102" ht="12.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</row>
    <row r="420" spans="1:102" ht="12.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</row>
    <row r="421" spans="1:102" ht="12.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</row>
    <row r="422" spans="1:102" ht="12.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</row>
    <row r="423" spans="1:102" ht="12.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</row>
    <row r="424" spans="1:102" ht="12.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</row>
    <row r="425" spans="1:102" ht="12.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</row>
    <row r="426" spans="1:102" ht="12.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</row>
    <row r="427" spans="1:102" ht="12.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</row>
    <row r="428" spans="1:102" ht="12.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</row>
    <row r="429" spans="1:102" ht="12.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</row>
    <row r="430" spans="1:102" ht="12.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ht="12.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</row>
    <row r="432" spans="1:102" ht="12.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</row>
    <row r="433" spans="1:102" ht="12.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</row>
    <row r="434" spans="1:102" ht="12.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</row>
    <row r="435" spans="1:102" ht="12.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</row>
    <row r="436" spans="1:102" ht="12.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</row>
    <row r="437" spans="1:102" ht="12.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</row>
    <row r="438" spans="1:102" ht="12.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</row>
    <row r="439" spans="1:102" ht="12.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</row>
    <row r="440" spans="1:102" ht="12.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</row>
    <row r="441" spans="1:102" ht="12.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</row>
    <row r="442" spans="1:102" ht="12.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</row>
    <row r="443" spans="1:102" ht="12.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ht="12.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</row>
    <row r="445" spans="1:102" ht="12.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</row>
    <row r="446" spans="1:102" ht="12.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</row>
    <row r="447" spans="1:102" ht="12.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</row>
    <row r="448" spans="1:102" ht="12.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</row>
    <row r="449" spans="1:102" ht="12.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</row>
    <row r="450" spans="1:102" ht="12.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</row>
    <row r="451" spans="1:102" ht="12.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</row>
    <row r="452" spans="1:102" ht="12.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</row>
    <row r="453" spans="1:102" ht="12.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ht="12.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</row>
    <row r="455" spans="1:102" ht="12.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</row>
    <row r="456" spans="1:102" ht="12.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</row>
    <row r="457" spans="1:102" ht="12.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ht="12.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ht="12.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ht="12.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ht="12.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ht="12.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ht="12.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ht="12.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ht="12.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ht="12.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</row>
    <row r="467" spans="1:102" ht="12.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ht="12.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ht="12.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ht="12.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ht="12.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ht="12.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ht="12.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ht="12.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ht="12.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ht="12.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ht="12.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ht="12.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ht="12.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ht="12.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ht="12.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ht="12.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ht="12.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</row>
    <row r="484" spans="1:102" ht="12.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</row>
    <row r="485" spans="1:102" ht="12.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</row>
    <row r="486" spans="1:102" ht="12.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</row>
    <row r="487" spans="1:102" ht="12.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</row>
    <row r="488" spans="1:102" ht="12.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</row>
    <row r="489" spans="1:102" ht="12.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</row>
    <row r="490" spans="1:102" ht="12.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</row>
    <row r="491" spans="1:102" ht="12.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</row>
    <row r="492" spans="1:102" ht="12.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</row>
    <row r="493" spans="1:102" ht="12.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</row>
    <row r="494" spans="1:102" ht="12.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</row>
    <row r="495" spans="1:102" ht="12.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</row>
    <row r="496" spans="1:102" ht="12.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ht="12.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ht="12.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ht="12.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ht="12.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ht="12.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ht="12.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ht="12.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ht="12.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ht="12.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</row>
    <row r="506" spans="1:102" ht="12.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</row>
    <row r="507" spans="1:102" ht="12.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ht="12.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ht="12.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</row>
    <row r="510" spans="1:102" ht="12.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</row>
    <row r="511" spans="1:102" ht="12.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</row>
    <row r="512" spans="1:102" ht="12.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</row>
    <row r="513" spans="1:102" ht="12.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</row>
    <row r="514" spans="1:102" ht="12.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</row>
    <row r="515" spans="1:102" ht="12.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</row>
    <row r="516" spans="1:102" ht="12.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ht="12.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ht="12.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</row>
    <row r="519" spans="1:102" ht="12.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</row>
    <row r="520" spans="1:102" ht="12.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</row>
    <row r="521" spans="1:102" ht="12.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</row>
    <row r="522" spans="1:102" ht="12.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</row>
    <row r="523" spans="1:102" ht="12.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</row>
    <row r="524" spans="1:102" ht="12.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</row>
    <row r="525" spans="1:102" ht="12.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ht="12.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ht="12.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</row>
    <row r="528" spans="1:102" ht="12.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</row>
    <row r="529" spans="1:102" ht="12.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</row>
    <row r="530" spans="1:102" ht="12.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</row>
    <row r="531" spans="1:102" ht="12.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</row>
    <row r="532" spans="1:102" ht="12.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ht="12.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ht="12.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ht="12.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ht="12.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ht="12.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ht="12.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ht="12.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ht="12.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ht="12.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ht="12.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ht="12.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</row>
    <row r="544" spans="1:102" ht="12.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ht="12.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ht="12.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ht="12.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ht="12.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ht="12.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ht="12.5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ht="12.5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ht="12.5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ht="12.5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ht="12.5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ht="12.5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ht="12.5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ht="12.5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ht="12.5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ht="12.5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ht="12.5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ht="12.5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ht="12.5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ht="12.5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ht="12.5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ht="12.5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ht="12.5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ht="12.5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ht="12.5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ht="12.5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ht="12.5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ht="12.5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ht="12.5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ht="12.5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ht="12.5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ht="12.5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ht="12.5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ht="12.5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</row>
    <row r="578" spans="1:102" ht="12.5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</row>
    <row r="579" spans="1:102" ht="12.5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</row>
    <row r="580" spans="1:102" ht="12.5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</row>
    <row r="581" spans="1:102" ht="12.5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</row>
    <row r="582" spans="1:102" ht="12.5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</row>
    <row r="583" spans="1:102" ht="12.5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</row>
    <row r="584" spans="1:102" ht="12.5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</row>
    <row r="585" spans="1:102" ht="12.5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</row>
    <row r="586" spans="1:102" ht="12.5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</row>
    <row r="587" spans="1:102" ht="12.5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</row>
    <row r="588" spans="1:102" ht="12.5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</row>
    <row r="589" spans="1:102" ht="12.5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</row>
    <row r="590" spans="1:102" ht="12.5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</row>
    <row r="591" spans="1:102" ht="12.5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ht="12.5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ht="12.5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</row>
    <row r="594" spans="1:102" ht="12.5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</row>
    <row r="595" spans="1:102" ht="12.5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ht="12.5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ht="12.5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ht="12.5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ht="12.5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</row>
    <row r="600" spans="1:102" ht="12.5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ht="12.5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</row>
    <row r="602" spans="1:102" ht="12.5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ht="12.5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ht="12.5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ht="12.5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ht="12.5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ht="12.5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ht="12.5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ht="12.5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ht="12.5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ht="12.5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ht="12.5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</row>
    <row r="613" spans="1:102" ht="12.5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</row>
    <row r="614" spans="1:102" ht="12.5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</row>
    <row r="615" spans="1:102" ht="12.5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</row>
    <row r="616" spans="1:102" ht="12.5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</row>
    <row r="617" spans="1:102" ht="12.5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</row>
    <row r="618" spans="1:102" ht="12.5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</row>
    <row r="619" spans="1:102" ht="12.5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</row>
    <row r="620" spans="1:102" ht="12.5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</row>
    <row r="621" spans="1:102" ht="12.5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</row>
    <row r="622" spans="1:102" ht="12.5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</row>
    <row r="623" spans="1:102" ht="12.5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</row>
    <row r="624" spans="1:102" ht="12.5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</row>
    <row r="625" spans="1:102" ht="12.5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</row>
    <row r="626" spans="1:102" ht="12.5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</row>
    <row r="627" spans="1:102" ht="12.5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ht="12.5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ht="12.5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ht="12.5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ht="12.5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</row>
    <row r="632" spans="1:102" ht="12.5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</row>
    <row r="633" spans="1:102" ht="12.5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</row>
    <row r="634" spans="1:102" ht="12.5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</row>
    <row r="635" spans="1:102" ht="12.5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</row>
    <row r="636" spans="1:102" ht="12.5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ht="12.5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ht="12.5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ht="12.5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ht="12.5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</row>
    <row r="641" spans="1:102" ht="12.5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</row>
    <row r="642" spans="1:102" ht="12.5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</row>
    <row r="643" spans="1:102" ht="12.5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</row>
    <row r="644" spans="1:102" ht="12.5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</row>
    <row r="645" spans="1:102" ht="12.5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ht="12.5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ht="12.5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ht="12.5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ht="12.5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</row>
    <row r="650" spans="1:102" ht="12.5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</row>
    <row r="651" spans="1:102" ht="12.5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</row>
    <row r="652" spans="1:102" ht="12.5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ht="12.5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ht="12.5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ht="12.5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ht="12.5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ht="12.5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ht="12.5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ht="12.5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ht="12.5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ht="12.5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ht="12.5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ht="12.5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ht="12.5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ht="12.5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</row>
    <row r="666" spans="1:102" ht="12.5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</row>
    <row r="667" spans="1:102" ht="12.5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</row>
    <row r="668" spans="1:102" ht="12.5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</row>
    <row r="669" spans="1:102" ht="12.5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</row>
    <row r="670" spans="1:102" ht="12.5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</row>
    <row r="671" spans="1:102" ht="12.5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</row>
    <row r="672" spans="1:102" ht="12.5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</row>
    <row r="673" spans="1:102" ht="12.5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</row>
    <row r="674" spans="1:102" ht="12.5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</row>
    <row r="675" spans="1:102" ht="12.5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</row>
    <row r="676" spans="1:102" ht="12.5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</row>
    <row r="677" spans="1:102" ht="12.5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</row>
    <row r="678" spans="1:102" ht="12.5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</row>
    <row r="679" spans="1:102" ht="12.5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</row>
    <row r="680" spans="1:102" ht="12.5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</row>
    <row r="681" spans="1:102" ht="12.5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</row>
    <row r="682" spans="1:102" ht="12.5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</row>
    <row r="683" spans="1:102" ht="12.5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ht="12.5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ht="12.5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ht="12.5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ht="12.5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</row>
    <row r="688" spans="1:102" ht="12.5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</row>
    <row r="689" spans="1:102" ht="12.5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</row>
    <row r="690" spans="1:102" ht="12.5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</row>
    <row r="691" spans="1:102" ht="12.5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</row>
    <row r="692" spans="1:102" ht="12.5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</row>
    <row r="693" spans="1:102" ht="12.5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</row>
    <row r="694" spans="1:102" ht="12.5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ht="12.5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</row>
    <row r="696" spans="1:102" ht="12.5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</row>
    <row r="697" spans="1:102" ht="12.5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ht="12.5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</row>
    <row r="699" spans="1:102" ht="12.5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ht="12.5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ht="12.5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ht="12.5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ht="12.5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ht="12.5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</row>
    <row r="705" spans="1:102" ht="12.5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</row>
    <row r="706" spans="1:102" ht="12.5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</row>
    <row r="707" spans="1:102" ht="12.5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</row>
    <row r="708" spans="1:102" ht="12.5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</row>
    <row r="709" spans="1:102" ht="12.5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</row>
    <row r="710" spans="1:102" ht="12.5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</row>
    <row r="711" spans="1:102" ht="12.5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</row>
    <row r="712" spans="1:102" ht="12.5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</row>
    <row r="713" spans="1:102" ht="12.5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</row>
    <row r="714" spans="1:102" ht="12.5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</row>
    <row r="715" spans="1:102" ht="12.5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</row>
    <row r="716" spans="1:102" ht="12.5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ht="12.5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</row>
    <row r="718" spans="1:102" ht="12.5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</row>
    <row r="719" spans="1:102" ht="12.5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ht="12.5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</row>
    <row r="721" spans="1:102" ht="12.5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ht="12.5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ht="12.5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ht="12.5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ht="12.5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</row>
    <row r="726" spans="1:102" ht="12.5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</row>
    <row r="727" spans="1:102" ht="12.5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</row>
    <row r="728" spans="1:102" ht="12.5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</row>
    <row r="729" spans="1:102" ht="12.5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</row>
    <row r="730" spans="1:102" ht="12.5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</row>
    <row r="731" spans="1:102" ht="12.5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</row>
    <row r="732" spans="1:102" ht="12.5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</row>
    <row r="733" spans="1:102" ht="12.5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</row>
    <row r="734" spans="1:102" ht="12.5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</row>
    <row r="735" spans="1:102" ht="12.5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</row>
    <row r="736" spans="1:102" ht="12.5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</row>
    <row r="737" spans="1:102" ht="12.5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</row>
    <row r="738" spans="1:102" ht="12.5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ht="12.5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</row>
    <row r="740" spans="1:102" ht="12.5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</row>
    <row r="741" spans="1:102" ht="12.5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ht="12.5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</row>
    <row r="743" spans="1:102" ht="12.5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ht="12.5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ht="12.5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ht="12.5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ht="12.5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</row>
    <row r="748" spans="1:102" ht="12.5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</row>
    <row r="749" spans="1:102" ht="12.5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</row>
    <row r="750" spans="1:102" ht="12.5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</row>
    <row r="751" spans="1:102" ht="12.5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</row>
    <row r="752" spans="1:102" ht="12.5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</row>
    <row r="753" spans="1:102" ht="12.5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</row>
    <row r="754" spans="1:102" ht="12.5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</row>
    <row r="755" spans="1:102" ht="12.5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</row>
    <row r="756" spans="1:102" ht="12.5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</row>
    <row r="757" spans="1:102" ht="12.5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</row>
    <row r="758" spans="1:102" ht="12.5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</row>
    <row r="759" spans="1:102" ht="12.5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</row>
    <row r="760" spans="1:102" ht="12.5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ht="12.5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</row>
    <row r="762" spans="1:102" ht="12.5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</row>
    <row r="763" spans="1:102" ht="12.5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ht="12.5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</row>
    <row r="765" spans="1:102" ht="12.5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ht="12.5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ht="12.5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ht="12.5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ht="12.5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</row>
    <row r="770" spans="1:102" ht="12.5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</row>
    <row r="771" spans="1:102" ht="12.5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</row>
    <row r="772" spans="1:102" ht="12.5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</row>
    <row r="773" spans="1:102" ht="12.5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</row>
    <row r="774" spans="1:102" ht="12.5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</row>
    <row r="775" spans="1:102" ht="12.5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</row>
    <row r="776" spans="1:102" ht="12.5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</row>
    <row r="777" spans="1:102" ht="12.5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</row>
    <row r="778" spans="1:102" ht="12.5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</row>
    <row r="779" spans="1:102" ht="12.5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</row>
    <row r="780" spans="1:102" ht="12.5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</row>
    <row r="781" spans="1:102" ht="12.5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</row>
    <row r="782" spans="1:102" ht="12.5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ht="12.5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</row>
    <row r="784" spans="1:102" ht="12.5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</row>
    <row r="785" spans="1:102" ht="12.5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ht="12.5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</row>
    <row r="787" spans="1:102" ht="12.5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ht="12.5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ht="12.5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ht="12.5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ht="12.5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</row>
    <row r="792" spans="1:102" ht="12.5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</row>
    <row r="793" spans="1:102" ht="12.5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</row>
    <row r="794" spans="1:102" ht="12.5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</row>
    <row r="795" spans="1:102" ht="12.5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</row>
    <row r="796" spans="1:102" ht="12.5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</row>
    <row r="797" spans="1:102" ht="12.5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</row>
    <row r="798" spans="1:102" ht="12.5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</row>
    <row r="799" spans="1:102" ht="12.5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</row>
    <row r="800" spans="1:102" ht="12.5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</row>
    <row r="801" spans="1:102" ht="12.5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</row>
    <row r="802" spans="1:102" ht="12.5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</row>
    <row r="803" spans="1:102" ht="12.5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</row>
    <row r="804" spans="1:102" ht="12.5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</row>
    <row r="805" spans="1:102" ht="12.5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</row>
    <row r="806" spans="1:102" ht="12.5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</row>
    <row r="807" spans="1:102" ht="12.5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</row>
    <row r="808" spans="1:102" ht="12.5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</row>
    <row r="809" spans="1:102" ht="12.5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</row>
    <row r="810" spans="1:102" ht="12.5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</row>
    <row r="811" spans="1:102" ht="12.5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</row>
    <row r="812" spans="1:102" ht="12.5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</row>
    <row r="813" spans="1:102" ht="12.5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ht="12.5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</row>
    <row r="815" spans="1:102" ht="12.5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</row>
    <row r="816" spans="1:102" ht="12.5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</row>
    <row r="817" spans="1:102" ht="12.5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ht="12.5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ht="12.5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ht="12.5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ht="12.5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ht="12.5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ht="12.5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ht="12.5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ht="12.5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ht="12.5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ht="12.5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</row>
    <row r="828" spans="1:102" ht="12.5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ht="12.5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ht="12.5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ht="12.5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ht="12.5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ht="12.5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ht="12.5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ht="12.5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ht="12.5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ht="12.5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ht="12.5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ht="12.5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ht="12.5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ht="12.5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ht="12.5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ht="12.5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ht="12.5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ht="12.5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</row>
    <row r="846" spans="1:102" ht="12.5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</row>
    <row r="847" spans="1:102" ht="12.5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</row>
    <row r="848" spans="1:102" ht="12.5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ht="12.5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</row>
    <row r="850" spans="1:102" ht="12.5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ht="12.5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ht="12.5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ht="12.5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ht="12.5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</row>
    <row r="855" spans="1:102" ht="12.5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</row>
    <row r="856" spans="1:102" ht="12.5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</row>
    <row r="857" spans="1:102" ht="12.5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</row>
    <row r="858" spans="1:102" ht="12.5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ht="12.5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</row>
    <row r="860" spans="1:102" ht="12.5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</row>
    <row r="861" spans="1:102" ht="12.5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</row>
    <row r="862" spans="1:102" ht="12.5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</row>
    <row r="863" spans="1:102" ht="12.5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</row>
    <row r="864" spans="1:102" ht="12.5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</row>
    <row r="865" spans="1:102" ht="12.5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</row>
    <row r="866" spans="1:102" ht="12.5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</row>
    <row r="867" spans="1:102" ht="12.5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</row>
    <row r="868" spans="1:102" ht="12.5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</row>
    <row r="869" spans="1:102" ht="12.5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</row>
    <row r="870" spans="1:102" ht="12.5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</row>
    <row r="871" spans="1:102" ht="12.5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</row>
    <row r="872" spans="1:102" ht="12.5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</row>
    <row r="873" spans="1:102" ht="12.5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</row>
    <row r="874" spans="1:102" ht="12.5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</row>
    <row r="875" spans="1:102" ht="12.5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</row>
    <row r="876" spans="1:102" ht="12.5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ht="12.5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ht="12.5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ht="12.5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</row>
    <row r="880" spans="1:102" ht="12.5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</row>
    <row r="881" spans="1:102" ht="12.5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</row>
    <row r="882" spans="1:102" ht="12.5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</row>
    <row r="883" spans="1:102" ht="12.5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</row>
    <row r="884" spans="1:102" ht="12.5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</row>
    <row r="885" spans="1:102" ht="12.5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</row>
    <row r="886" spans="1:102" ht="12.5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ht="12.5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</row>
    <row r="888" spans="1:102" ht="12.5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</row>
    <row r="889" spans="1:102" ht="12.5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ht="12.5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ht="12.5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ht="12.5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ht="12.5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ht="12.5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ht="12.5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ht="12.5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</row>
    <row r="897" spans="1:102" ht="12.5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ht="12.5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ht="12.5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</row>
    <row r="900" spans="1:102" ht="12.5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</row>
    <row r="901" spans="1:102" ht="12.5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</row>
    <row r="902" spans="1:102" ht="12.5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</row>
    <row r="903" spans="1:102" ht="12.5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ht="12.5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ht="12.5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ht="12.5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ht="12.5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</row>
    <row r="908" spans="1:102" ht="12.5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ht="12.5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ht="12.5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ht="12.5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ht="12.5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ht="12.5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ht="12.5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ht="12.5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ht="12.5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</row>
    <row r="917" spans="1:102" ht="12.5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</row>
    <row r="918" spans="1:102" ht="12.5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</row>
    <row r="919" spans="1:102" ht="12.5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</row>
    <row r="920" spans="1:102" ht="12.5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</row>
    <row r="921" spans="1:102" ht="12.5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ht="12.5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ht="12.5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ht="12.5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</row>
    <row r="925" spans="1:102" ht="12.5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ht="12.5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ht="12.5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ht="12.5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</row>
    <row r="929" spans="1:102" ht="12.5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</row>
    <row r="930" spans="1:102" ht="12.5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</row>
    <row r="931" spans="1:102" ht="12.5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</row>
    <row r="932" spans="1:102" ht="12.5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</row>
    <row r="933" spans="1:102" ht="12.5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ht="12.5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</row>
    <row r="935" spans="1:102" ht="12.5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ht="12.5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</row>
    <row r="937" spans="1:102" ht="12.5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</row>
    <row r="938" spans="1:102" ht="12.5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</row>
    <row r="939" spans="1:102" ht="12.5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</row>
    <row r="940" spans="1:102" ht="12.5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</row>
    <row r="941" spans="1:102" ht="12.5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ht="12.5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</row>
    <row r="943" spans="1:102" ht="12.5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</row>
    <row r="944" spans="1:102" ht="12.5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</row>
    <row r="945" spans="1:102" ht="12.5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</row>
    <row r="946" spans="1:102" ht="12.5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</row>
    <row r="947" spans="1:102" ht="12.5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</row>
    <row r="948" spans="1:102" ht="12.5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</row>
    <row r="949" spans="1:102" ht="12.5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</row>
    <row r="950" spans="1:102" ht="12.5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</row>
    <row r="951" spans="1:102" ht="12.5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</row>
    <row r="952" spans="1:102" ht="12.5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</row>
    <row r="953" spans="1:102" ht="12.5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</row>
    <row r="954" spans="1:102" ht="12.5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</row>
    <row r="955" spans="1:102" ht="12.5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</row>
    <row r="956" spans="1:102" ht="12.5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</row>
    <row r="957" spans="1:102" ht="12.5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</row>
    <row r="958" spans="1:102" ht="12.5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</row>
    <row r="959" spans="1:102" ht="12.5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</row>
    <row r="960" spans="1:102" ht="12.5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</row>
    <row r="961" spans="1:102" ht="12.5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</row>
    <row r="962" spans="1:102" ht="12.5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</row>
    <row r="963" spans="1:102" ht="12.5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</row>
    <row r="964" spans="1:102" ht="12.5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</row>
    <row r="965" spans="1:102" ht="12.5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</row>
    <row r="966" spans="1:102" ht="12.5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</row>
    <row r="967" spans="1:102" ht="12.5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</row>
    <row r="968" spans="1:102" ht="12.5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</row>
    <row r="969" spans="1:102" ht="12.5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</row>
  </sheetData>
  <mergeCells count="13">
    <mergeCell ref="A1:D1"/>
    <mergeCell ref="A2:D2"/>
    <mergeCell ref="A3:D3"/>
    <mergeCell ref="A4:D4"/>
    <mergeCell ref="A5:D5"/>
    <mergeCell ref="AN6:BQ6"/>
    <mergeCell ref="BR6:CO6"/>
    <mergeCell ref="A7:A9"/>
    <mergeCell ref="B7:B9"/>
    <mergeCell ref="C7:C9"/>
    <mergeCell ref="D7:D9"/>
    <mergeCell ref="E6:H6"/>
    <mergeCell ref="I6:AM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F969"/>
  <sheetViews>
    <sheetView workbookViewId="0">
      <pane xSplit="4" topLeftCell="E1" activePane="topRight" state="frozen"/>
      <selection pane="topRight" activeCell="F2" sqref="F2"/>
    </sheetView>
  </sheetViews>
  <sheetFormatPr defaultColWidth="12.6328125" defaultRowHeight="15.75" customHeight="1" x14ac:dyDescent="0.25"/>
  <cols>
    <col min="1" max="1" width="6.7265625" customWidth="1"/>
    <col min="4" max="4" width="24.453125" customWidth="1"/>
    <col min="5" max="75" width="4" customWidth="1"/>
    <col min="76" max="77" width="6.08984375" customWidth="1"/>
  </cols>
  <sheetData>
    <row r="1" spans="1:84" ht="15.75" customHeight="1" x14ac:dyDescent="0.5">
      <c r="A1" s="152" t="s">
        <v>290</v>
      </c>
      <c r="B1" s="146"/>
      <c r="C1" s="146"/>
      <c r="D1" s="14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</row>
    <row r="2" spans="1:84" ht="15.75" customHeight="1" x14ac:dyDescent="0.5">
      <c r="A2" s="152" t="s">
        <v>291</v>
      </c>
      <c r="B2" s="146"/>
      <c r="C2" s="146"/>
      <c r="D2" s="14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</row>
    <row r="3" spans="1:84" ht="15.75" customHeight="1" x14ac:dyDescent="0.5">
      <c r="A3" s="152" t="s">
        <v>292</v>
      </c>
      <c r="B3" s="146"/>
      <c r="C3" s="146"/>
      <c r="D3" s="147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</row>
    <row r="4" spans="1:84" ht="15.75" customHeight="1" x14ac:dyDescent="0.5">
      <c r="A4" s="152" t="s">
        <v>339</v>
      </c>
      <c r="B4" s="146"/>
      <c r="C4" s="146"/>
      <c r="D4" s="147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</row>
    <row r="5" spans="1:84" ht="15.75" customHeight="1" x14ac:dyDescent="0.5">
      <c r="A5" s="152" t="s">
        <v>340</v>
      </c>
      <c r="B5" s="146"/>
      <c r="C5" s="146"/>
      <c r="D5" s="14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</row>
    <row r="6" spans="1:84" ht="15.75" customHeight="1" x14ac:dyDescent="0.25">
      <c r="A6" s="37"/>
      <c r="B6" s="37"/>
      <c r="C6" s="37"/>
      <c r="D6" s="37"/>
      <c r="E6" s="158" t="s">
        <v>295</v>
      </c>
      <c r="F6" s="146"/>
      <c r="G6" s="146"/>
      <c r="H6" s="147"/>
      <c r="I6" s="159" t="s">
        <v>296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7"/>
      <c r="AC6" s="155" t="s">
        <v>297</v>
      </c>
      <c r="AD6" s="146"/>
      <c r="AE6" s="146"/>
      <c r="AF6" s="146"/>
      <c r="AG6" s="146"/>
      <c r="AH6" s="146"/>
      <c r="AI6" s="146"/>
      <c r="AJ6" s="146"/>
      <c r="AK6" s="146"/>
      <c r="AL6" s="146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7"/>
      <c r="AZ6" s="156" t="s">
        <v>298</v>
      </c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  <c r="BL6" s="146"/>
      <c r="BM6" s="146"/>
      <c r="BN6" s="146"/>
      <c r="BO6" s="146"/>
      <c r="BP6" s="146"/>
      <c r="BQ6" s="146"/>
      <c r="BR6" s="146"/>
      <c r="BS6" s="146"/>
      <c r="BT6" s="146"/>
      <c r="BU6" s="146"/>
      <c r="BV6" s="146"/>
      <c r="BW6" s="147"/>
      <c r="BX6" s="37"/>
      <c r="BY6" s="65"/>
      <c r="BZ6" s="37"/>
      <c r="CA6" s="37"/>
      <c r="CB6" s="37"/>
      <c r="CC6" s="37"/>
      <c r="CD6" s="37"/>
      <c r="CE6" s="37"/>
      <c r="CF6" s="37"/>
    </row>
    <row r="7" spans="1:84" ht="15.75" customHeight="1" x14ac:dyDescent="0.25">
      <c r="A7" s="126" t="s">
        <v>0</v>
      </c>
      <c r="B7" s="126" t="s">
        <v>1</v>
      </c>
      <c r="C7" s="129" t="s">
        <v>2</v>
      </c>
      <c r="D7" s="126" t="s">
        <v>3</v>
      </c>
      <c r="E7" s="40">
        <v>28</v>
      </c>
      <c r="F7" s="40">
        <v>29</v>
      </c>
      <c r="G7" s="40">
        <v>30</v>
      </c>
      <c r="H7" s="40">
        <v>31</v>
      </c>
      <c r="I7" s="40">
        <v>1</v>
      </c>
      <c r="J7" s="40">
        <v>2</v>
      </c>
      <c r="K7" s="40">
        <v>4</v>
      </c>
      <c r="L7" s="40">
        <v>5</v>
      </c>
      <c r="M7" s="40">
        <v>6</v>
      </c>
      <c r="N7" s="40">
        <v>7</v>
      </c>
      <c r="O7" s="40">
        <v>8</v>
      </c>
      <c r="P7" s="40">
        <v>9</v>
      </c>
      <c r="Q7" s="41">
        <v>11</v>
      </c>
      <c r="R7" s="41">
        <v>12</v>
      </c>
      <c r="S7" s="41">
        <v>13</v>
      </c>
      <c r="T7" s="40">
        <v>14</v>
      </c>
      <c r="U7" s="40">
        <v>18</v>
      </c>
      <c r="V7" s="40">
        <v>19</v>
      </c>
      <c r="W7" s="40">
        <v>21</v>
      </c>
      <c r="X7" s="40">
        <v>22</v>
      </c>
      <c r="Y7" s="40">
        <v>25</v>
      </c>
      <c r="Z7" s="40">
        <v>26</v>
      </c>
      <c r="AA7" s="40">
        <v>28</v>
      </c>
      <c r="AB7" s="40">
        <v>29</v>
      </c>
      <c r="AC7" s="40">
        <v>1</v>
      </c>
      <c r="AD7" s="40">
        <v>2</v>
      </c>
      <c r="AE7" s="40">
        <v>3</v>
      </c>
      <c r="AF7" s="40">
        <v>4</v>
      </c>
      <c r="AG7" s="40">
        <v>8</v>
      </c>
      <c r="AH7" s="40">
        <v>12</v>
      </c>
      <c r="AI7" s="40">
        <v>13</v>
      </c>
      <c r="AJ7" s="40">
        <v>15</v>
      </c>
      <c r="AK7" s="40">
        <v>16</v>
      </c>
      <c r="AL7" s="40">
        <v>17</v>
      </c>
      <c r="AM7" s="40">
        <v>18</v>
      </c>
      <c r="AN7" s="40">
        <v>19</v>
      </c>
      <c r="AO7" s="43">
        <v>20</v>
      </c>
      <c r="AP7" s="40">
        <v>21</v>
      </c>
      <c r="AQ7" s="40">
        <v>22</v>
      </c>
      <c r="AR7" s="40">
        <v>23</v>
      </c>
      <c r="AS7" s="40">
        <v>24</v>
      </c>
      <c r="AT7" s="40">
        <v>25</v>
      </c>
      <c r="AU7" s="40">
        <v>26</v>
      </c>
      <c r="AV7" s="40">
        <v>27</v>
      </c>
      <c r="AW7" s="40">
        <v>28</v>
      </c>
      <c r="AX7" s="40">
        <v>29</v>
      </c>
      <c r="AY7" s="40">
        <v>30</v>
      </c>
      <c r="AZ7" s="40">
        <v>1</v>
      </c>
      <c r="BA7" s="40">
        <v>2</v>
      </c>
      <c r="BB7" s="40">
        <v>3</v>
      </c>
      <c r="BC7" s="40">
        <v>4</v>
      </c>
      <c r="BD7" s="40">
        <v>5</v>
      </c>
      <c r="BE7" s="40">
        <v>6</v>
      </c>
      <c r="BF7" s="40">
        <v>7</v>
      </c>
      <c r="BG7" s="40">
        <v>8</v>
      </c>
      <c r="BH7" s="40">
        <v>9</v>
      </c>
      <c r="BI7" s="40">
        <v>10</v>
      </c>
      <c r="BJ7" s="40">
        <v>11</v>
      </c>
      <c r="BK7" s="40">
        <v>12</v>
      </c>
      <c r="BL7" s="40">
        <v>13</v>
      </c>
      <c r="BM7" s="40">
        <v>14</v>
      </c>
      <c r="BN7" s="40">
        <v>15</v>
      </c>
      <c r="BO7" s="40">
        <v>16</v>
      </c>
      <c r="BP7" s="40">
        <v>17</v>
      </c>
      <c r="BQ7" s="40">
        <v>18</v>
      </c>
      <c r="BR7" s="40">
        <v>19</v>
      </c>
      <c r="BS7" s="43">
        <v>20</v>
      </c>
      <c r="BT7" s="40">
        <v>21</v>
      </c>
      <c r="BU7" s="40">
        <v>22</v>
      </c>
      <c r="BV7" s="40">
        <v>23</v>
      </c>
      <c r="BW7" s="40">
        <v>24</v>
      </c>
      <c r="BX7" s="149" t="s">
        <v>299</v>
      </c>
      <c r="BY7" s="150" t="s">
        <v>300</v>
      </c>
      <c r="BZ7" s="68"/>
      <c r="CA7" s="37"/>
      <c r="CB7" s="37"/>
      <c r="CC7" s="69"/>
      <c r="CD7" s="69"/>
      <c r="CE7" s="37"/>
      <c r="CF7" s="37"/>
    </row>
    <row r="8" spans="1:84" ht="15.75" customHeight="1" x14ac:dyDescent="0.25">
      <c r="A8" s="127"/>
      <c r="B8" s="127"/>
      <c r="C8" s="127"/>
      <c r="D8" s="127"/>
      <c r="E8" s="40" t="s">
        <v>301</v>
      </c>
      <c r="F8" s="40" t="s">
        <v>302</v>
      </c>
      <c r="G8" s="40" t="s">
        <v>303</v>
      </c>
      <c r="H8" s="46" t="s">
        <v>302</v>
      </c>
      <c r="I8" s="46" t="s">
        <v>304</v>
      </c>
      <c r="J8" s="40" t="s">
        <v>305</v>
      </c>
      <c r="K8" s="40" t="s">
        <v>301</v>
      </c>
      <c r="L8" s="40" t="s">
        <v>302</v>
      </c>
      <c r="M8" s="40" t="s">
        <v>303</v>
      </c>
      <c r="N8" s="46" t="s">
        <v>302</v>
      </c>
      <c r="O8" s="46" t="s">
        <v>304</v>
      </c>
      <c r="P8" s="46" t="s">
        <v>305</v>
      </c>
      <c r="Q8" s="40" t="s">
        <v>301</v>
      </c>
      <c r="R8" s="40" t="s">
        <v>302</v>
      </c>
      <c r="S8" s="40" t="s">
        <v>303</v>
      </c>
      <c r="T8" s="46" t="s">
        <v>302</v>
      </c>
      <c r="U8" s="40" t="s">
        <v>301</v>
      </c>
      <c r="V8" s="40" t="s">
        <v>302</v>
      </c>
      <c r="W8" s="46" t="s">
        <v>302</v>
      </c>
      <c r="X8" s="46" t="s">
        <v>304</v>
      </c>
      <c r="Y8" s="40" t="s">
        <v>301</v>
      </c>
      <c r="Z8" s="40" t="s">
        <v>302</v>
      </c>
      <c r="AA8" s="46" t="s">
        <v>302</v>
      </c>
      <c r="AB8" s="46" t="s">
        <v>304</v>
      </c>
      <c r="AC8" s="40" t="s">
        <v>301</v>
      </c>
      <c r="AD8" s="40" t="s">
        <v>302</v>
      </c>
      <c r="AE8" s="40" t="s">
        <v>303</v>
      </c>
      <c r="AF8" s="46" t="s">
        <v>302</v>
      </c>
      <c r="AG8" s="40" t="s">
        <v>301</v>
      </c>
      <c r="AH8" s="46" t="s">
        <v>304</v>
      </c>
      <c r="AI8" s="46" t="s">
        <v>305</v>
      </c>
      <c r="AJ8" s="40" t="s">
        <v>301</v>
      </c>
      <c r="AK8" s="40" t="s">
        <v>302</v>
      </c>
      <c r="AL8" s="40" t="s">
        <v>303</v>
      </c>
      <c r="AM8" s="46" t="s">
        <v>302</v>
      </c>
      <c r="AN8" s="46" t="s">
        <v>304</v>
      </c>
      <c r="AO8" s="46" t="s">
        <v>305</v>
      </c>
      <c r="AP8" s="40" t="s">
        <v>305</v>
      </c>
      <c r="AQ8" s="40" t="s">
        <v>301</v>
      </c>
      <c r="AR8" s="40" t="s">
        <v>302</v>
      </c>
      <c r="AS8" s="40" t="s">
        <v>303</v>
      </c>
      <c r="AT8" s="46" t="s">
        <v>302</v>
      </c>
      <c r="AU8" s="46" t="s">
        <v>304</v>
      </c>
      <c r="AV8" s="46" t="s">
        <v>305</v>
      </c>
      <c r="AW8" s="40" t="s">
        <v>305</v>
      </c>
      <c r="AX8" s="40" t="s">
        <v>301</v>
      </c>
      <c r="AY8" s="40" t="s">
        <v>302</v>
      </c>
      <c r="AZ8" s="40" t="s">
        <v>303</v>
      </c>
      <c r="BA8" s="46" t="s">
        <v>302</v>
      </c>
      <c r="BB8" s="46" t="s">
        <v>304</v>
      </c>
      <c r="BC8" s="46" t="s">
        <v>305</v>
      </c>
      <c r="BD8" s="40" t="s">
        <v>305</v>
      </c>
      <c r="BE8" s="40" t="s">
        <v>301</v>
      </c>
      <c r="BF8" s="40" t="s">
        <v>302</v>
      </c>
      <c r="BG8" s="40" t="s">
        <v>303</v>
      </c>
      <c r="BH8" s="46" t="s">
        <v>302</v>
      </c>
      <c r="BI8" s="46" t="s">
        <v>304</v>
      </c>
      <c r="BJ8" s="46" t="s">
        <v>305</v>
      </c>
      <c r="BK8" s="40" t="s">
        <v>305</v>
      </c>
      <c r="BL8" s="40" t="s">
        <v>301</v>
      </c>
      <c r="BM8" s="40" t="s">
        <v>302</v>
      </c>
      <c r="BN8" s="40" t="s">
        <v>303</v>
      </c>
      <c r="BO8" s="46" t="s">
        <v>302</v>
      </c>
      <c r="BP8" s="46" t="s">
        <v>304</v>
      </c>
      <c r="BQ8" s="46" t="s">
        <v>305</v>
      </c>
      <c r="BR8" s="40" t="s">
        <v>305</v>
      </c>
      <c r="BS8" s="40" t="s">
        <v>301</v>
      </c>
      <c r="BT8" s="40" t="s">
        <v>302</v>
      </c>
      <c r="BU8" s="40" t="s">
        <v>303</v>
      </c>
      <c r="BV8" s="46" t="s">
        <v>302</v>
      </c>
      <c r="BW8" s="46" t="s">
        <v>304</v>
      </c>
      <c r="BX8" s="128"/>
      <c r="BY8" s="128"/>
      <c r="BZ8" s="72"/>
      <c r="CA8" s="37"/>
      <c r="CB8" s="37"/>
      <c r="CC8" s="37"/>
      <c r="CD8" s="37"/>
      <c r="CE8" s="37"/>
      <c r="CF8" s="37"/>
    </row>
    <row r="9" spans="1:84" ht="15.75" customHeight="1" x14ac:dyDescent="0.25">
      <c r="A9" s="128"/>
      <c r="B9" s="128"/>
      <c r="C9" s="128"/>
      <c r="D9" s="128"/>
      <c r="E9" s="73" t="s">
        <v>6</v>
      </c>
      <c r="F9" s="73" t="s">
        <v>6</v>
      </c>
      <c r="G9" s="73" t="s">
        <v>6</v>
      </c>
      <c r="H9" s="73" t="s">
        <v>6</v>
      </c>
      <c r="I9" s="73" t="s">
        <v>6</v>
      </c>
      <c r="J9" s="73" t="s">
        <v>6</v>
      </c>
      <c r="K9" s="73" t="s">
        <v>6</v>
      </c>
      <c r="L9" s="73" t="s">
        <v>6</v>
      </c>
      <c r="M9" s="73" t="s">
        <v>6</v>
      </c>
      <c r="N9" s="73" t="s">
        <v>6</v>
      </c>
      <c r="O9" s="73" t="s">
        <v>6</v>
      </c>
      <c r="P9" s="73" t="s">
        <v>6</v>
      </c>
      <c r="Q9" s="73" t="s">
        <v>6</v>
      </c>
      <c r="R9" s="73" t="s">
        <v>6</v>
      </c>
      <c r="S9" s="73" t="s">
        <v>6</v>
      </c>
      <c r="T9" s="73" t="s">
        <v>6</v>
      </c>
      <c r="U9" s="73" t="s">
        <v>6</v>
      </c>
      <c r="V9" s="73" t="s">
        <v>6</v>
      </c>
      <c r="W9" s="73" t="s">
        <v>6</v>
      </c>
      <c r="X9" s="73" t="s">
        <v>6</v>
      </c>
      <c r="Y9" s="73" t="s">
        <v>6</v>
      </c>
      <c r="Z9" s="73" t="s">
        <v>6</v>
      </c>
      <c r="AA9" s="73" t="s">
        <v>6</v>
      </c>
      <c r="AB9" s="73" t="s">
        <v>6</v>
      </c>
      <c r="AC9" s="73" t="s">
        <v>6</v>
      </c>
      <c r="AD9" s="73" t="s">
        <v>6</v>
      </c>
      <c r="AE9" s="73" t="s">
        <v>6</v>
      </c>
      <c r="AF9" s="73" t="s">
        <v>6</v>
      </c>
      <c r="AG9" s="73" t="s">
        <v>6</v>
      </c>
      <c r="AH9" s="73" t="s">
        <v>6</v>
      </c>
      <c r="AI9" s="73" t="s">
        <v>6</v>
      </c>
      <c r="AJ9" s="73" t="s">
        <v>6</v>
      </c>
      <c r="AK9" s="73" t="s">
        <v>6</v>
      </c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>
        <f>COUNTIF(E9:BW9,"SE")</f>
        <v>33</v>
      </c>
      <c r="BY9" s="56">
        <f t="shared" ref="BY9:BY145" si="0">ROUND((BX9/$BX$9)*100,0)</f>
        <v>100</v>
      </c>
      <c r="BZ9" s="79"/>
      <c r="CA9" s="37"/>
      <c r="CB9" s="37"/>
      <c r="CC9" s="37"/>
      <c r="CD9" s="37"/>
      <c r="CE9" s="37"/>
      <c r="CF9" s="37"/>
    </row>
    <row r="10" spans="1:84" ht="15.75" customHeight="1" x14ac:dyDescent="0.25">
      <c r="A10" s="80">
        <v>1</v>
      </c>
      <c r="B10" s="80" t="s">
        <v>7</v>
      </c>
      <c r="C10" s="80">
        <v>30589</v>
      </c>
      <c r="D10" s="81" t="s">
        <v>8</v>
      </c>
      <c r="E10" s="59" t="s">
        <v>306</v>
      </c>
      <c r="F10" s="124" t="s">
        <v>306</v>
      </c>
      <c r="G10" s="61" t="s">
        <v>306</v>
      </c>
      <c r="H10" s="61" t="s">
        <v>306</v>
      </c>
      <c r="I10" s="61" t="s">
        <v>306</v>
      </c>
      <c r="J10" s="61" t="s">
        <v>306</v>
      </c>
      <c r="K10" s="61" t="s">
        <v>306</v>
      </c>
      <c r="L10" s="61" t="s">
        <v>306</v>
      </c>
      <c r="M10" s="61" t="s">
        <v>306</v>
      </c>
      <c r="N10" s="61" t="s">
        <v>306</v>
      </c>
      <c r="O10" s="61" t="s">
        <v>306</v>
      </c>
      <c r="P10" s="61" t="s">
        <v>306</v>
      </c>
      <c r="Q10" s="61" t="s">
        <v>306</v>
      </c>
      <c r="R10" s="61" t="s">
        <v>306</v>
      </c>
      <c r="S10" s="61" t="s">
        <v>306</v>
      </c>
      <c r="T10" s="61" t="s">
        <v>306</v>
      </c>
      <c r="U10" s="61" t="s">
        <v>306</v>
      </c>
      <c r="V10" s="61" t="s">
        <v>306</v>
      </c>
      <c r="W10" s="61" t="s">
        <v>306</v>
      </c>
      <c r="X10" s="61" t="s">
        <v>306</v>
      </c>
      <c r="Y10" s="61" t="s">
        <v>306</v>
      </c>
      <c r="Z10" s="61" t="s">
        <v>306</v>
      </c>
      <c r="AA10" s="61" t="s">
        <v>306</v>
      </c>
      <c r="AB10" s="61" t="s">
        <v>306</v>
      </c>
      <c r="AC10" s="61" t="s">
        <v>306</v>
      </c>
      <c r="AD10" s="61" t="s">
        <v>306</v>
      </c>
      <c r="AE10" s="61" t="s">
        <v>306</v>
      </c>
      <c r="AF10" s="3" t="s">
        <v>306</v>
      </c>
      <c r="AG10" s="61" t="s">
        <v>306</v>
      </c>
      <c r="AH10" s="61" t="s">
        <v>307</v>
      </c>
      <c r="AI10" s="61" t="s">
        <v>307</v>
      </c>
      <c r="AJ10" s="61" t="s">
        <v>306</v>
      </c>
      <c r="AK10" s="61" t="s">
        <v>306</v>
      </c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2">
        <f t="shared" ref="BX10:BX145" si="1">COUNTIF(E10:BW10,"P")</f>
        <v>2</v>
      </c>
      <c r="BY10" s="56">
        <f t="shared" si="0"/>
        <v>6</v>
      </c>
      <c r="BZ10" s="37"/>
      <c r="CA10" s="37"/>
      <c r="CB10" s="37"/>
      <c r="CC10" s="37"/>
      <c r="CD10" s="37"/>
      <c r="CE10" s="37"/>
      <c r="CF10" s="37"/>
    </row>
    <row r="11" spans="1:84" ht="15.75" customHeight="1" x14ac:dyDescent="0.25">
      <c r="A11" s="80">
        <v>2</v>
      </c>
      <c r="B11" s="80" t="s">
        <v>289</v>
      </c>
      <c r="C11" s="80">
        <v>30211</v>
      </c>
      <c r="D11" s="81" t="s">
        <v>10</v>
      </c>
      <c r="E11" s="59" t="s">
        <v>307</v>
      </c>
      <c r="F11" s="124" t="s">
        <v>307</v>
      </c>
      <c r="G11" s="61" t="s">
        <v>307</v>
      </c>
      <c r="H11" s="61" t="s">
        <v>307</v>
      </c>
      <c r="I11" s="61" t="s">
        <v>307</v>
      </c>
      <c r="J11" s="61" t="s">
        <v>306</v>
      </c>
      <c r="K11" s="61" t="s">
        <v>306</v>
      </c>
      <c r="L11" s="61" t="s">
        <v>306</v>
      </c>
      <c r="M11" s="61" t="s">
        <v>306</v>
      </c>
      <c r="N11" s="61" t="s">
        <v>307</v>
      </c>
      <c r="O11" s="61" t="s">
        <v>306</v>
      </c>
      <c r="P11" s="61" t="s">
        <v>307</v>
      </c>
      <c r="Q11" s="61" t="s">
        <v>307</v>
      </c>
      <c r="R11" s="61" t="s">
        <v>307</v>
      </c>
      <c r="S11" s="61" t="s">
        <v>306</v>
      </c>
      <c r="T11" s="61" t="s">
        <v>307</v>
      </c>
      <c r="U11" s="61" t="s">
        <v>307</v>
      </c>
      <c r="V11" s="61" t="s">
        <v>307</v>
      </c>
      <c r="W11" s="61" t="s">
        <v>307</v>
      </c>
      <c r="X11" s="61" t="s">
        <v>307</v>
      </c>
      <c r="Y11" s="61" t="s">
        <v>306</v>
      </c>
      <c r="Z11" s="61" t="s">
        <v>307</v>
      </c>
      <c r="AA11" s="61" t="s">
        <v>306</v>
      </c>
      <c r="AB11" s="61" t="s">
        <v>306</v>
      </c>
      <c r="AC11" s="61" t="s">
        <v>306</v>
      </c>
      <c r="AD11" s="61" t="s">
        <v>307</v>
      </c>
      <c r="AE11" s="61" t="s">
        <v>307</v>
      </c>
      <c r="AF11" s="3" t="s">
        <v>307</v>
      </c>
      <c r="AG11" s="61" t="s">
        <v>306</v>
      </c>
      <c r="AH11" s="61" t="s">
        <v>307</v>
      </c>
      <c r="AI11" s="61" t="s">
        <v>306</v>
      </c>
      <c r="AJ11" s="61" t="s">
        <v>306</v>
      </c>
      <c r="AK11" s="61" t="s">
        <v>306</v>
      </c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2">
        <f t="shared" si="1"/>
        <v>19</v>
      </c>
      <c r="BY11" s="56">
        <f t="shared" si="0"/>
        <v>58</v>
      </c>
      <c r="BZ11" s="37"/>
      <c r="CA11" s="37"/>
      <c r="CB11" s="37"/>
      <c r="CC11" s="37"/>
      <c r="CD11" s="37"/>
      <c r="CE11" s="37"/>
      <c r="CF11" s="37"/>
    </row>
    <row r="12" spans="1:84" ht="15.75" customHeight="1" x14ac:dyDescent="0.25">
      <c r="A12" s="80">
        <v>3</v>
      </c>
      <c r="B12" s="80" t="s">
        <v>11</v>
      </c>
      <c r="C12" s="80">
        <v>30606</v>
      </c>
      <c r="D12" s="81" t="s">
        <v>12</v>
      </c>
      <c r="E12" s="59" t="s">
        <v>306</v>
      </c>
      <c r="F12" s="124" t="s">
        <v>306</v>
      </c>
      <c r="G12" s="61" t="s">
        <v>306</v>
      </c>
      <c r="H12" s="61" t="s">
        <v>307</v>
      </c>
      <c r="I12" s="61" t="s">
        <v>307</v>
      </c>
      <c r="J12" s="61" t="s">
        <v>307</v>
      </c>
      <c r="K12" s="61" t="s">
        <v>307</v>
      </c>
      <c r="L12" s="61" t="s">
        <v>307</v>
      </c>
      <c r="M12" s="61" t="s">
        <v>307</v>
      </c>
      <c r="N12" s="61" t="s">
        <v>307</v>
      </c>
      <c r="O12" s="61" t="s">
        <v>307</v>
      </c>
      <c r="P12" s="61" t="s">
        <v>307</v>
      </c>
      <c r="Q12" s="61" t="s">
        <v>306</v>
      </c>
      <c r="R12" s="61" t="s">
        <v>306</v>
      </c>
      <c r="S12" s="61" t="s">
        <v>306</v>
      </c>
      <c r="T12" s="61" t="s">
        <v>306</v>
      </c>
      <c r="U12" s="61" t="s">
        <v>307</v>
      </c>
      <c r="V12" s="61" t="s">
        <v>307</v>
      </c>
      <c r="W12" s="61" t="s">
        <v>307</v>
      </c>
      <c r="X12" s="61" t="s">
        <v>307</v>
      </c>
      <c r="Y12" s="61" t="s">
        <v>307</v>
      </c>
      <c r="Z12" s="61" t="s">
        <v>307</v>
      </c>
      <c r="AA12" s="61" t="s">
        <v>307</v>
      </c>
      <c r="AB12" s="61" t="s">
        <v>306</v>
      </c>
      <c r="AC12" s="61" t="s">
        <v>306</v>
      </c>
      <c r="AD12" s="61" t="s">
        <v>307</v>
      </c>
      <c r="AE12" s="61" t="s">
        <v>307</v>
      </c>
      <c r="AF12" s="3" t="s">
        <v>306</v>
      </c>
      <c r="AG12" s="61" t="s">
        <v>306</v>
      </c>
      <c r="AH12" s="61" t="s">
        <v>307</v>
      </c>
      <c r="AI12" s="61" t="s">
        <v>307</v>
      </c>
      <c r="AJ12" s="61" t="s">
        <v>306</v>
      </c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2">
        <f t="shared" si="1"/>
        <v>20</v>
      </c>
      <c r="BY12" s="56">
        <f t="shared" si="0"/>
        <v>61</v>
      </c>
      <c r="BZ12" s="37"/>
      <c r="CA12" s="37"/>
      <c r="CB12" s="37"/>
      <c r="CC12" s="37"/>
      <c r="CD12" s="37"/>
      <c r="CE12" s="37"/>
      <c r="CF12" s="37"/>
    </row>
    <row r="13" spans="1:84" ht="15.75" customHeight="1" x14ac:dyDescent="0.25">
      <c r="A13" s="80">
        <v>4</v>
      </c>
      <c r="B13" s="80" t="s">
        <v>13</v>
      </c>
      <c r="C13" s="80">
        <v>30516</v>
      </c>
      <c r="D13" s="81" t="s">
        <v>14</v>
      </c>
      <c r="E13" s="59" t="s">
        <v>306</v>
      </c>
      <c r="F13" s="124" t="s">
        <v>306</v>
      </c>
      <c r="G13" s="61" t="s">
        <v>306</v>
      </c>
      <c r="H13" s="61" t="s">
        <v>306</v>
      </c>
      <c r="I13" s="61" t="s">
        <v>306</v>
      </c>
      <c r="J13" s="61" t="s">
        <v>306</v>
      </c>
      <c r="K13" s="61" t="s">
        <v>306</v>
      </c>
      <c r="L13" s="61" t="s">
        <v>306</v>
      </c>
      <c r="M13" s="61" t="s">
        <v>307</v>
      </c>
      <c r="N13" s="61" t="s">
        <v>306</v>
      </c>
      <c r="O13" s="61" t="s">
        <v>307</v>
      </c>
      <c r="P13" s="61" t="s">
        <v>307</v>
      </c>
      <c r="Q13" s="61" t="s">
        <v>307</v>
      </c>
      <c r="R13" s="61" t="s">
        <v>307</v>
      </c>
      <c r="S13" s="61" t="s">
        <v>307</v>
      </c>
      <c r="T13" s="61" t="s">
        <v>306</v>
      </c>
      <c r="U13" s="61" t="s">
        <v>306</v>
      </c>
      <c r="V13" s="61" t="s">
        <v>306</v>
      </c>
      <c r="W13" s="61" t="s">
        <v>307</v>
      </c>
      <c r="X13" s="61" t="s">
        <v>307</v>
      </c>
      <c r="Y13" s="61" t="s">
        <v>307</v>
      </c>
      <c r="Z13" s="61" t="s">
        <v>307</v>
      </c>
      <c r="AA13" s="61" t="s">
        <v>307</v>
      </c>
      <c r="AB13" s="61" t="s">
        <v>307</v>
      </c>
      <c r="AC13" s="61" t="s">
        <v>307</v>
      </c>
      <c r="AD13" s="61" t="s">
        <v>307</v>
      </c>
      <c r="AE13" s="61" t="s">
        <v>307</v>
      </c>
      <c r="AF13" s="3" t="s">
        <v>306</v>
      </c>
      <c r="AG13" s="61" t="s">
        <v>306</v>
      </c>
      <c r="AH13" s="61" t="s">
        <v>307</v>
      </c>
      <c r="AI13" s="61" t="s">
        <v>306</v>
      </c>
      <c r="AJ13" s="61" t="s">
        <v>306</v>
      </c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2">
        <f t="shared" si="1"/>
        <v>16</v>
      </c>
      <c r="BY13" s="56">
        <f t="shared" si="0"/>
        <v>48</v>
      </c>
      <c r="BZ13" s="37"/>
      <c r="CA13" s="37"/>
      <c r="CB13" s="37"/>
      <c r="CC13" s="37"/>
      <c r="CD13" s="37"/>
      <c r="CE13" s="37"/>
      <c r="CF13" s="37"/>
    </row>
    <row r="14" spans="1:84" ht="15.75" customHeight="1" x14ac:dyDescent="0.25">
      <c r="A14" s="80">
        <v>5</v>
      </c>
      <c r="B14" s="80" t="s">
        <v>15</v>
      </c>
      <c r="C14" s="80">
        <v>30571</v>
      </c>
      <c r="D14" s="81" t="s">
        <v>16</v>
      </c>
      <c r="E14" s="59" t="s">
        <v>307</v>
      </c>
      <c r="F14" s="124" t="s">
        <v>307</v>
      </c>
      <c r="G14" s="61" t="s">
        <v>307</v>
      </c>
      <c r="H14" s="61" t="s">
        <v>306</v>
      </c>
      <c r="I14" s="61" t="s">
        <v>306</v>
      </c>
      <c r="J14" s="61" t="s">
        <v>306</v>
      </c>
      <c r="K14" s="61" t="s">
        <v>307</v>
      </c>
      <c r="L14" s="61" t="s">
        <v>307</v>
      </c>
      <c r="M14" s="61" t="s">
        <v>307</v>
      </c>
      <c r="N14" s="61" t="s">
        <v>307</v>
      </c>
      <c r="O14" s="61" t="s">
        <v>306</v>
      </c>
      <c r="P14" s="61" t="s">
        <v>307</v>
      </c>
      <c r="Q14" s="61" t="s">
        <v>306</v>
      </c>
      <c r="R14" s="61" t="s">
        <v>306</v>
      </c>
      <c r="S14" s="61" t="s">
        <v>306</v>
      </c>
      <c r="T14" s="61" t="s">
        <v>306</v>
      </c>
      <c r="U14" s="61" t="s">
        <v>307</v>
      </c>
      <c r="V14" s="61" t="s">
        <v>306</v>
      </c>
      <c r="W14" s="61" t="s">
        <v>307</v>
      </c>
      <c r="X14" s="61" t="s">
        <v>306</v>
      </c>
      <c r="Y14" s="61" t="s">
        <v>306</v>
      </c>
      <c r="Z14" s="61" t="s">
        <v>306</v>
      </c>
      <c r="AA14" s="61" t="s">
        <v>306</v>
      </c>
      <c r="AB14" s="61" t="s">
        <v>306</v>
      </c>
      <c r="AC14" s="61" t="s">
        <v>307</v>
      </c>
      <c r="AD14" s="61" t="s">
        <v>306</v>
      </c>
      <c r="AE14" s="61" t="s">
        <v>306</v>
      </c>
      <c r="AF14" s="3" t="s">
        <v>306</v>
      </c>
      <c r="AG14" s="61" t="s">
        <v>306</v>
      </c>
      <c r="AH14" s="61" t="s">
        <v>306</v>
      </c>
      <c r="AI14" s="61" t="s">
        <v>306</v>
      </c>
      <c r="AJ14" s="61" t="s">
        <v>306</v>
      </c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2">
        <f t="shared" si="1"/>
        <v>11</v>
      </c>
      <c r="BY14" s="56">
        <f t="shared" si="0"/>
        <v>33</v>
      </c>
      <c r="BZ14" s="37"/>
      <c r="CA14" s="37"/>
      <c r="CB14" s="37"/>
      <c r="CC14" s="37"/>
      <c r="CD14" s="37"/>
      <c r="CE14" s="37"/>
      <c r="CF14" s="37"/>
    </row>
    <row r="15" spans="1:84" ht="15.75" customHeight="1" x14ac:dyDescent="0.25">
      <c r="A15" s="80">
        <v>6</v>
      </c>
      <c r="B15" s="80" t="s">
        <v>17</v>
      </c>
      <c r="C15" s="80">
        <v>30628</v>
      </c>
      <c r="D15" s="81" t="s">
        <v>18</v>
      </c>
      <c r="E15" s="59" t="s">
        <v>306</v>
      </c>
      <c r="F15" s="124" t="s">
        <v>306</v>
      </c>
      <c r="G15" s="61" t="s">
        <v>306</v>
      </c>
      <c r="H15" s="61" t="s">
        <v>306</v>
      </c>
      <c r="I15" s="61" t="s">
        <v>306</v>
      </c>
      <c r="J15" s="61" t="s">
        <v>306</v>
      </c>
      <c r="K15" s="61" t="s">
        <v>307</v>
      </c>
      <c r="L15" s="61" t="s">
        <v>307</v>
      </c>
      <c r="M15" s="61" t="s">
        <v>307</v>
      </c>
      <c r="N15" s="61" t="s">
        <v>307</v>
      </c>
      <c r="O15" s="61" t="s">
        <v>307</v>
      </c>
      <c r="P15" s="61" t="s">
        <v>307</v>
      </c>
      <c r="Q15" s="61" t="s">
        <v>307</v>
      </c>
      <c r="R15" s="61" t="s">
        <v>307</v>
      </c>
      <c r="S15" s="61" t="s">
        <v>307</v>
      </c>
      <c r="T15" s="61" t="s">
        <v>307</v>
      </c>
      <c r="U15" s="61" t="s">
        <v>307</v>
      </c>
      <c r="V15" s="61" t="s">
        <v>307</v>
      </c>
      <c r="W15" s="61" t="s">
        <v>307</v>
      </c>
      <c r="X15" s="61" t="s">
        <v>307</v>
      </c>
      <c r="Y15" s="61" t="s">
        <v>307</v>
      </c>
      <c r="Z15" s="61" t="s">
        <v>307</v>
      </c>
      <c r="AA15" s="61" t="s">
        <v>307</v>
      </c>
      <c r="AB15" s="61" t="s">
        <v>306</v>
      </c>
      <c r="AC15" s="61" t="s">
        <v>306</v>
      </c>
      <c r="AD15" s="61" t="s">
        <v>306</v>
      </c>
      <c r="AE15" s="61" t="s">
        <v>306</v>
      </c>
      <c r="AF15" s="3" t="s">
        <v>306</v>
      </c>
      <c r="AG15" s="61" t="s">
        <v>306</v>
      </c>
      <c r="AH15" s="61" t="s">
        <v>307</v>
      </c>
      <c r="AI15" s="61" t="s">
        <v>307</v>
      </c>
      <c r="AJ15" s="61" t="s">
        <v>307</v>
      </c>
      <c r="AK15" s="61" t="s">
        <v>307</v>
      </c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2">
        <f t="shared" si="1"/>
        <v>21</v>
      </c>
      <c r="BY15" s="56">
        <f t="shared" si="0"/>
        <v>64</v>
      </c>
      <c r="BZ15" s="37"/>
      <c r="CA15" s="37"/>
      <c r="CB15" s="37"/>
      <c r="CC15" s="37"/>
      <c r="CD15" s="37"/>
      <c r="CE15" s="37"/>
      <c r="CF15" s="37"/>
    </row>
    <row r="16" spans="1:84" ht="15.75" customHeight="1" x14ac:dyDescent="0.25">
      <c r="A16" s="80">
        <v>7</v>
      </c>
      <c r="B16" s="80" t="s">
        <v>19</v>
      </c>
      <c r="C16" s="80">
        <v>30266</v>
      </c>
      <c r="D16" s="81" t="s">
        <v>20</v>
      </c>
      <c r="E16" s="59" t="s">
        <v>306</v>
      </c>
      <c r="F16" s="124" t="s">
        <v>306</v>
      </c>
      <c r="G16" s="61" t="s">
        <v>306</v>
      </c>
      <c r="H16" s="61" t="s">
        <v>306</v>
      </c>
      <c r="I16" s="61" t="s">
        <v>306</v>
      </c>
      <c r="J16" s="61" t="s">
        <v>306</v>
      </c>
      <c r="K16" s="61" t="s">
        <v>306</v>
      </c>
      <c r="L16" s="61" t="s">
        <v>306</v>
      </c>
      <c r="M16" s="61" t="s">
        <v>307</v>
      </c>
      <c r="N16" s="61" t="s">
        <v>307</v>
      </c>
      <c r="O16" s="61" t="s">
        <v>307</v>
      </c>
      <c r="P16" s="61" t="s">
        <v>307</v>
      </c>
      <c r="Q16" s="61" t="s">
        <v>307</v>
      </c>
      <c r="R16" s="61" t="s">
        <v>307</v>
      </c>
      <c r="S16" s="61" t="s">
        <v>307</v>
      </c>
      <c r="T16" s="61" t="s">
        <v>307</v>
      </c>
      <c r="U16" s="61" t="s">
        <v>306</v>
      </c>
      <c r="V16" s="61" t="s">
        <v>307</v>
      </c>
      <c r="W16" s="61" t="s">
        <v>307</v>
      </c>
      <c r="X16" s="61" t="s">
        <v>306</v>
      </c>
      <c r="Y16" s="61" t="s">
        <v>307</v>
      </c>
      <c r="Z16" s="61" t="s">
        <v>307</v>
      </c>
      <c r="AA16" s="61" t="s">
        <v>307</v>
      </c>
      <c r="AB16" s="61" t="s">
        <v>306</v>
      </c>
      <c r="AC16" s="61" t="s">
        <v>306</v>
      </c>
      <c r="AD16" s="61" t="s">
        <v>306</v>
      </c>
      <c r="AE16" s="61" t="s">
        <v>306</v>
      </c>
      <c r="AF16" s="3" t="s">
        <v>306</v>
      </c>
      <c r="AG16" s="61" t="s">
        <v>306</v>
      </c>
      <c r="AH16" s="61" t="s">
        <v>307</v>
      </c>
      <c r="AI16" s="61" t="s">
        <v>307</v>
      </c>
      <c r="AJ16" s="61" t="s">
        <v>307</v>
      </c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2">
        <f t="shared" si="1"/>
        <v>16</v>
      </c>
      <c r="BY16" s="56">
        <f t="shared" si="0"/>
        <v>48</v>
      </c>
      <c r="BZ16" s="37"/>
      <c r="CA16" s="37"/>
      <c r="CB16" s="37"/>
      <c r="CC16" s="37"/>
      <c r="CD16" s="37"/>
      <c r="CE16" s="37"/>
      <c r="CF16" s="37"/>
    </row>
    <row r="17" spans="1:84" ht="15.75" customHeight="1" x14ac:dyDescent="0.25">
      <c r="A17" s="80">
        <v>8</v>
      </c>
      <c r="B17" s="80" t="s">
        <v>21</v>
      </c>
      <c r="C17" s="80">
        <v>30467</v>
      </c>
      <c r="D17" s="81" t="s">
        <v>22</v>
      </c>
      <c r="E17" s="59" t="s">
        <v>306</v>
      </c>
      <c r="F17" s="124" t="s">
        <v>306</v>
      </c>
      <c r="G17" s="61" t="s">
        <v>307</v>
      </c>
      <c r="H17" s="61" t="s">
        <v>307</v>
      </c>
      <c r="I17" s="61" t="s">
        <v>307</v>
      </c>
      <c r="J17" s="61" t="s">
        <v>306</v>
      </c>
      <c r="K17" s="61" t="s">
        <v>306</v>
      </c>
      <c r="L17" s="61" t="s">
        <v>307</v>
      </c>
      <c r="M17" s="61" t="s">
        <v>307</v>
      </c>
      <c r="N17" s="61" t="s">
        <v>307</v>
      </c>
      <c r="O17" s="61" t="s">
        <v>307</v>
      </c>
      <c r="P17" s="61" t="s">
        <v>307</v>
      </c>
      <c r="Q17" s="61" t="s">
        <v>307</v>
      </c>
      <c r="R17" s="61" t="s">
        <v>307</v>
      </c>
      <c r="S17" s="61" t="s">
        <v>307</v>
      </c>
      <c r="T17" s="61" t="s">
        <v>307</v>
      </c>
      <c r="U17" s="61" t="s">
        <v>307</v>
      </c>
      <c r="V17" s="61" t="s">
        <v>307</v>
      </c>
      <c r="W17" s="61" t="s">
        <v>307</v>
      </c>
      <c r="X17" s="61" t="s">
        <v>307</v>
      </c>
      <c r="Y17" s="61" t="s">
        <v>307</v>
      </c>
      <c r="Z17" s="61" t="s">
        <v>307</v>
      </c>
      <c r="AA17" s="61" t="s">
        <v>306</v>
      </c>
      <c r="AB17" s="61" t="s">
        <v>306</v>
      </c>
      <c r="AC17" s="61" t="s">
        <v>306</v>
      </c>
      <c r="AD17" s="61" t="s">
        <v>306</v>
      </c>
      <c r="AE17" s="61" t="s">
        <v>306</v>
      </c>
      <c r="AF17" s="3" t="s">
        <v>306</v>
      </c>
      <c r="AG17" s="61" t="s">
        <v>306</v>
      </c>
      <c r="AH17" s="61" t="s">
        <v>307</v>
      </c>
      <c r="AI17" s="61" t="s">
        <v>307</v>
      </c>
      <c r="AJ17" s="61" t="s">
        <v>307</v>
      </c>
      <c r="AK17" s="61" t="s">
        <v>307</v>
      </c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2">
        <f t="shared" si="1"/>
        <v>22</v>
      </c>
      <c r="BY17" s="56">
        <f t="shared" si="0"/>
        <v>67</v>
      </c>
      <c r="BZ17" s="37"/>
      <c r="CA17" s="37"/>
      <c r="CB17" s="37"/>
      <c r="CC17" s="37"/>
      <c r="CD17" s="37"/>
      <c r="CE17" s="37"/>
      <c r="CF17" s="37"/>
    </row>
    <row r="18" spans="1:84" ht="15.75" customHeight="1" x14ac:dyDescent="0.25">
      <c r="A18" s="80">
        <v>9</v>
      </c>
      <c r="B18" s="80" t="s">
        <v>23</v>
      </c>
      <c r="C18" s="80">
        <v>30638</v>
      </c>
      <c r="D18" s="81" t="s">
        <v>24</v>
      </c>
      <c r="E18" s="59" t="s">
        <v>306</v>
      </c>
      <c r="F18" s="124" t="s">
        <v>306</v>
      </c>
      <c r="G18" s="61" t="s">
        <v>306</v>
      </c>
      <c r="H18" s="61" t="s">
        <v>306</v>
      </c>
      <c r="I18" s="61" t="s">
        <v>306</v>
      </c>
      <c r="J18" s="61" t="s">
        <v>306</v>
      </c>
      <c r="K18" s="61" t="s">
        <v>306</v>
      </c>
      <c r="L18" s="61" t="s">
        <v>306</v>
      </c>
      <c r="M18" s="61" t="s">
        <v>307</v>
      </c>
      <c r="N18" s="61" t="s">
        <v>306</v>
      </c>
      <c r="O18" s="61" t="s">
        <v>306</v>
      </c>
      <c r="P18" s="61" t="s">
        <v>306</v>
      </c>
      <c r="Q18" s="61" t="s">
        <v>306</v>
      </c>
      <c r="R18" s="61" t="s">
        <v>306</v>
      </c>
      <c r="S18" s="61" t="s">
        <v>306</v>
      </c>
      <c r="T18" s="61" t="s">
        <v>306</v>
      </c>
      <c r="U18" s="61" t="s">
        <v>306</v>
      </c>
      <c r="V18" s="61" t="s">
        <v>306</v>
      </c>
      <c r="W18" s="61" t="s">
        <v>306</v>
      </c>
      <c r="X18" s="61" t="s">
        <v>306</v>
      </c>
      <c r="Y18" s="61" t="s">
        <v>306</v>
      </c>
      <c r="Z18" s="61" t="s">
        <v>306</v>
      </c>
      <c r="AA18" s="61" t="s">
        <v>306</v>
      </c>
      <c r="AB18" s="61" t="s">
        <v>306</v>
      </c>
      <c r="AC18" s="61" t="s">
        <v>306</v>
      </c>
      <c r="AD18" s="61" t="s">
        <v>306</v>
      </c>
      <c r="AE18" s="61" t="s">
        <v>306</v>
      </c>
      <c r="AF18" s="3" t="s">
        <v>306</v>
      </c>
      <c r="AG18" s="61" t="s">
        <v>306</v>
      </c>
      <c r="AH18" s="61"/>
      <c r="AI18" s="61" t="s">
        <v>306</v>
      </c>
      <c r="AJ18" s="61" t="s">
        <v>306</v>
      </c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2">
        <f t="shared" si="1"/>
        <v>1</v>
      </c>
      <c r="BY18" s="56">
        <f t="shared" si="0"/>
        <v>3</v>
      </c>
      <c r="BZ18" s="37"/>
      <c r="CA18" s="37"/>
      <c r="CB18" s="37"/>
      <c r="CC18" s="37"/>
      <c r="CD18" s="37"/>
      <c r="CE18" s="37"/>
      <c r="CF18" s="37"/>
    </row>
    <row r="19" spans="1:84" ht="15.75" customHeight="1" x14ac:dyDescent="0.25">
      <c r="A19" s="80">
        <v>10</v>
      </c>
      <c r="B19" s="80" t="s">
        <v>25</v>
      </c>
      <c r="C19" s="80">
        <v>30513</v>
      </c>
      <c r="D19" s="81" t="s">
        <v>26</v>
      </c>
      <c r="E19" s="59" t="s">
        <v>306</v>
      </c>
      <c r="F19" s="124" t="s">
        <v>306</v>
      </c>
      <c r="G19" s="61" t="s">
        <v>306</v>
      </c>
      <c r="H19" s="61" t="s">
        <v>307</v>
      </c>
      <c r="I19" s="61" t="s">
        <v>307</v>
      </c>
      <c r="J19" s="61" t="s">
        <v>307</v>
      </c>
      <c r="K19" s="61" t="s">
        <v>307</v>
      </c>
      <c r="L19" s="61" t="s">
        <v>307</v>
      </c>
      <c r="M19" s="61" t="s">
        <v>307</v>
      </c>
      <c r="N19" s="61" t="s">
        <v>307</v>
      </c>
      <c r="O19" s="61" t="s">
        <v>306</v>
      </c>
      <c r="P19" s="61" t="s">
        <v>307</v>
      </c>
      <c r="Q19" s="61" t="s">
        <v>307</v>
      </c>
      <c r="R19" s="61" t="s">
        <v>307</v>
      </c>
      <c r="S19" s="61" t="s">
        <v>307</v>
      </c>
      <c r="T19" s="61" t="s">
        <v>307</v>
      </c>
      <c r="U19" s="61" t="s">
        <v>307</v>
      </c>
      <c r="V19" s="61" t="s">
        <v>307</v>
      </c>
      <c r="W19" s="61" t="s">
        <v>307</v>
      </c>
      <c r="X19" s="61" t="s">
        <v>307</v>
      </c>
      <c r="Y19" s="61" t="s">
        <v>307</v>
      </c>
      <c r="Z19" s="61" t="s">
        <v>307</v>
      </c>
      <c r="AA19" s="61" t="s">
        <v>307</v>
      </c>
      <c r="AB19" s="61" t="s">
        <v>307</v>
      </c>
      <c r="AC19" s="61" t="s">
        <v>306</v>
      </c>
      <c r="AD19" s="61" t="s">
        <v>306</v>
      </c>
      <c r="AE19" s="61" t="s">
        <v>306</v>
      </c>
      <c r="AF19" s="3" t="s">
        <v>306</v>
      </c>
      <c r="AG19" s="61" t="s">
        <v>306</v>
      </c>
      <c r="AH19" s="61" t="s">
        <v>307</v>
      </c>
      <c r="AI19" s="61" t="s">
        <v>307</v>
      </c>
      <c r="AJ19" s="61" t="s">
        <v>307</v>
      </c>
      <c r="AK19" s="61" t="s">
        <v>307</v>
      </c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2">
        <f t="shared" si="1"/>
        <v>24</v>
      </c>
      <c r="BY19" s="56">
        <f t="shared" si="0"/>
        <v>73</v>
      </c>
      <c r="BZ19" s="37"/>
      <c r="CA19" s="37"/>
      <c r="CB19" s="37"/>
      <c r="CC19" s="37"/>
      <c r="CD19" s="37"/>
      <c r="CE19" s="37"/>
      <c r="CF19" s="37"/>
    </row>
    <row r="20" spans="1:84" ht="15.75" customHeight="1" x14ac:dyDescent="0.25">
      <c r="A20" s="80">
        <v>11</v>
      </c>
      <c r="B20" s="80" t="s">
        <v>27</v>
      </c>
      <c r="C20" s="80">
        <v>30409</v>
      </c>
      <c r="D20" s="81" t="s">
        <v>28</v>
      </c>
      <c r="E20" s="59" t="s">
        <v>306</v>
      </c>
      <c r="F20" s="124" t="s">
        <v>306</v>
      </c>
      <c r="G20" s="61" t="s">
        <v>306</v>
      </c>
      <c r="H20" s="61" t="s">
        <v>306</v>
      </c>
      <c r="I20" s="61" t="s">
        <v>306</v>
      </c>
      <c r="J20" s="61" t="s">
        <v>306</v>
      </c>
      <c r="K20" s="61" t="s">
        <v>306</v>
      </c>
      <c r="L20" s="61" t="s">
        <v>307</v>
      </c>
      <c r="M20" s="61" t="s">
        <v>307</v>
      </c>
      <c r="N20" s="61" t="s">
        <v>306</v>
      </c>
      <c r="O20" s="61" t="s">
        <v>306</v>
      </c>
      <c r="P20" s="61" t="s">
        <v>306</v>
      </c>
      <c r="Q20" s="61" t="s">
        <v>306</v>
      </c>
      <c r="R20" s="61" t="s">
        <v>306</v>
      </c>
      <c r="S20" s="61" t="s">
        <v>306</v>
      </c>
      <c r="T20" s="61" t="s">
        <v>306</v>
      </c>
      <c r="U20" s="61" t="s">
        <v>306</v>
      </c>
      <c r="V20" s="61" t="s">
        <v>307</v>
      </c>
      <c r="W20" s="61" t="s">
        <v>307</v>
      </c>
      <c r="X20" s="61" t="s">
        <v>306</v>
      </c>
      <c r="Y20" s="61" t="s">
        <v>306</v>
      </c>
      <c r="Z20" s="61" t="s">
        <v>306</v>
      </c>
      <c r="AA20" s="61" t="s">
        <v>306</v>
      </c>
      <c r="AB20" s="61" t="s">
        <v>306</v>
      </c>
      <c r="AC20" s="61" t="s">
        <v>306</v>
      </c>
      <c r="AD20" s="61" t="s">
        <v>306</v>
      </c>
      <c r="AE20" s="61" t="s">
        <v>306</v>
      </c>
      <c r="AF20" s="3" t="s">
        <v>306</v>
      </c>
      <c r="AG20" s="61" t="s">
        <v>306</v>
      </c>
      <c r="AH20" s="61"/>
      <c r="AI20" s="61" t="s">
        <v>306</v>
      </c>
      <c r="AJ20" s="61" t="s">
        <v>306</v>
      </c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2">
        <f t="shared" si="1"/>
        <v>4</v>
      </c>
      <c r="BY20" s="56">
        <f t="shared" si="0"/>
        <v>12</v>
      </c>
      <c r="BZ20" s="37"/>
      <c r="CA20" s="37"/>
      <c r="CB20" s="37"/>
      <c r="CC20" s="37"/>
      <c r="CD20" s="37"/>
      <c r="CE20" s="37"/>
      <c r="CF20" s="37"/>
    </row>
    <row r="21" spans="1:84" ht="14" x14ac:dyDescent="0.25">
      <c r="A21" s="80">
        <v>12</v>
      </c>
      <c r="B21" s="80" t="s">
        <v>29</v>
      </c>
      <c r="C21" s="80">
        <v>30451</v>
      </c>
      <c r="D21" s="81" t="s">
        <v>30</v>
      </c>
      <c r="E21" s="59" t="s">
        <v>306</v>
      </c>
      <c r="F21" s="124" t="s">
        <v>306</v>
      </c>
      <c r="G21" s="61" t="s">
        <v>306</v>
      </c>
      <c r="H21" s="61" t="s">
        <v>306</v>
      </c>
      <c r="I21" s="61" t="s">
        <v>306</v>
      </c>
      <c r="J21" s="61" t="s">
        <v>306</v>
      </c>
      <c r="K21" s="61" t="s">
        <v>306</v>
      </c>
      <c r="L21" s="61" t="s">
        <v>306</v>
      </c>
      <c r="M21" s="61" t="s">
        <v>306</v>
      </c>
      <c r="N21" s="61" t="s">
        <v>306</v>
      </c>
      <c r="O21" s="61" t="s">
        <v>306</v>
      </c>
      <c r="P21" s="61" t="s">
        <v>306</v>
      </c>
      <c r="Q21" s="61" t="s">
        <v>306</v>
      </c>
      <c r="R21" s="61" t="s">
        <v>306</v>
      </c>
      <c r="S21" s="61" t="s">
        <v>306</v>
      </c>
      <c r="T21" s="61" t="s">
        <v>306</v>
      </c>
      <c r="U21" s="61" t="s">
        <v>306</v>
      </c>
      <c r="V21" s="61" t="s">
        <v>306</v>
      </c>
      <c r="W21" s="61" t="s">
        <v>306</v>
      </c>
      <c r="X21" s="61" t="s">
        <v>306</v>
      </c>
      <c r="Y21" s="61" t="s">
        <v>306</v>
      </c>
      <c r="Z21" s="61" t="s">
        <v>306</v>
      </c>
      <c r="AA21" s="61" t="s">
        <v>306</v>
      </c>
      <c r="AB21" s="61" t="s">
        <v>306</v>
      </c>
      <c r="AC21" s="61" t="s">
        <v>306</v>
      </c>
      <c r="AD21" s="61" t="s">
        <v>306</v>
      </c>
      <c r="AE21" s="61" t="s">
        <v>306</v>
      </c>
      <c r="AF21" s="3" t="s">
        <v>306</v>
      </c>
      <c r="AG21" s="61" t="s">
        <v>306</v>
      </c>
      <c r="AH21" s="61"/>
      <c r="AI21" s="61" t="s">
        <v>306</v>
      </c>
      <c r="AJ21" s="61" t="s">
        <v>306</v>
      </c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2">
        <f t="shared" si="1"/>
        <v>0</v>
      </c>
      <c r="BY21" s="56">
        <f t="shared" si="0"/>
        <v>0</v>
      </c>
      <c r="BZ21" s="37"/>
      <c r="CA21" s="37"/>
      <c r="CB21" s="37"/>
      <c r="CC21" s="37"/>
      <c r="CD21" s="37"/>
      <c r="CE21" s="37"/>
      <c r="CF21" s="37"/>
    </row>
    <row r="22" spans="1:84" ht="14" x14ac:dyDescent="0.25">
      <c r="A22" s="80">
        <v>13</v>
      </c>
      <c r="B22" s="80" t="s">
        <v>31</v>
      </c>
      <c r="C22" s="80">
        <v>30642</v>
      </c>
      <c r="D22" s="81" t="s">
        <v>32</v>
      </c>
      <c r="E22" s="59" t="s">
        <v>307</v>
      </c>
      <c r="F22" s="124" t="s">
        <v>307</v>
      </c>
      <c r="G22" s="61" t="s">
        <v>307</v>
      </c>
      <c r="H22" s="61" t="s">
        <v>307</v>
      </c>
      <c r="I22" s="61" t="s">
        <v>307</v>
      </c>
      <c r="J22" s="61" t="s">
        <v>307</v>
      </c>
      <c r="K22" s="61" t="s">
        <v>307</v>
      </c>
      <c r="L22" s="61" t="s">
        <v>307</v>
      </c>
      <c r="M22" s="61" t="s">
        <v>307</v>
      </c>
      <c r="N22" s="61" t="s">
        <v>306</v>
      </c>
      <c r="O22" s="61" t="s">
        <v>306</v>
      </c>
      <c r="P22" s="61" t="s">
        <v>306</v>
      </c>
      <c r="Q22" s="61" t="s">
        <v>306</v>
      </c>
      <c r="R22" s="61" t="s">
        <v>306</v>
      </c>
      <c r="S22" s="61" t="s">
        <v>306</v>
      </c>
      <c r="T22" s="61" t="s">
        <v>306</v>
      </c>
      <c r="U22" s="61" t="s">
        <v>307</v>
      </c>
      <c r="V22" s="61" t="s">
        <v>307</v>
      </c>
      <c r="W22" s="61" t="s">
        <v>307</v>
      </c>
      <c r="X22" s="61" t="s">
        <v>307</v>
      </c>
      <c r="Y22" s="61" t="s">
        <v>307</v>
      </c>
      <c r="Z22" s="61" t="s">
        <v>307</v>
      </c>
      <c r="AA22" s="61" t="s">
        <v>307</v>
      </c>
      <c r="AB22" s="61" t="s">
        <v>307</v>
      </c>
      <c r="AC22" s="61" t="s">
        <v>306</v>
      </c>
      <c r="AD22" s="61" t="s">
        <v>307</v>
      </c>
      <c r="AE22" s="61" t="s">
        <v>307</v>
      </c>
      <c r="AF22" s="3" t="s">
        <v>306</v>
      </c>
      <c r="AG22" s="61" t="s">
        <v>306</v>
      </c>
      <c r="AH22" s="61" t="s">
        <v>307</v>
      </c>
      <c r="AI22" s="61" t="s">
        <v>307</v>
      </c>
      <c r="AJ22" s="61" t="s">
        <v>307</v>
      </c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2">
        <f t="shared" si="1"/>
        <v>22</v>
      </c>
      <c r="BY22" s="56">
        <f t="shared" si="0"/>
        <v>67</v>
      </c>
      <c r="BZ22" s="37"/>
      <c r="CA22" s="37"/>
      <c r="CB22" s="37"/>
      <c r="CC22" s="37"/>
      <c r="CD22" s="37"/>
      <c r="CE22" s="37"/>
      <c r="CF22" s="37"/>
    </row>
    <row r="23" spans="1:84" ht="14" x14ac:dyDescent="0.25">
      <c r="A23" s="80">
        <v>14</v>
      </c>
      <c r="B23" s="80" t="s">
        <v>33</v>
      </c>
      <c r="C23" s="80">
        <v>30064</v>
      </c>
      <c r="D23" s="81" t="s">
        <v>34</v>
      </c>
      <c r="E23" s="59" t="s">
        <v>307</v>
      </c>
      <c r="F23" s="124" t="s">
        <v>306</v>
      </c>
      <c r="G23" s="61" t="s">
        <v>307</v>
      </c>
      <c r="H23" s="61" t="s">
        <v>307</v>
      </c>
      <c r="I23" s="61" t="s">
        <v>307</v>
      </c>
      <c r="J23" s="61" t="s">
        <v>307</v>
      </c>
      <c r="K23" s="61" t="s">
        <v>307</v>
      </c>
      <c r="L23" s="61" t="s">
        <v>307</v>
      </c>
      <c r="M23" s="61" t="s">
        <v>307</v>
      </c>
      <c r="N23" s="61" t="s">
        <v>307</v>
      </c>
      <c r="O23" s="61" t="s">
        <v>306</v>
      </c>
      <c r="P23" s="61" t="s">
        <v>307</v>
      </c>
      <c r="Q23" s="61" t="s">
        <v>306</v>
      </c>
      <c r="R23" s="61" t="s">
        <v>306</v>
      </c>
      <c r="S23" s="61" t="s">
        <v>306</v>
      </c>
      <c r="T23" s="61" t="s">
        <v>306</v>
      </c>
      <c r="U23" s="61" t="s">
        <v>306</v>
      </c>
      <c r="V23" s="61" t="s">
        <v>306</v>
      </c>
      <c r="W23" s="61" t="s">
        <v>306</v>
      </c>
      <c r="X23" s="61" t="s">
        <v>307</v>
      </c>
      <c r="Y23" s="61" t="s">
        <v>306</v>
      </c>
      <c r="Z23" s="61" t="s">
        <v>307</v>
      </c>
      <c r="AA23" s="61" t="s">
        <v>306</v>
      </c>
      <c r="AB23" s="61" t="s">
        <v>306</v>
      </c>
      <c r="AC23" s="61" t="s">
        <v>307</v>
      </c>
      <c r="AD23" s="61" t="s">
        <v>307</v>
      </c>
      <c r="AE23" s="61" t="s">
        <v>306</v>
      </c>
      <c r="AF23" s="3" t="s">
        <v>307</v>
      </c>
      <c r="AG23" s="61" t="s">
        <v>306</v>
      </c>
      <c r="AH23" s="61"/>
      <c r="AI23" s="61" t="s">
        <v>307</v>
      </c>
      <c r="AJ23" s="61" t="s">
        <v>307</v>
      </c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2">
        <f t="shared" si="1"/>
        <v>17</v>
      </c>
      <c r="BY23" s="56">
        <f t="shared" si="0"/>
        <v>52</v>
      </c>
      <c r="BZ23" s="37"/>
      <c r="CA23" s="37"/>
      <c r="CB23" s="37"/>
      <c r="CC23" s="37"/>
      <c r="CD23" s="37"/>
      <c r="CE23" s="37"/>
      <c r="CF23" s="37"/>
    </row>
    <row r="24" spans="1:84" ht="14" x14ac:dyDescent="0.25">
      <c r="A24" s="80">
        <v>15</v>
      </c>
      <c r="B24" s="80" t="s">
        <v>35</v>
      </c>
      <c r="C24" s="80">
        <v>30497</v>
      </c>
      <c r="D24" s="81" t="s">
        <v>36</v>
      </c>
      <c r="E24" s="59" t="s">
        <v>306</v>
      </c>
      <c r="F24" s="124" t="s">
        <v>306</v>
      </c>
      <c r="G24" s="61" t="s">
        <v>306</v>
      </c>
      <c r="H24" s="61" t="s">
        <v>306</v>
      </c>
      <c r="I24" s="61" t="s">
        <v>306</v>
      </c>
      <c r="J24" s="61" t="s">
        <v>306</v>
      </c>
      <c r="K24" s="61" t="s">
        <v>306</v>
      </c>
      <c r="L24" s="61" t="s">
        <v>306</v>
      </c>
      <c r="M24" s="61" t="s">
        <v>306</v>
      </c>
      <c r="N24" s="61" t="s">
        <v>306</v>
      </c>
      <c r="O24" s="61" t="s">
        <v>306</v>
      </c>
      <c r="P24" s="61" t="s">
        <v>306</v>
      </c>
      <c r="Q24" s="61" t="s">
        <v>307</v>
      </c>
      <c r="R24" s="61" t="s">
        <v>307</v>
      </c>
      <c r="S24" s="61" t="s">
        <v>306</v>
      </c>
      <c r="T24" s="61" t="s">
        <v>306</v>
      </c>
      <c r="U24" s="61" t="s">
        <v>306</v>
      </c>
      <c r="V24" s="61" t="s">
        <v>306</v>
      </c>
      <c r="W24" s="61" t="s">
        <v>306</v>
      </c>
      <c r="X24" s="61" t="s">
        <v>306</v>
      </c>
      <c r="Y24" s="61" t="s">
        <v>306</v>
      </c>
      <c r="Z24" s="61" t="s">
        <v>306</v>
      </c>
      <c r="AA24" s="61" t="s">
        <v>306</v>
      </c>
      <c r="AB24" s="61" t="s">
        <v>306</v>
      </c>
      <c r="AC24" s="61" t="s">
        <v>306</v>
      </c>
      <c r="AD24" s="61" t="s">
        <v>306</v>
      </c>
      <c r="AE24" s="61" t="s">
        <v>306</v>
      </c>
      <c r="AF24" s="3" t="s">
        <v>306</v>
      </c>
      <c r="AG24" s="61" t="s">
        <v>306</v>
      </c>
      <c r="AH24" s="61"/>
      <c r="AI24" s="61" t="s">
        <v>306</v>
      </c>
      <c r="AJ24" s="61" t="s">
        <v>306</v>
      </c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2">
        <f t="shared" si="1"/>
        <v>2</v>
      </c>
      <c r="BY24" s="56">
        <f t="shared" si="0"/>
        <v>6</v>
      </c>
      <c r="BZ24" s="37"/>
      <c r="CA24" s="37"/>
      <c r="CB24" s="37"/>
      <c r="CC24" s="37"/>
      <c r="CD24" s="37"/>
      <c r="CE24" s="37"/>
      <c r="CF24" s="37"/>
    </row>
    <row r="25" spans="1:84" ht="14" x14ac:dyDescent="0.25">
      <c r="A25" s="80">
        <v>16</v>
      </c>
      <c r="B25" s="80" t="s">
        <v>37</v>
      </c>
      <c r="C25" s="80">
        <v>32229</v>
      </c>
      <c r="D25" s="81" t="s">
        <v>36</v>
      </c>
      <c r="E25" s="59" t="s">
        <v>306</v>
      </c>
      <c r="F25" s="124" t="s">
        <v>306</v>
      </c>
      <c r="G25" s="61" t="s">
        <v>306</v>
      </c>
      <c r="H25" s="61" t="s">
        <v>306</v>
      </c>
      <c r="I25" s="61" t="s">
        <v>306</v>
      </c>
      <c r="J25" s="61" t="s">
        <v>306</v>
      </c>
      <c r="K25" s="61" t="s">
        <v>306</v>
      </c>
      <c r="L25" s="61" t="s">
        <v>306</v>
      </c>
      <c r="M25" s="61" t="s">
        <v>306</v>
      </c>
      <c r="N25" s="61" t="s">
        <v>306</v>
      </c>
      <c r="O25" s="61" t="s">
        <v>306</v>
      </c>
      <c r="P25" s="61" t="s">
        <v>307</v>
      </c>
      <c r="Q25" s="61" t="s">
        <v>307</v>
      </c>
      <c r="R25" s="61" t="s">
        <v>307</v>
      </c>
      <c r="S25" s="61" t="s">
        <v>306</v>
      </c>
      <c r="T25" s="61" t="s">
        <v>306</v>
      </c>
      <c r="U25" s="61" t="s">
        <v>307</v>
      </c>
      <c r="V25" s="61" t="s">
        <v>307</v>
      </c>
      <c r="W25" s="61" t="s">
        <v>306</v>
      </c>
      <c r="X25" s="61" t="s">
        <v>306</v>
      </c>
      <c r="Y25" s="61" t="s">
        <v>306</v>
      </c>
      <c r="Z25" s="61" t="s">
        <v>307</v>
      </c>
      <c r="AA25" s="61" t="s">
        <v>306</v>
      </c>
      <c r="AB25" s="61" t="s">
        <v>306</v>
      </c>
      <c r="AC25" s="61" t="s">
        <v>306</v>
      </c>
      <c r="AD25" s="61" t="s">
        <v>306</v>
      </c>
      <c r="AE25" s="61" t="s">
        <v>306</v>
      </c>
      <c r="AF25" s="3" t="s">
        <v>306</v>
      </c>
      <c r="AG25" s="61" t="s">
        <v>306</v>
      </c>
      <c r="AH25" s="61"/>
      <c r="AI25" s="61" t="s">
        <v>306</v>
      </c>
      <c r="AJ25" s="61" t="s">
        <v>306</v>
      </c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2">
        <f t="shared" si="1"/>
        <v>6</v>
      </c>
      <c r="BY25" s="56">
        <f t="shared" si="0"/>
        <v>18</v>
      </c>
      <c r="BZ25" s="37"/>
      <c r="CA25" s="37"/>
      <c r="CB25" s="37"/>
      <c r="CC25" s="37"/>
      <c r="CD25" s="37"/>
      <c r="CE25" s="37"/>
      <c r="CF25" s="37"/>
    </row>
    <row r="26" spans="1:84" ht="14" x14ac:dyDescent="0.25">
      <c r="A26" s="80">
        <v>17</v>
      </c>
      <c r="B26" s="80" t="s">
        <v>38</v>
      </c>
      <c r="C26" s="80">
        <v>30434</v>
      </c>
      <c r="D26" s="81" t="s">
        <v>39</v>
      </c>
      <c r="E26" s="59" t="s">
        <v>306</v>
      </c>
      <c r="F26" s="124" t="s">
        <v>307</v>
      </c>
      <c r="G26" s="61" t="s">
        <v>307</v>
      </c>
      <c r="H26" s="61" t="s">
        <v>307</v>
      </c>
      <c r="I26" s="61" t="s">
        <v>306</v>
      </c>
      <c r="J26" s="61" t="s">
        <v>306</v>
      </c>
      <c r="K26" s="61" t="s">
        <v>307</v>
      </c>
      <c r="L26" s="61" t="s">
        <v>307</v>
      </c>
      <c r="M26" s="61" t="s">
        <v>307</v>
      </c>
      <c r="N26" s="61" t="s">
        <v>307</v>
      </c>
      <c r="O26" s="61" t="s">
        <v>307</v>
      </c>
      <c r="P26" s="61" t="s">
        <v>307</v>
      </c>
      <c r="Q26" s="61" t="s">
        <v>307</v>
      </c>
      <c r="R26" s="61" t="s">
        <v>307</v>
      </c>
      <c r="S26" s="61" t="s">
        <v>306</v>
      </c>
      <c r="T26" s="61" t="s">
        <v>307</v>
      </c>
      <c r="U26" s="61" t="s">
        <v>306</v>
      </c>
      <c r="V26" s="61" t="s">
        <v>306</v>
      </c>
      <c r="W26" s="61" t="s">
        <v>307</v>
      </c>
      <c r="X26" s="61" t="s">
        <v>307</v>
      </c>
      <c r="Y26" s="61" t="s">
        <v>307</v>
      </c>
      <c r="Z26" s="61" t="s">
        <v>307</v>
      </c>
      <c r="AA26" s="61" t="s">
        <v>307</v>
      </c>
      <c r="AB26" s="61" t="s">
        <v>306</v>
      </c>
      <c r="AC26" s="61" t="s">
        <v>306</v>
      </c>
      <c r="AD26" s="61" t="s">
        <v>307</v>
      </c>
      <c r="AE26" s="61" t="s">
        <v>307</v>
      </c>
      <c r="AF26" s="3" t="s">
        <v>306</v>
      </c>
      <c r="AG26" s="61" t="s">
        <v>307</v>
      </c>
      <c r="AH26" s="61"/>
      <c r="AI26" s="61" t="s">
        <v>306</v>
      </c>
      <c r="AJ26" s="61" t="s">
        <v>306</v>
      </c>
      <c r="AK26" s="61" t="s">
        <v>307</v>
      </c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2">
        <f t="shared" si="1"/>
        <v>21</v>
      </c>
      <c r="BY26" s="56">
        <f t="shared" si="0"/>
        <v>64</v>
      </c>
      <c r="BZ26" s="37"/>
      <c r="CA26" s="37"/>
      <c r="CB26" s="37"/>
      <c r="CC26" s="37"/>
      <c r="CD26" s="37"/>
      <c r="CE26" s="37"/>
      <c r="CF26" s="37"/>
    </row>
    <row r="27" spans="1:84" ht="14" x14ac:dyDescent="0.25">
      <c r="A27" s="80">
        <v>18</v>
      </c>
      <c r="B27" s="80" t="s">
        <v>40</v>
      </c>
      <c r="C27" s="80">
        <v>30570</v>
      </c>
      <c r="D27" s="81" t="s">
        <v>41</v>
      </c>
      <c r="E27" s="59" t="s">
        <v>306</v>
      </c>
      <c r="F27" s="124" t="s">
        <v>306</v>
      </c>
      <c r="G27" s="61" t="s">
        <v>306</v>
      </c>
      <c r="H27" s="61" t="s">
        <v>306</v>
      </c>
      <c r="I27" s="61" t="s">
        <v>306</v>
      </c>
      <c r="J27" s="61" t="s">
        <v>306</v>
      </c>
      <c r="K27" s="61" t="s">
        <v>306</v>
      </c>
      <c r="L27" s="61" t="s">
        <v>306</v>
      </c>
      <c r="M27" s="61" t="s">
        <v>306</v>
      </c>
      <c r="N27" s="61" t="s">
        <v>306</v>
      </c>
      <c r="O27" s="61" t="s">
        <v>306</v>
      </c>
      <c r="P27" s="61" t="s">
        <v>306</v>
      </c>
      <c r="Q27" s="61" t="s">
        <v>306</v>
      </c>
      <c r="R27" s="61" t="s">
        <v>306</v>
      </c>
      <c r="S27" s="61" t="s">
        <v>306</v>
      </c>
      <c r="T27" s="61" t="s">
        <v>306</v>
      </c>
      <c r="U27" s="61" t="s">
        <v>306</v>
      </c>
      <c r="V27" s="61" t="s">
        <v>306</v>
      </c>
      <c r="W27" s="61" t="s">
        <v>306</v>
      </c>
      <c r="X27" s="61" t="s">
        <v>306</v>
      </c>
      <c r="Y27" s="61" t="s">
        <v>306</v>
      </c>
      <c r="Z27" s="61" t="s">
        <v>306</v>
      </c>
      <c r="AA27" s="61" t="s">
        <v>306</v>
      </c>
      <c r="AB27" s="61" t="s">
        <v>306</v>
      </c>
      <c r="AC27" s="61" t="s">
        <v>306</v>
      </c>
      <c r="AD27" s="61" t="s">
        <v>306</v>
      </c>
      <c r="AE27" s="61" t="s">
        <v>306</v>
      </c>
      <c r="AF27" s="3" t="s">
        <v>306</v>
      </c>
      <c r="AG27" s="61" t="s">
        <v>306</v>
      </c>
      <c r="AH27" s="61"/>
      <c r="AI27" s="61" t="s">
        <v>306</v>
      </c>
      <c r="AJ27" s="61" t="s">
        <v>306</v>
      </c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2">
        <f t="shared" si="1"/>
        <v>0</v>
      </c>
      <c r="BY27" s="56">
        <f t="shared" si="0"/>
        <v>0</v>
      </c>
      <c r="BZ27" s="37"/>
      <c r="CA27" s="37"/>
      <c r="CB27" s="37"/>
      <c r="CC27" s="37"/>
      <c r="CD27" s="37"/>
      <c r="CE27" s="37"/>
      <c r="CF27" s="37"/>
    </row>
    <row r="28" spans="1:84" ht="14" x14ac:dyDescent="0.25">
      <c r="A28" s="80">
        <v>19</v>
      </c>
      <c r="B28" s="80" t="s">
        <v>42</v>
      </c>
      <c r="C28" s="80">
        <v>30491</v>
      </c>
      <c r="D28" s="81" t="s">
        <v>43</v>
      </c>
      <c r="E28" s="59" t="s">
        <v>306</v>
      </c>
      <c r="F28" s="124" t="s">
        <v>306</v>
      </c>
      <c r="G28" s="61" t="s">
        <v>306</v>
      </c>
      <c r="H28" s="61" t="s">
        <v>306</v>
      </c>
      <c r="I28" s="61" t="s">
        <v>306</v>
      </c>
      <c r="J28" s="61" t="s">
        <v>306</v>
      </c>
      <c r="K28" s="61" t="s">
        <v>306</v>
      </c>
      <c r="L28" s="61" t="s">
        <v>306</v>
      </c>
      <c r="M28" s="61" t="s">
        <v>307</v>
      </c>
      <c r="N28" s="61" t="s">
        <v>307</v>
      </c>
      <c r="O28" s="61" t="s">
        <v>307</v>
      </c>
      <c r="P28" s="61" t="s">
        <v>307</v>
      </c>
      <c r="Q28" s="61" t="s">
        <v>307</v>
      </c>
      <c r="R28" s="61" t="s">
        <v>307</v>
      </c>
      <c r="S28" s="61" t="s">
        <v>306</v>
      </c>
      <c r="T28" s="61" t="s">
        <v>307</v>
      </c>
      <c r="U28" s="61" t="s">
        <v>306</v>
      </c>
      <c r="V28" s="61" t="s">
        <v>306</v>
      </c>
      <c r="W28" s="61" t="s">
        <v>307</v>
      </c>
      <c r="X28" s="61" t="s">
        <v>306</v>
      </c>
      <c r="Y28" s="61" t="s">
        <v>306</v>
      </c>
      <c r="Z28" s="61" t="s">
        <v>307</v>
      </c>
      <c r="AA28" s="61" t="s">
        <v>306</v>
      </c>
      <c r="AB28" s="61" t="s">
        <v>306</v>
      </c>
      <c r="AC28" s="61" t="s">
        <v>306</v>
      </c>
      <c r="AD28" s="61" t="s">
        <v>306</v>
      </c>
      <c r="AE28" s="61" t="s">
        <v>306</v>
      </c>
      <c r="AF28" s="3" t="s">
        <v>306</v>
      </c>
      <c r="AG28" s="61" t="s">
        <v>306</v>
      </c>
      <c r="AH28" s="61" t="s">
        <v>307</v>
      </c>
      <c r="AI28" s="61" t="s">
        <v>307</v>
      </c>
      <c r="AJ28" s="61" t="s">
        <v>307</v>
      </c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2">
        <f t="shared" si="1"/>
        <v>12</v>
      </c>
      <c r="BY28" s="56">
        <f t="shared" si="0"/>
        <v>36</v>
      </c>
      <c r="BZ28" s="37"/>
      <c r="CA28" s="37"/>
      <c r="CB28" s="37"/>
      <c r="CC28" s="37"/>
      <c r="CD28" s="37"/>
      <c r="CE28" s="37"/>
      <c r="CF28" s="37"/>
    </row>
    <row r="29" spans="1:84" ht="14" x14ac:dyDescent="0.25">
      <c r="A29" s="80">
        <v>20</v>
      </c>
      <c r="B29" s="80" t="s">
        <v>44</v>
      </c>
      <c r="C29" s="80">
        <v>30346</v>
      </c>
      <c r="D29" s="81" t="s">
        <v>45</v>
      </c>
      <c r="E29" s="59" t="s">
        <v>306</v>
      </c>
      <c r="F29" s="124" t="s">
        <v>306</v>
      </c>
      <c r="G29" s="61" t="s">
        <v>307</v>
      </c>
      <c r="H29" s="61" t="s">
        <v>307</v>
      </c>
      <c r="I29" s="61" t="s">
        <v>307</v>
      </c>
      <c r="J29" s="61" t="s">
        <v>307</v>
      </c>
      <c r="K29" s="61" t="s">
        <v>307</v>
      </c>
      <c r="L29" s="61" t="s">
        <v>307</v>
      </c>
      <c r="M29" s="61" t="s">
        <v>307</v>
      </c>
      <c r="N29" s="61" t="s">
        <v>307</v>
      </c>
      <c r="O29" s="61" t="s">
        <v>307</v>
      </c>
      <c r="P29" s="61" t="s">
        <v>306</v>
      </c>
      <c r="Q29" s="61" t="s">
        <v>307</v>
      </c>
      <c r="R29" s="61" t="s">
        <v>307</v>
      </c>
      <c r="S29" s="61" t="s">
        <v>307</v>
      </c>
      <c r="T29" s="61" t="s">
        <v>307</v>
      </c>
      <c r="U29" s="61" t="s">
        <v>307</v>
      </c>
      <c r="V29" s="61" t="s">
        <v>307</v>
      </c>
      <c r="W29" s="61" t="s">
        <v>307</v>
      </c>
      <c r="X29" s="61" t="s">
        <v>307</v>
      </c>
      <c r="Y29" s="61" t="s">
        <v>307</v>
      </c>
      <c r="Z29" s="61" t="s">
        <v>307</v>
      </c>
      <c r="AA29" s="61" t="s">
        <v>307</v>
      </c>
      <c r="AB29" s="61" t="s">
        <v>307</v>
      </c>
      <c r="AC29" s="61" t="s">
        <v>307</v>
      </c>
      <c r="AD29" s="61" t="s">
        <v>307</v>
      </c>
      <c r="AE29" s="61" t="s">
        <v>307</v>
      </c>
      <c r="AF29" s="3" t="s">
        <v>307</v>
      </c>
      <c r="AG29" s="61" t="s">
        <v>306</v>
      </c>
      <c r="AH29" s="61" t="s">
        <v>307</v>
      </c>
      <c r="AI29" s="61" t="s">
        <v>307</v>
      </c>
      <c r="AJ29" s="61" t="s">
        <v>307</v>
      </c>
      <c r="AK29" s="61" t="s">
        <v>307</v>
      </c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2">
        <f t="shared" si="1"/>
        <v>29</v>
      </c>
      <c r="BY29" s="56">
        <f t="shared" si="0"/>
        <v>88</v>
      </c>
      <c r="BZ29" s="37"/>
      <c r="CA29" s="37"/>
      <c r="CB29" s="37"/>
      <c r="CC29" s="37"/>
      <c r="CD29" s="37"/>
      <c r="CE29" s="37"/>
      <c r="CF29" s="37"/>
    </row>
    <row r="30" spans="1:84" ht="14" x14ac:dyDescent="0.25">
      <c r="A30" s="80">
        <v>21</v>
      </c>
      <c r="B30" s="80" t="s">
        <v>46</v>
      </c>
      <c r="C30" s="80">
        <v>30572</v>
      </c>
      <c r="D30" s="81" t="s">
        <v>47</v>
      </c>
      <c r="E30" s="59" t="s">
        <v>306</v>
      </c>
      <c r="F30" s="124" t="s">
        <v>306</v>
      </c>
      <c r="G30" s="61" t="s">
        <v>307</v>
      </c>
      <c r="H30" s="61" t="s">
        <v>306</v>
      </c>
      <c r="I30" s="61" t="s">
        <v>307</v>
      </c>
      <c r="J30" s="61" t="s">
        <v>306</v>
      </c>
      <c r="K30" s="61" t="s">
        <v>307</v>
      </c>
      <c r="L30" s="61" t="s">
        <v>306</v>
      </c>
      <c r="M30" s="61" t="s">
        <v>306</v>
      </c>
      <c r="N30" s="61" t="s">
        <v>306</v>
      </c>
      <c r="O30" s="61" t="s">
        <v>306</v>
      </c>
      <c r="P30" s="61" t="s">
        <v>306</v>
      </c>
      <c r="Q30" s="61" t="s">
        <v>306</v>
      </c>
      <c r="R30" s="61" t="s">
        <v>306</v>
      </c>
      <c r="S30" s="61" t="s">
        <v>306</v>
      </c>
      <c r="T30" s="61" t="s">
        <v>306</v>
      </c>
      <c r="U30" s="61" t="s">
        <v>306</v>
      </c>
      <c r="V30" s="61" t="s">
        <v>306</v>
      </c>
      <c r="W30" s="61" t="s">
        <v>307</v>
      </c>
      <c r="X30" s="61" t="s">
        <v>306</v>
      </c>
      <c r="Y30" s="61" t="s">
        <v>306</v>
      </c>
      <c r="Z30" s="61" t="s">
        <v>306</v>
      </c>
      <c r="AA30" s="61" t="s">
        <v>306</v>
      </c>
      <c r="AB30" s="61" t="s">
        <v>306</v>
      </c>
      <c r="AC30" s="61" t="s">
        <v>306</v>
      </c>
      <c r="AD30" s="61" t="s">
        <v>306</v>
      </c>
      <c r="AE30" s="61" t="s">
        <v>306</v>
      </c>
      <c r="AF30" s="3" t="s">
        <v>306</v>
      </c>
      <c r="AG30" s="61" t="s">
        <v>306</v>
      </c>
      <c r="AH30" s="61"/>
      <c r="AI30" s="61" t="s">
        <v>306</v>
      </c>
      <c r="AJ30" s="61" t="s">
        <v>306</v>
      </c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2">
        <f t="shared" si="1"/>
        <v>4</v>
      </c>
      <c r="BY30" s="56">
        <f t="shared" si="0"/>
        <v>12</v>
      </c>
      <c r="BZ30" s="37"/>
      <c r="CA30" s="37"/>
      <c r="CB30" s="37"/>
      <c r="CC30" s="37"/>
      <c r="CD30" s="37"/>
      <c r="CE30" s="37"/>
      <c r="CF30" s="37"/>
    </row>
    <row r="31" spans="1:84" ht="14" x14ac:dyDescent="0.25">
      <c r="A31" s="80">
        <v>22</v>
      </c>
      <c r="B31" s="80" t="s">
        <v>48</v>
      </c>
      <c r="C31" s="80">
        <v>32009</v>
      </c>
      <c r="D31" s="81" t="s">
        <v>49</v>
      </c>
      <c r="E31" s="59" t="s">
        <v>306</v>
      </c>
      <c r="F31" s="124" t="s">
        <v>306</v>
      </c>
      <c r="G31" s="61" t="s">
        <v>307</v>
      </c>
      <c r="H31" s="61" t="s">
        <v>307</v>
      </c>
      <c r="I31" s="61" t="s">
        <v>307</v>
      </c>
      <c r="J31" s="61" t="s">
        <v>307</v>
      </c>
      <c r="K31" s="61" t="s">
        <v>306</v>
      </c>
      <c r="L31" s="61" t="s">
        <v>307</v>
      </c>
      <c r="M31" s="61" t="s">
        <v>307</v>
      </c>
      <c r="N31" s="61" t="s">
        <v>307</v>
      </c>
      <c r="O31" s="61" t="s">
        <v>307</v>
      </c>
      <c r="P31" s="61" t="s">
        <v>307</v>
      </c>
      <c r="Q31" s="61" t="s">
        <v>307</v>
      </c>
      <c r="R31" s="61" t="s">
        <v>307</v>
      </c>
      <c r="S31" s="61" t="s">
        <v>307</v>
      </c>
      <c r="T31" s="61" t="s">
        <v>307</v>
      </c>
      <c r="U31" s="61" t="s">
        <v>307</v>
      </c>
      <c r="V31" s="61" t="s">
        <v>307</v>
      </c>
      <c r="W31" s="61" t="s">
        <v>307</v>
      </c>
      <c r="X31" s="61" t="s">
        <v>307</v>
      </c>
      <c r="Y31" s="61" t="s">
        <v>307</v>
      </c>
      <c r="Z31" s="61" t="s">
        <v>307</v>
      </c>
      <c r="AA31" s="61" t="s">
        <v>307</v>
      </c>
      <c r="AB31" s="61" t="s">
        <v>307</v>
      </c>
      <c r="AC31" s="61" t="s">
        <v>306</v>
      </c>
      <c r="AD31" s="61" t="s">
        <v>306</v>
      </c>
      <c r="AE31" s="61" t="s">
        <v>306</v>
      </c>
      <c r="AF31" s="3" t="s">
        <v>306</v>
      </c>
      <c r="AG31" s="61" t="s">
        <v>306</v>
      </c>
      <c r="AH31" s="61" t="s">
        <v>307</v>
      </c>
      <c r="AI31" s="61" t="s">
        <v>307</v>
      </c>
      <c r="AJ31" s="61" t="s">
        <v>307</v>
      </c>
      <c r="AK31" s="61" t="s">
        <v>307</v>
      </c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2">
        <f t="shared" si="1"/>
        <v>25</v>
      </c>
      <c r="BY31" s="56">
        <f t="shared" si="0"/>
        <v>76</v>
      </c>
      <c r="BZ31" s="37"/>
      <c r="CA31" s="37"/>
      <c r="CB31" s="37"/>
      <c r="CC31" s="37"/>
      <c r="CD31" s="37"/>
      <c r="CE31" s="37"/>
      <c r="CF31" s="37"/>
    </row>
    <row r="32" spans="1:84" ht="14" x14ac:dyDescent="0.25">
      <c r="A32" s="80">
        <v>23</v>
      </c>
      <c r="B32" s="80" t="s">
        <v>50</v>
      </c>
      <c r="C32" s="80">
        <v>30663</v>
      </c>
      <c r="D32" s="81" t="s">
        <v>51</v>
      </c>
      <c r="E32" s="59" t="s">
        <v>306</v>
      </c>
      <c r="F32" s="124" t="s">
        <v>306</v>
      </c>
      <c r="G32" s="61" t="s">
        <v>306</v>
      </c>
      <c r="H32" s="61" t="s">
        <v>307</v>
      </c>
      <c r="I32" s="61" t="s">
        <v>307</v>
      </c>
      <c r="J32" s="61" t="s">
        <v>307</v>
      </c>
      <c r="K32" s="61" t="s">
        <v>307</v>
      </c>
      <c r="L32" s="61" t="s">
        <v>307</v>
      </c>
      <c r="M32" s="61" t="s">
        <v>307</v>
      </c>
      <c r="N32" s="61" t="s">
        <v>307</v>
      </c>
      <c r="O32" s="61" t="s">
        <v>307</v>
      </c>
      <c r="P32" s="61" t="s">
        <v>307</v>
      </c>
      <c r="Q32" s="61" t="s">
        <v>306</v>
      </c>
      <c r="R32" s="61" t="s">
        <v>307</v>
      </c>
      <c r="S32" s="61" t="s">
        <v>307</v>
      </c>
      <c r="T32" s="61" t="s">
        <v>307</v>
      </c>
      <c r="U32" s="61" t="s">
        <v>306</v>
      </c>
      <c r="V32" s="61" t="s">
        <v>307</v>
      </c>
      <c r="W32" s="61" t="s">
        <v>307</v>
      </c>
      <c r="X32" s="61" t="s">
        <v>307</v>
      </c>
      <c r="Y32" s="61" t="s">
        <v>306</v>
      </c>
      <c r="Z32" s="61" t="s">
        <v>307</v>
      </c>
      <c r="AA32" s="61" t="s">
        <v>307</v>
      </c>
      <c r="AB32" s="61" t="s">
        <v>307</v>
      </c>
      <c r="AC32" s="61" t="s">
        <v>306</v>
      </c>
      <c r="AD32" s="61" t="s">
        <v>307</v>
      </c>
      <c r="AE32" s="61" t="s">
        <v>307</v>
      </c>
      <c r="AF32" s="3" t="s">
        <v>306</v>
      </c>
      <c r="AG32" s="61" t="s">
        <v>306</v>
      </c>
      <c r="AH32" s="61" t="s">
        <v>307</v>
      </c>
      <c r="AI32" s="61" t="s">
        <v>307</v>
      </c>
      <c r="AJ32" s="61" t="s">
        <v>306</v>
      </c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2">
        <f t="shared" si="1"/>
        <v>22</v>
      </c>
      <c r="BY32" s="56">
        <f t="shared" si="0"/>
        <v>67</v>
      </c>
      <c r="BZ32" s="37"/>
      <c r="CA32" s="37"/>
      <c r="CB32" s="37"/>
      <c r="CC32" s="37"/>
      <c r="CD32" s="37"/>
      <c r="CE32" s="37"/>
      <c r="CF32" s="37"/>
    </row>
    <row r="33" spans="1:84" ht="14" x14ac:dyDescent="0.25">
      <c r="A33" s="80">
        <v>24</v>
      </c>
      <c r="B33" s="80" t="s">
        <v>52</v>
      </c>
      <c r="C33" s="80">
        <v>31638</v>
      </c>
      <c r="D33" s="81" t="s">
        <v>53</v>
      </c>
      <c r="E33" s="59" t="s">
        <v>306</v>
      </c>
      <c r="F33" s="124" t="s">
        <v>307</v>
      </c>
      <c r="G33" s="61" t="s">
        <v>307</v>
      </c>
      <c r="H33" s="61" t="s">
        <v>307</v>
      </c>
      <c r="I33" s="61" t="s">
        <v>307</v>
      </c>
      <c r="J33" s="61" t="s">
        <v>307</v>
      </c>
      <c r="K33" s="61" t="s">
        <v>307</v>
      </c>
      <c r="L33" s="61" t="s">
        <v>307</v>
      </c>
      <c r="M33" s="61" t="s">
        <v>307</v>
      </c>
      <c r="N33" s="61" t="s">
        <v>306</v>
      </c>
      <c r="O33" s="61" t="s">
        <v>307</v>
      </c>
      <c r="P33" s="61" t="s">
        <v>307</v>
      </c>
      <c r="Q33" s="61" t="s">
        <v>307</v>
      </c>
      <c r="R33" s="61" t="s">
        <v>307</v>
      </c>
      <c r="S33" s="61" t="s">
        <v>307</v>
      </c>
      <c r="T33" s="61" t="s">
        <v>307</v>
      </c>
      <c r="U33" s="61" t="s">
        <v>307</v>
      </c>
      <c r="V33" s="61" t="s">
        <v>306</v>
      </c>
      <c r="W33" s="61" t="s">
        <v>307</v>
      </c>
      <c r="X33" s="61" t="s">
        <v>307</v>
      </c>
      <c r="Y33" s="61" t="s">
        <v>307</v>
      </c>
      <c r="Z33" s="61" t="s">
        <v>307</v>
      </c>
      <c r="AA33" s="61" t="s">
        <v>307</v>
      </c>
      <c r="AB33" s="61" t="s">
        <v>306</v>
      </c>
      <c r="AC33" s="61" t="s">
        <v>306</v>
      </c>
      <c r="AD33" s="61" t="s">
        <v>306</v>
      </c>
      <c r="AE33" s="61" t="s">
        <v>306</v>
      </c>
      <c r="AF33" s="3" t="s">
        <v>306</v>
      </c>
      <c r="AG33" s="61" t="s">
        <v>306</v>
      </c>
      <c r="AH33" s="61" t="s">
        <v>307</v>
      </c>
      <c r="AI33" s="61" t="s">
        <v>306</v>
      </c>
      <c r="AJ33" s="61" t="s">
        <v>306</v>
      </c>
      <c r="AK33" s="61" t="s">
        <v>307</v>
      </c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2">
        <f t="shared" si="1"/>
        <v>22</v>
      </c>
      <c r="BY33" s="56">
        <f t="shared" si="0"/>
        <v>67</v>
      </c>
      <c r="BZ33" s="37"/>
      <c r="CA33" s="37"/>
      <c r="CB33" s="37"/>
      <c r="CC33" s="37"/>
      <c r="CD33" s="37"/>
      <c r="CE33" s="37"/>
      <c r="CF33" s="37"/>
    </row>
    <row r="34" spans="1:84" ht="14" x14ac:dyDescent="0.25">
      <c r="A34" s="80">
        <v>25</v>
      </c>
      <c r="B34" s="80" t="s">
        <v>54</v>
      </c>
      <c r="C34" s="80">
        <v>32073</v>
      </c>
      <c r="D34" s="81" t="s">
        <v>55</v>
      </c>
      <c r="E34" s="59" t="s">
        <v>306</v>
      </c>
      <c r="F34" s="124" t="s">
        <v>306</v>
      </c>
      <c r="G34" s="61" t="s">
        <v>306</v>
      </c>
      <c r="H34" s="61" t="s">
        <v>306</v>
      </c>
      <c r="I34" s="61" t="s">
        <v>306</v>
      </c>
      <c r="J34" s="61" t="s">
        <v>306</v>
      </c>
      <c r="K34" s="61" t="s">
        <v>306</v>
      </c>
      <c r="L34" s="61" t="s">
        <v>307</v>
      </c>
      <c r="M34" s="61" t="s">
        <v>307</v>
      </c>
      <c r="N34" s="61" t="s">
        <v>307</v>
      </c>
      <c r="O34" s="61" t="s">
        <v>307</v>
      </c>
      <c r="P34" s="61" t="s">
        <v>306</v>
      </c>
      <c r="Q34" s="61" t="s">
        <v>307</v>
      </c>
      <c r="R34" s="61" t="s">
        <v>307</v>
      </c>
      <c r="S34" s="61" t="s">
        <v>306</v>
      </c>
      <c r="T34" s="61" t="s">
        <v>306</v>
      </c>
      <c r="U34" s="61" t="s">
        <v>306</v>
      </c>
      <c r="V34" s="61" t="s">
        <v>307</v>
      </c>
      <c r="W34" s="61" t="s">
        <v>307</v>
      </c>
      <c r="X34" s="61" t="s">
        <v>307</v>
      </c>
      <c r="Y34" s="61" t="s">
        <v>307</v>
      </c>
      <c r="Z34" s="61" t="s">
        <v>307</v>
      </c>
      <c r="AA34" s="61" t="s">
        <v>307</v>
      </c>
      <c r="AB34" s="61" t="s">
        <v>307</v>
      </c>
      <c r="AC34" s="61" t="s">
        <v>307</v>
      </c>
      <c r="AD34" s="61" t="s">
        <v>307</v>
      </c>
      <c r="AE34" s="61" t="s">
        <v>306</v>
      </c>
      <c r="AF34" s="3" t="s">
        <v>306</v>
      </c>
      <c r="AG34" s="61" t="s">
        <v>306</v>
      </c>
      <c r="AH34" s="61"/>
      <c r="AI34" s="61" t="s">
        <v>306</v>
      </c>
      <c r="AJ34" s="61" t="s">
        <v>306</v>
      </c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2">
        <f t="shared" si="1"/>
        <v>15</v>
      </c>
      <c r="BY34" s="56">
        <f t="shared" si="0"/>
        <v>45</v>
      </c>
      <c r="BZ34" s="37"/>
      <c r="CA34" s="37"/>
      <c r="CB34" s="37"/>
      <c r="CC34" s="37"/>
      <c r="CD34" s="37"/>
      <c r="CE34" s="37"/>
      <c r="CF34" s="37"/>
    </row>
    <row r="35" spans="1:84" ht="14" x14ac:dyDescent="0.25">
      <c r="A35" s="80">
        <v>26</v>
      </c>
      <c r="B35" s="80" t="s">
        <v>56</v>
      </c>
      <c r="C35" s="80">
        <v>30205</v>
      </c>
      <c r="D35" s="81" t="s">
        <v>57</v>
      </c>
      <c r="E35" s="59" t="s">
        <v>306</v>
      </c>
      <c r="F35" s="124" t="s">
        <v>306</v>
      </c>
      <c r="G35" s="61" t="s">
        <v>306</v>
      </c>
      <c r="H35" s="61" t="s">
        <v>306</v>
      </c>
      <c r="I35" s="61" t="s">
        <v>306</v>
      </c>
      <c r="J35" s="61" t="s">
        <v>306</v>
      </c>
      <c r="K35" s="61" t="s">
        <v>306</v>
      </c>
      <c r="L35" s="61" t="s">
        <v>307</v>
      </c>
      <c r="M35" s="61" t="s">
        <v>307</v>
      </c>
      <c r="N35" s="61" t="s">
        <v>307</v>
      </c>
      <c r="O35" s="61" t="s">
        <v>307</v>
      </c>
      <c r="P35" s="61" t="s">
        <v>307</v>
      </c>
      <c r="Q35" s="61" t="s">
        <v>307</v>
      </c>
      <c r="R35" s="61" t="s">
        <v>306</v>
      </c>
      <c r="S35" s="61" t="s">
        <v>306</v>
      </c>
      <c r="T35" s="61" t="s">
        <v>307</v>
      </c>
      <c r="U35" s="61" t="s">
        <v>306</v>
      </c>
      <c r="V35" s="61" t="s">
        <v>307</v>
      </c>
      <c r="W35" s="61" t="s">
        <v>306</v>
      </c>
      <c r="X35" s="61" t="s">
        <v>306</v>
      </c>
      <c r="Y35" s="61" t="s">
        <v>306</v>
      </c>
      <c r="Z35" s="61" t="s">
        <v>306</v>
      </c>
      <c r="AA35" s="61" t="s">
        <v>307</v>
      </c>
      <c r="AB35" s="61" t="s">
        <v>306</v>
      </c>
      <c r="AC35" s="61" t="s">
        <v>306</v>
      </c>
      <c r="AD35" s="61" t="s">
        <v>306</v>
      </c>
      <c r="AE35" s="61" t="s">
        <v>307</v>
      </c>
      <c r="AF35" s="3" t="s">
        <v>306</v>
      </c>
      <c r="AG35" s="61" t="s">
        <v>306</v>
      </c>
      <c r="AH35" s="61"/>
      <c r="AI35" s="61" t="s">
        <v>306</v>
      </c>
      <c r="AJ35" s="61" t="s">
        <v>306</v>
      </c>
      <c r="AK35" s="61" t="s">
        <v>307</v>
      </c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2">
        <f t="shared" si="1"/>
        <v>11</v>
      </c>
      <c r="BY35" s="56">
        <f t="shared" si="0"/>
        <v>33</v>
      </c>
      <c r="BZ35" s="37"/>
      <c r="CA35" s="37"/>
      <c r="CB35" s="37"/>
      <c r="CC35" s="37"/>
      <c r="CD35" s="37"/>
      <c r="CE35" s="37"/>
      <c r="CF35" s="37"/>
    </row>
    <row r="36" spans="1:84" ht="25" x14ac:dyDescent="0.25">
      <c r="A36" s="80">
        <v>27</v>
      </c>
      <c r="B36" s="80" t="s">
        <v>58</v>
      </c>
      <c r="C36" s="80">
        <v>30418</v>
      </c>
      <c r="D36" s="81" t="s">
        <v>59</v>
      </c>
      <c r="E36" s="59" t="s">
        <v>306</v>
      </c>
      <c r="F36" s="124" t="s">
        <v>306</v>
      </c>
      <c r="G36" s="61" t="s">
        <v>306</v>
      </c>
      <c r="H36" s="61" t="s">
        <v>306</v>
      </c>
      <c r="I36" s="61" t="s">
        <v>306</v>
      </c>
      <c r="J36" s="61" t="s">
        <v>306</v>
      </c>
      <c r="K36" s="61" t="s">
        <v>306</v>
      </c>
      <c r="L36" s="61" t="s">
        <v>306</v>
      </c>
      <c r="M36" s="61" t="s">
        <v>306</v>
      </c>
      <c r="N36" s="61" t="s">
        <v>306</v>
      </c>
      <c r="O36" s="61" t="s">
        <v>306</v>
      </c>
      <c r="P36" s="61" t="s">
        <v>306</v>
      </c>
      <c r="Q36" s="61" t="s">
        <v>306</v>
      </c>
      <c r="R36" s="61" t="s">
        <v>306</v>
      </c>
      <c r="S36" s="61" t="s">
        <v>306</v>
      </c>
      <c r="T36" s="61" t="s">
        <v>306</v>
      </c>
      <c r="U36" s="61" t="s">
        <v>306</v>
      </c>
      <c r="V36" s="61" t="s">
        <v>306</v>
      </c>
      <c r="W36" s="61" t="s">
        <v>306</v>
      </c>
      <c r="X36" s="61" t="s">
        <v>306</v>
      </c>
      <c r="Y36" s="61" t="s">
        <v>306</v>
      </c>
      <c r="Z36" s="61" t="s">
        <v>306</v>
      </c>
      <c r="AA36" s="61" t="s">
        <v>306</v>
      </c>
      <c r="AB36" s="61" t="s">
        <v>306</v>
      </c>
      <c r="AC36" s="61" t="s">
        <v>306</v>
      </c>
      <c r="AD36" s="61" t="s">
        <v>306</v>
      </c>
      <c r="AE36" s="61" t="s">
        <v>307</v>
      </c>
      <c r="AF36" s="3" t="s">
        <v>306</v>
      </c>
      <c r="AG36" s="61" t="s">
        <v>306</v>
      </c>
      <c r="AH36" s="61"/>
      <c r="AI36" s="61" t="s">
        <v>306</v>
      </c>
      <c r="AJ36" s="61" t="s">
        <v>306</v>
      </c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2">
        <f t="shared" si="1"/>
        <v>1</v>
      </c>
      <c r="BY36" s="56">
        <f t="shared" si="0"/>
        <v>3</v>
      </c>
      <c r="BZ36" s="37"/>
      <c r="CA36" s="37"/>
      <c r="CB36" s="37"/>
      <c r="CC36" s="37"/>
      <c r="CD36" s="37"/>
      <c r="CE36" s="37"/>
      <c r="CF36" s="37"/>
    </row>
    <row r="37" spans="1:84" ht="14" x14ac:dyDescent="0.25">
      <c r="A37" s="80">
        <v>28</v>
      </c>
      <c r="B37" s="80" t="s">
        <v>60</v>
      </c>
      <c r="C37" s="80">
        <v>30322</v>
      </c>
      <c r="D37" s="81" t="s">
        <v>61</v>
      </c>
      <c r="E37" s="59" t="s">
        <v>307</v>
      </c>
      <c r="F37" s="124" t="s">
        <v>307</v>
      </c>
      <c r="G37" s="61" t="s">
        <v>307</v>
      </c>
      <c r="H37" s="61" t="s">
        <v>307</v>
      </c>
      <c r="I37" s="61" t="s">
        <v>307</v>
      </c>
      <c r="J37" s="61" t="s">
        <v>307</v>
      </c>
      <c r="K37" s="61" t="s">
        <v>307</v>
      </c>
      <c r="L37" s="61" t="s">
        <v>307</v>
      </c>
      <c r="M37" s="61" t="s">
        <v>307</v>
      </c>
      <c r="N37" s="61" t="s">
        <v>307</v>
      </c>
      <c r="O37" s="61" t="s">
        <v>306</v>
      </c>
      <c r="P37" s="61" t="s">
        <v>307</v>
      </c>
      <c r="Q37" s="61" t="s">
        <v>307</v>
      </c>
      <c r="R37" s="61" t="s">
        <v>307</v>
      </c>
      <c r="S37" s="61" t="s">
        <v>307</v>
      </c>
      <c r="T37" s="61" t="s">
        <v>307</v>
      </c>
      <c r="U37" s="61" t="s">
        <v>306</v>
      </c>
      <c r="V37" s="61" t="s">
        <v>307</v>
      </c>
      <c r="W37" s="61" t="s">
        <v>307</v>
      </c>
      <c r="X37" s="61" t="s">
        <v>307</v>
      </c>
      <c r="Y37" s="61" t="s">
        <v>307</v>
      </c>
      <c r="Z37" s="61" t="s">
        <v>307</v>
      </c>
      <c r="AA37" s="61" t="s">
        <v>307</v>
      </c>
      <c r="AB37" s="61" t="s">
        <v>307</v>
      </c>
      <c r="AC37" s="61" t="s">
        <v>307</v>
      </c>
      <c r="AD37" s="61" t="s">
        <v>307</v>
      </c>
      <c r="AE37" s="61" t="s">
        <v>307</v>
      </c>
      <c r="AF37" s="3" t="s">
        <v>307</v>
      </c>
      <c r="AG37" s="61" t="s">
        <v>306</v>
      </c>
      <c r="AH37" s="61" t="s">
        <v>307</v>
      </c>
      <c r="AI37" s="61" t="s">
        <v>307</v>
      </c>
      <c r="AJ37" s="61" t="s">
        <v>307</v>
      </c>
      <c r="AK37" s="61" t="s">
        <v>307</v>
      </c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2">
        <f t="shared" si="1"/>
        <v>30</v>
      </c>
      <c r="BY37" s="56">
        <f t="shared" si="0"/>
        <v>91</v>
      </c>
      <c r="BZ37" s="37"/>
      <c r="CA37" s="37"/>
      <c r="CB37" s="37"/>
      <c r="CC37" s="37"/>
      <c r="CD37" s="37"/>
      <c r="CE37" s="37"/>
      <c r="CF37" s="37"/>
    </row>
    <row r="38" spans="1:84" ht="14" x14ac:dyDescent="0.25">
      <c r="A38" s="80">
        <v>29</v>
      </c>
      <c r="B38" s="80" t="s">
        <v>62</v>
      </c>
      <c r="C38" s="80">
        <v>31621</v>
      </c>
      <c r="D38" s="81" t="s">
        <v>63</v>
      </c>
      <c r="E38" s="59" t="s">
        <v>307</v>
      </c>
      <c r="F38" s="124" t="s">
        <v>306</v>
      </c>
      <c r="G38" s="61" t="s">
        <v>307</v>
      </c>
      <c r="H38" s="61" t="s">
        <v>306</v>
      </c>
      <c r="I38" s="61" t="s">
        <v>307</v>
      </c>
      <c r="J38" s="61" t="s">
        <v>306</v>
      </c>
      <c r="K38" s="61" t="s">
        <v>306</v>
      </c>
      <c r="L38" s="61" t="s">
        <v>306</v>
      </c>
      <c r="M38" s="61"/>
      <c r="N38" s="61" t="s">
        <v>306</v>
      </c>
      <c r="O38" s="61" t="s">
        <v>307</v>
      </c>
      <c r="P38" s="61" t="s">
        <v>306</v>
      </c>
      <c r="Q38" s="61" t="s">
        <v>306</v>
      </c>
      <c r="R38" s="61" t="s">
        <v>306</v>
      </c>
      <c r="S38" s="61" t="s">
        <v>306</v>
      </c>
      <c r="T38" s="61" t="s">
        <v>306</v>
      </c>
      <c r="U38" s="61" t="s">
        <v>306</v>
      </c>
      <c r="V38" s="61" t="s">
        <v>306</v>
      </c>
      <c r="W38" s="61" t="s">
        <v>306</v>
      </c>
      <c r="X38" s="61" t="s">
        <v>306</v>
      </c>
      <c r="Y38" s="61" t="s">
        <v>306</v>
      </c>
      <c r="Z38" s="61" t="s">
        <v>306</v>
      </c>
      <c r="AA38" s="61" t="s">
        <v>306</v>
      </c>
      <c r="AB38" s="61" t="s">
        <v>306</v>
      </c>
      <c r="AC38" s="61" t="s">
        <v>306</v>
      </c>
      <c r="AD38" s="61" t="s">
        <v>306</v>
      </c>
      <c r="AE38" s="61" t="s">
        <v>306</v>
      </c>
      <c r="AF38" s="3" t="s">
        <v>306</v>
      </c>
      <c r="AG38" s="61" t="s">
        <v>306</v>
      </c>
      <c r="AH38" s="61"/>
      <c r="AI38" s="61" t="s">
        <v>306</v>
      </c>
      <c r="AJ38" s="61" t="s">
        <v>306</v>
      </c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2">
        <f t="shared" si="1"/>
        <v>4</v>
      </c>
      <c r="BY38" s="56">
        <f t="shared" si="0"/>
        <v>12</v>
      </c>
      <c r="BZ38" s="37"/>
      <c r="CA38" s="37"/>
      <c r="CB38" s="37"/>
      <c r="CC38" s="37"/>
      <c r="CD38" s="37"/>
      <c r="CE38" s="37"/>
      <c r="CF38" s="37"/>
    </row>
    <row r="39" spans="1:84" ht="14" x14ac:dyDescent="0.25">
      <c r="A39" s="80">
        <v>30</v>
      </c>
      <c r="B39" s="80" t="s">
        <v>64</v>
      </c>
      <c r="C39" s="80">
        <v>30472</v>
      </c>
      <c r="D39" s="81" t="s">
        <v>65</v>
      </c>
      <c r="E39" s="59" t="s">
        <v>306</v>
      </c>
      <c r="F39" s="124" t="s">
        <v>306</v>
      </c>
      <c r="G39" s="61" t="s">
        <v>306</v>
      </c>
      <c r="H39" s="61" t="s">
        <v>306</v>
      </c>
      <c r="I39" s="61" t="s">
        <v>306</v>
      </c>
      <c r="J39" s="61" t="s">
        <v>306</v>
      </c>
      <c r="K39" s="61" t="s">
        <v>307</v>
      </c>
      <c r="L39" s="61" t="s">
        <v>307</v>
      </c>
      <c r="M39" s="61" t="s">
        <v>307</v>
      </c>
      <c r="N39" s="61" t="s">
        <v>307</v>
      </c>
      <c r="O39" s="61" t="s">
        <v>307</v>
      </c>
      <c r="P39" s="61" t="s">
        <v>307</v>
      </c>
      <c r="Q39" s="61" t="s">
        <v>307</v>
      </c>
      <c r="R39" s="61" t="s">
        <v>307</v>
      </c>
      <c r="S39" s="61" t="s">
        <v>307</v>
      </c>
      <c r="T39" s="61" t="s">
        <v>307</v>
      </c>
      <c r="U39" s="61" t="s">
        <v>307</v>
      </c>
      <c r="V39" s="61" t="s">
        <v>307</v>
      </c>
      <c r="W39" s="61" t="s">
        <v>307</v>
      </c>
      <c r="X39" s="61" t="s">
        <v>307</v>
      </c>
      <c r="Y39" s="61" t="s">
        <v>307</v>
      </c>
      <c r="Z39" s="61" t="s">
        <v>307</v>
      </c>
      <c r="AA39" s="61" t="s">
        <v>307</v>
      </c>
      <c r="AB39" s="61" t="s">
        <v>307</v>
      </c>
      <c r="AC39" s="61" t="s">
        <v>306</v>
      </c>
      <c r="AD39" s="61" t="s">
        <v>306</v>
      </c>
      <c r="AE39" s="61" t="s">
        <v>306</v>
      </c>
      <c r="AF39" s="3" t="s">
        <v>306</v>
      </c>
      <c r="AG39" s="61" t="s">
        <v>306</v>
      </c>
      <c r="AH39" s="61" t="s">
        <v>307</v>
      </c>
      <c r="AI39" s="61" t="s">
        <v>307</v>
      </c>
      <c r="AJ39" s="61" t="s">
        <v>307</v>
      </c>
      <c r="AK39" s="61" t="s">
        <v>307</v>
      </c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2">
        <f t="shared" si="1"/>
        <v>22</v>
      </c>
      <c r="BY39" s="56">
        <f t="shared" si="0"/>
        <v>67</v>
      </c>
      <c r="BZ39" s="37"/>
      <c r="CA39" s="37"/>
      <c r="CB39" s="37"/>
      <c r="CC39" s="37"/>
      <c r="CD39" s="37"/>
      <c r="CE39" s="37"/>
      <c r="CF39" s="37"/>
    </row>
    <row r="40" spans="1:84" ht="14" x14ac:dyDescent="0.25">
      <c r="A40" s="80">
        <v>31</v>
      </c>
      <c r="B40" s="80" t="s">
        <v>66</v>
      </c>
      <c r="C40" s="80">
        <v>30345</v>
      </c>
      <c r="D40" s="81" t="s">
        <v>67</v>
      </c>
      <c r="E40" s="59" t="s">
        <v>306</v>
      </c>
      <c r="F40" s="124" t="s">
        <v>307</v>
      </c>
      <c r="G40" s="61" t="s">
        <v>307</v>
      </c>
      <c r="H40" s="61" t="s">
        <v>307</v>
      </c>
      <c r="I40" s="61" t="s">
        <v>307</v>
      </c>
      <c r="J40" s="61" t="s">
        <v>306</v>
      </c>
      <c r="K40" s="61" t="s">
        <v>307</v>
      </c>
      <c r="L40" s="61" t="s">
        <v>307</v>
      </c>
      <c r="M40" s="61" t="s">
        <v>307</v>
      </c>
      <c r="N40" s="61" t="s">
        <v>306</v>
      </c>
      <c r="O40" s="61" t="s">
        <v>307</v>
      </c>
      <c r="P40" s="61" t="s">
        <v>307</v>
      </c>
      <c r="Q40" s="61" t="s">
        <v>307</v>
      </c>
      <c r="R40" s="61" t="s">
        <v>307</v>
      </c>
      <c r="S40" s="61" t="s">
        <v>307</v>
      </c>
      <c r="T40" s="61" t="s">
        <v>307</v>
      </c>
      <c r="U40" s="61" t="s">
        <v>307</v>
      </c>
      <c r="V40" s="61" t="s">
        <v>307</v>
      </c>
      <c r="W40" s="61" t="s">
        <v>307</v>
      </c>
      <c r="X40" s="61" t="s">
        <v>307</v>
      </c>
      <c r="Y40" s="61" t="s">
        <v>307</v>
      </c>
      <c r="Z40" s="61" t="s">
        <v>307</v>
      </c>
      <c r="AA40" s="61" t="s">
        <v>307</v>
      </c>
      <c r="AB40" s="61" t="s">
        <v>307</v>
      </c>
      <c r="AC40" s="61" t="s">
        <v>306</v>
      </c>
      <c r="AD40" s="61" t="s">
        <v>306</v>
      </c>
      <c r="AE40" s="61" t="s">
        <v>306</v>
      </c>
      <c r="AF40" s="3" t="s">
        <v>306</v>
      </c>
      <c r="AG40" s="61" t="s">
        <v>306</v>
      </c>
      <c r="AH40" s="61" t="s">
        <v>307</v>
      </c>
      <c r="AI40" s="61" t="s">
        <v>307</v>
      </c>
      <c r="AJ40" s="61" t="s">
        <v>306</v>
      </c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2">
        <f t="shared" si="1"/>
        <v>23</v>
      </c>
      <c r="BY40" s="56">
        <f t="shared" si="0"/>
        <v>70</v>
      </c>
      <c r="BZ40" s="37"/>
      <c r="CA40" s="37"/>
      <c r="CB40" s="37"/>
      <c r="CC40" s="37"/>
      <c r="CD40" s="37"/>
      <c r="CE40" s="37"/>
      <c r="CF40" s="37"/>
    </row>
    <row r="41" spans="1:84" ht="14" x14ac:dyDescent="0.25">
      <c r="A41" s="80">
        <v>32</v>
      </c>
      <c r="B41" s="80" t="s">
        <v>68</v>
      </c>
      <c r="C41" s="80">
        <v>30422</v>
      </c>
      <c r="D41" s="81" t="s">
        <v>69</v>
      </c>
      <c r="E41" s="59" t="s">
        <v>306</v>
      </c>
      <c r="F41" s="124" t="s">
        <v>306</v>
      </c>
      <c r="G41" s="61" t="s">
        <v>306</v>
      </c>
      <c r="H41" s="61" t="s">
        <v>306</v>
      </c>
      <c r="I41" s="61" t="s">
        <v>306</v>
      </c>
      <c r="J41" s="61" t="s">
        <v>307</v>
      </c>
      <c r="K41" s="61" t="s">
        <v>307</v>
      </c>
      <c r="L41" s="61" t="s">
        <v>307</v>
      </c>
      <c r="M41" s="61" t="s">
        <v>307</v>
      </c>
      <c r="N41" s="61" t="s">
        <v>307</v>
      </c>
      <c r="O41" s="61" t="s">
        <v>306</v>
      </c>
      <c r="P41" s="61" t="s">
        <v>306</v>
      </c>
      <c r="Q41" s="61" t="s">
        <v>306</v>
      </c>
      <c r="R41" s="61" t="s">
        <v>307</v>
      </c>
      <c r="S41" s="61" t="s">
        <v>307</v>
      </c>
      <c r="T41" s="61" t="s">
        <v>307</v>
      </c>
      <c r="U41" s="61" t="s">
        <v>306</v>
      </c>
      <c r="V41" s="61" t="s">
        <v>306</v>
      </c>
      <c r="W41" s="61" t="s">
        <v>306</v>
      </c>
      <c r="X41" s="61" t="s">
        <v>307</v>
      </c>
      <c r="Y41" s="61" t="s">
        <v>307</v>
      </c>
      <c r="Z41" s="61" t="s">
        <v>307</v>
      </c>
      <c r="AA41" s="61" t="s">
        <v>307</v>
      </c>
      <c r="AB41" s="61" t="s">
        <v>307</v>
      </c>
      <c r="AC41" s="61" t="s">
        <v>307</v>
      </c>
      <c r="AD41" s="61" t="s">
        <v>307</v>
      </c>
      <c r="AE41" s="61" t="s">
        <v>307</v>
      </c>
      <c r="AF41" s="3" t="s">
        <v>307</v>
      </c>
      <c r="AG41" s="61" t="s">
        <v>306</v>
      </c>
      <c r="AH41" s="61" t="s">
        <v>307</v>
      </c>
      <c r="AI41" s="61" t="s">
        <v>307</v>
      </c>
      <c r="AJ41" s="61" t="s">
        <v>307</v>
      </c>
      <c r="AK41" s="61" t="s">
        <v>307</v>
      </c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2">
        <f t="shared" si="1"/>
        <v>21</v>
      </c>
      <c r="BY41" s="56">
        <f t="shared" si="0"/>
        <v>64</v>
      </c>
      <c r="BZ41" s="37"/>
      <c r="CA41" s="37"/>
      <c r="CB41" s="37"/>
      <c r="CC41" s="37"/>
      <c r="CD41" s="37"/>
      <c r="CE41" s="37"/>
      <c r="CF41" s="37"/>
    </row>
    <row r="42" spans="1:84" ht="14" x14ac:dyDescent="0.25">
      <c r="A42" s="80">
        <v>33</v>
      </c>
      <c r="B42" s="80" t="s">
        <v>70</v>
      </c>
      <c r="C42" s="80">
        <v>30277</v>
      </c>
      <c r="D42" s="81" t="s">
        <v>71</v>
      </c>
      <c r="E42" s="59" t="s">
        <v>306</v>
      </c>
      <c r="F42" s="124" t="s">
        <v>306</v>
      </c>
      <c r="G42" s="61" t="s">
        <v>306</v>
      </c>
      <c r="H42" s="61" t="s">
        <v>306</v>
      </c>
      <c r="I42" s="61" t="s">
        <v>307</v>
      </c>
      <c r="J42" s="61" t="s">
        <v>307</v>
      </c>
      <c r="K42" s="61" t="s">
        <v>306</v>
      </c>
      <c r="L42" s="61" t="s">
        <v>307</v>
      </c>
      <c r="M42" s="61" t="s">
        <v>307</v>
      </c>
      <c r="N42" s="61" t="s">
        <v>306</v>
      </c>
      <c r="O42" s="61" t="s">
        <v>306</v>
      </c>
      <c r="P42" s="61" t="s">
        <v>307</v>
      </c>
      <c r="Q42" s="61" t="s">
        <v>306</v>
      </c>
      <c r="R42" s="61" t="s">
        <v>307</v>
      </c>
      <c r="S42" s="61" t="s">
        <v>306</v>
      </c>
      <c r="T42" s="61" t="s">
        <v>307</v>
      </c>
      <c r="U42" s="61" t="s">
        <v>306</v>
      </c>
      <c r="V42" s="61" t="s">
        <v>307</v>
      </c>
      <c r="W42" s="61" t="s">
        <v>307</v>
      </c>
      <c r="X42" s="61" t="s">
        <v>306</v>
      </c>
      <c r="Y42" s="61" t="s">
        <v>306</v>
      </c>
      <c r="Z42" s="61" t="s">
        <v>307</v>
      </c>
      <c r="AA42" s="61" t="s">
        <v>307</v>
      </c>
      <c r="AB42" s="61" t="s">
        <v>306</v>
      </c>
      <c r="AC42" s="61" t="s">
        <v>306</v>
      </c>
      <c r="AD42" s="61" t="s">
        <v>306</v>
      </c>
      <c r="AE42" s="61" t="s">
        <v>306</v>
      </c>
      <c r="AF42" s="3" t="s">
        <v>306</v>
      </c>
      <c r="AG42" s="61" t="s">
        <v>306</v>
      </c>
      <c r="AH42" s="61" t="s">
        <v>307</v>
      </c>
      <c r="AI42" s="61" t="s">
        <v>306</v>
      </c>
      <c r="AJ42" s="61" t="s">
        <v>306</v>
      </c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2">
        <f t="shared" si="1"/>
        <v>12</v>
      </c>
      <c r="BY42" s="56">
        <f t="shared" si="0"/>
        <v>36</v>
      </c>
      <c r="BZ42" s="37"/>
      <c r="CA42" s="37"/>
      <c r="CB42" s="37"/>
      <c r="CC42" s="37"/>
      <c r="CD42" s="37"/>
      <c r="CE42" s="37"/>
      <c r="CF42" s="37"/>
    </row>
    <row r="43" spans="1:84" ht="14" x14ac:dyDescent="0.25">
      <c r="A43" s="80">
        <v>34</v>
      </c>
      <c r="B43" s="80" t="s">
        <v>72</v>
      </c>
      <c r="C43" s="80">
        <v>30573</v>
      </c>
      <c r="D43" s="81" t="s">
        <v>73</v>
      </c>
      <c r="E43" s="59" t="s">
        <v>307</v>
      </c>
      <c r="F43" s="124" t="s">
        <v>307</v>
      </c>
      <c r="G43" s="61" t="s">
        <v>307</v>
      </c>
      <c r="H43" s="61" t="s">
        <v>307</v>
      </c>
      <c r="I43" s="61" t="s">
        <v>307</v>
      </c>
      <c r="J43" s="61" t="s">
        <v>306</v>
      </c>
      <c r="K43" s="61" t="s">
        <v>307</v>
      </c>
      <c r="L43" s="61" t="s">
        <v>307</v>
      </c>
      <c r="M43" s="61" t="s">
        <v>307</v>
      </c>
      <c r="N43" s="61" t="s">
        <v>307</v>
      </c>
      <c r="O43" s="61" t="s">
        <v>307</v>
      </c>
      <c r="P43" s="61" t="s">
        <v>307</v>
      </c>
      <c r="Q43" s="61" t="s">
        <v>306</v>
      </c>
      <c r="R43" s="61" t="s">
        <v>307</v>
      </c>
      <c r="S43" s="61" t="s">
        <v>307</v>
      </c>
      <c r="T43" s="61" t="s">
        <v>306</v>
      </c>
      <c r="U43" s="61" t="s">
        <v>307</v>
      </c>
      <c r="V43" s="61" t="s">
        <v>307</v>
      </c>
      <c r="W43" s="61" t="s">
        <v>307</v>
      </c>
      <c r="X43" s="61" t="s">
        <v>307</v>
      </c>
      <c r="Y43" s="61" t="s">
        <v>307</v>
      </c>
      <c r="Z43" s="61" t="s">
        <v>307</v>
      </c>
      <c r="AA43" s="61" t="s">
        <v>307</v>
      </c>
      <c r="AB43" s="61" t="s">
        <v>307</v>
      </c>
      <c r="AC43" s="61" t="s">
        <v>307</v>
      </c>
      <c r="AD43" s="61" t="s">
        <v>307</v>
      </c>
      <c r="AE43" s="61" t="s">
        <v>307</v>
      </c>
      <c r="AF43" s="3" t="s">
        <v>307</v>
      </c>
      <c r="AG43" s="61" t="s">
        <v>306</v>
      </c>
      <c r="AH43" s="61" t="s">
        <v>307</v>
      </c>
      <c r="AI43" s="61" t="s">
        <v>307</v>
      </c>
      <c r="AJ43" s="61" t="s">
        <v>307</v>
      </c>
      <c r="AK43" s="61" t="s">
        <v>307</v>
      </c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2">
        <f t="shared" si="1"/>
        <v>29</v>
      </c>
      <c r="BY43" s="56">
        <f t="shared" si="0"/>
        <v>88</v>
      </c>
      <c r="BZ43" s="37"/>
      <c r="CA43" s="37"/>
      <c r="CB43" s="37"/>
      <c r="CC43" s="37"/>
      <c r="CD43" s="37"/>
      <c r="CE43" s="37"/>
      <c r="CF43" s="37"/>
    </row>
    <row r="44" spans="1:84" ht="14" x14ac:dyDescent="0.25">
      <c r="A44" s="80">
        <v>35</v>
      </c>
      <c r="B44" s="80" t="s">
        <v>74</v>
      </c>
      <c r="C44" s="80">
        <v>30424</v>
      </c>
      <c r="D44" s="81" t="s">
        <v>75</v>
      </c>
      <c r="E44" s="59" t="s">
        <v>306</v>
      </c>
      <c r="F44" s="124" t="s">
        <v>306</v>
      </c>
      <c r="G44" s="61" t="s">
        <v>306</v>
      </c>
      <c r="H44" s="61" t="s">
        <v>306</v>
      </c>
      <c r="I44" s="61" t="s">
        <v>306</v>
      </c>
      <c r="J44" s="61" t="s">
        <v>306</v>
      </c>
      <c r="K44" s="61" t="s">
        <v>306</v>
      </c>
      <c r="L44" s="61" t="s">
        <v>306</v>
      </c>
      <c r="M44" s="61" t="s">
        <v>306</v>
      </c>
      <c r="N44" s="61" t="s">
        <v>306</v>
      </c>
      <c r="O44" s="61" t="s">
        <v>306</v>
      </c>
      <c r="P44" s="61" t="s">
        <v>306</v>
      </c>
      <c r="Q44" s="61" t="s">
        <v>306</v>
      </c>
      <c r="R44" s="61" t="s">
        <v>306</v>
      </c>
      <c r="S44" s="61" t="s">
        <v>306</v>
      </c>
      <c r="T44" s="61" t="s">
        <v>306</v>
      </c>
      <c r="U44" s="61" t="s">
        <v>306</v>
      </c>
      <c r="V44" s="61" t="s">
        <v>306</v>
      </c>
      <c r="W44" s="61" t="s">
        <v>306</v>
      </c>
      <c r="X44" s="61" t="s">
        <v>306</v>
      </c>
      <c r="Y44" s="61" t="s">
        <v>306</v>
      </c>
      <c r="Z44" s="61" t="s">
        <v>306</v>
      </c>
      <c r="AA44" s="61" t="s">
        <v>306</v>
      </c>
      <c r="AB44" s="61" t="s">
        <v>306</v>
      </c>
      <c r="AC44" s="61" t="s">
        <v>306</v>
      </c>
      <c r="AD44" s="61" t="s">
        <v>306</v>
      </c>
      <c r="AE44" s="61" t="s">
        <v>306</v>
      </c>
      <c r="AF44" s="3" t="s">
        <v>306</v>
      </c>
      <c r="AG44" s="61" t="s">
        <v>306</v>
      </c>
      <c r="AH44" s="61"/>
      <c r="AI44" s="61" t="s">
        <v>306</v>
      </c>
      <c r="AJ44" s="61" t="s">
        <v>306</v>
      </c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2">
        <f t="shared" si="1"/>
        <v>0</v>
      </c>
      <c r="BY44" s="56">
        <f t="shared" si="0"/>
        <v>0</v>
      </c>
      <c r="BZ44" s="37"/>
      <c r="CA44" s="37"/>
      <c r="CB44" s="37"/>
      <c r="CC44" s="37"/>
      <c r="CD44" s="37"/>
      <c r="CE44" s="37"/>
      <c r="CF44" s="37"/>
    </row>
    <row r="45" spans="1:84" ht="14" x14ac:dyDescent="0.25">
      <c r="A45" s="80">
        <v>36</v>
      </c>
      <c r="B45" s="80" t="s">
        <v>76</v>
      </c>
      <c r="C45" s="80">
        <v>30546</v>
      </c>
      <c r="D45" s="81" t="s">
        <v>77</v>
      </c>
      <c r="E45" s="59" t="s">
        <v>306</v>
      </c>
      <c r="F45" s="124" t="s">
        <v>307</v>
      </c>
      <c r="G45" s="61" t="s">
        <v>307</v>
      </c>
      <c r="H45" s="61" t="s">
        <v>307</v>
      </c>
      <c r="I45" s="61" t="s">
        <v>307</v>
      </c>
      <c r="J45" s="61" t="s">
        <v>307</v>
      </c>
      <c r="K45" s="61" t="s">
        <v>307</v>
      </c>
      <c r="L45" s="61" t="s">
        <v>307</v>
      </c>
      <c r="M45" s="61" t="s">
        <v>307</v>
      </c>
      <c r="N45" s="61" t="s">
        <v>306</v>
      </c>
      <c r="O45" s="61" t="s">
        <v>306</v>
      </c>
      <c r="P45" s="61" t="s">
        <v>306</v>
      </c>
      <c r="Q45" s="61" t="s">
        <v>306</v>
      </c>
      <c r="R45" s="61" t="s">
        <v>307</v>
      </c>
      <c r="S45" s="61" t="s">
        <v>307</v>
      </c>
      <c r="T45" s="61" t="s">
        <v>307</v>
      </c>
      <c r="U45" s="61" t="s">
        <v>307</v>
      </c>
      <c r="V45" s="61" t="s">
        <v>307</v>
      </c>
      <c r="W45" s="61" t="s">
        <v>307</v>
      </c>
      <c r="X45" s="61" t="s">
        <v>307</v>
      </c>
      <c r="Y45" s="61" t="s">
        <v>307</v>
      </c>
      <c r="Z45" s="61" t="s">
        <v>307</v>
      </c>
      <c r="AA45" s="61" t="s">
        <v>307</v>
      </c>
      <c r="AB45" s="61" t="s">
        <v>307</v>
      </c>
      <c r="AC45" s="61" t="s">
        <v>307</v>
      </c>
      <c r="AD45" s="61" t="s">
        <v>307</v>
      </c>
      <c r="AE45" s="61" t="s">
        <v>306</v>
      </c>
      <c r="AF45" s="3" t="s">
        <v>306</v>
      </c>
      <c r="AG45" s="61" t="s">
        <v>306</v>
      </c>
      <c r="AH45" s="61" t="s">
        <v>307</v>
      </c>
      <c r="AI45" s="61" t="s">
        <v>307</v>
      </c>
      <c r="AJ45" s="61" t="s">
        <v>307</v>
      </c>
      <c r="AK45" s="61" t="s">
        <v>307</v>
      </c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2">
        <f t="shared" si="1"/>
        <v>25</v>
      </c>
      <c r="BY45" s="56">
        <f t="shared" si="0"/>
        <v>76</v>
      </c>
      <c r="BZ45" s="37"/>
      <c r="CA45" s="37"/>
      <c r="CB45" s="37"/>
      <c r="CC45" s="37"/>
      <c r="CD45" s="37"/>
      <c r="CE45" s="37"/>
      <c r="CF45" s="37"/>
    </row>
    <row r="46" spans="1:84" ht="14" x14ac:dyDescent="0.25">
      <c r="A46" s="80">
        <v>37</v>
      </c>
      <c r="B46" s="80" t="s">
        <v>78</v>
      </c>
      <c r="C46" s="80">
        <v>30342</v>
      </c>
      <c r="D46" s="81" t="s">
        <v>79</v>
      </c>
      <c r="E46" s="59" t="s">
        <v>306</v>
      </c>
      <c r="F46" s="124" t="s">
        <v>306</v>
      </c>
      <c r="G46" s="61" t="s">
        <v>307</v>
      </c>
      <c r="H46" s="61" t="s">
        <v>307</v>
      </c>
      <c r="I46" s="61" t="s">
        <v>306</v>
      </c>
      <c r="J46" s="61" t="s">
        <v>306</v>
      </c>
      <c r="K46" s="61" t="s">
        <v>307</v>
      </c>
      <c r="L46" s="61" t="s">
        <v>307</v>
      </c>
      <c r="M46" s="61" t="s">
        <v>307</v>
      </c>
      <c r="N46" s="61" t="s">
        <v>307</v>
      </c>
      <c r="O46" s="61" t="s">
        <v>307</v>
      </c>
      <c r="P46" s="61" t="s">
        <v>306</v>
      </c>
      <c r="Q46" s="61" t="s">
        <v>307</v>
      </c>
      <c r="R46" s="61" t="s">
        <v>307</v>
      </c>
      <c r="S46" s="61" t="s">
        <v>307</v>
      </c>
      <c r="T46" s="61" t="s">
        <v>307</v>
      </c>
      <c r="U46" s="61" t="s">
        <v>306</v>
      </c>
      <c r="V46" s="61"/>
      <c r="W46" s="61" t="s">
        <v>307</v>
      </c>
      <c r="X46" s="61" t="s">
        <v>307</v>
      </c>
      <c r="Y46" s="61" t="s">
        <v>306</v>
      </c>
      <c r="Z46" s="61" t="s">
        <v>307</v>
      </c>
      <c r="AA46" s="61" t="s">
        <v>306</v>
      </c>
      <c r="AB46" s="61" t="s">
        <v>307</v>
      </c>
      <c r="AC46" s="61" t="s">
        <v>306</v>
      </c>
      <c r="AD46" s="61" t="s">
        <v>306</v>
      </c>
      <c r="AE46" s="61" t="s">
        <v>306</v>
      </c>
      <c r="AF46" s="3" t="s">
        <v>306</v>
      </c>
      <c r="AG46" s="61" t="s">
        <v>306</v>
      </c>
      <c r="AH46" s="61" t="s">
        <v>307</v>
      </c>
      <c r="AI46" s="61" t="s">
        <v>307</v>
      </c>
      <c r="AJ46" s="61" t="s">
        <v>307</v>
      </c>
      <c r="AK46" s="61" t="s">
        <v>307</v>
      </c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2">
        <f t="shared" si="1"/>
        <v>19</v>
      </c>
      <c r="BY46" s="56">
        <f t="shared" si="0"/>
        <v>58</v>
      </c>
      <c r="BZ46" s="37"/>
      <c r="CA46" s="37"/>
      <c r="CB46" s="37"/>
      <c r="CC46" s="37"/>
      <c r="CD46" s="37"/>
      <c r="CE46" s="37"/>
      <c r="CF46" s="37"/>
    </row>
    <row r="47" spans="1:84" ht="14" x14ac:dyDescent="0.25">
      <c r="A47" s="80">
        <v>38</v>
      </c>
      <c r="B47" s="80" t="s">
        <v>80</v>
      </c>
      <c r="C47" s="80">
        <v>30519</v>
      </c>
      <c r="D47" s="81" t="s">
        <v>81</v>
      </c>
      <c r="E47" s="2" t="s">
        <v>306</v>
      </c>
      <c r="F47" s="124" t="s">
        <v>306</v>
      </c>
      <c r="G47" s="61" t="s">
        <v>306</v>
      </c>
      <c r="H47" s="61" t="s">
        <v>306</v>
      </c>
      <c r="I47" s="61" t="s">
        <v>306</v>
      </c>
      <c r="J47" s="61" t="s">
        <v>306</v>
      </c>
      <c r="K47" s="61" t="s">
        <v>306</v>
      </c>
      <c r="L47" s="61" t="s">
        <v>307</v>
      </c>
      <c r="M47" s="61" t="s">
        <v>306</v>
      </c>
      <c r="N47" s="61" t="s">
        <v>307</v>
      </c>
      <c r="O47" s="61" t="s">
        <v>307</v>
      </c>
      <c r="P47" s="61" t="s">
        <v>307</v>
      </c>
      <c r="Q47" s="61" t="s">
        <v>307</v>
      </c>
      <c r="R47" s="61" t="s">
        <v>307</v>
      </c>
      <c r="S47" s="61" t="s">
        <v>306</v>
      </c>
      <c r="T47" s="61" t="s">
        <v>307</v>
      </c>
      <c r="U47" s="61" t="s">
        <v>306</v>
      </c>
      <c r="V47" s="61" t="s">
        <v>307</v>
      </c>
      <c r="W47" s="61" t="s">
        <v>307</v>
      </c>
      <c r="X47" s="61" t="s">
        <v>307</v>
      </c>
      <c r="Y47" s="61" t="s">
        <v>306</v>
      </c>
      <c r="Z47" s="61" t="s">
        <v>307</v>
      </c>
      <c r="AA47" s="61" t="s">
        <v>306</v>
      </c>
      <c r="AB47" s="61" t="s">
        <v>307</v>
      </c>
      <c r="AC47" s="61" t="s">
        <v>306</v>
      </c>
      <c r="AD47" s="61" t="s">
        <v>306</v>
      </c>
      <c r="AE47" s="61" t="s">
        <v>306</v>
      </c>
      <c r="AF47" s="3" t="s">
        <v>306</v>
      </c>
      <c r="AG47" s="61" t="s">
        <v>306</v>
      </c>
      <c r="AH47" s="61" t="s">
        <v>307</v>
      </c>
      <c r="AI47" s="61" t="s">
        <v>307</v>
      </c>
      <c r="AJ47" s="61" t="s">
        <v>306</v>
      </c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2">
        <f t="shared" si="1"/>
        <v>14</v>
      </c>
      <c r="BY47" s="56">
        <f t="shared" si="0"/>
        <v>42</v>
      </c>
      <c r="BZ47" s="37"/>
      <c r="CA47" s="37"/>
      <c r="CB47" s="37"/>
      <c r="CC47" s="37"/>
      <c r="CD47" s="37"/>
      <c r="CE47" s="37"/>
      <c r="CF47" s="37"/>
    </row>
    <row r="48" spans="1:84" ht="14" x14ac:dyDescent="0.25">
      <c r="A48" s="80">
        <v>39</v>
      </c>
      <c r="B48" s="80" t="s">
        <v>82</v>
      </c>
      <c r="C48" s="80">
        <v>32012</v>
      </c>
      <c r="D48" s="81" t="s">
        <v>83</v>
      </c>
      <c r="E48" s="59" t="s">
        <v>306</v>
      </c>
      <c r="F48" s="124" t="s">
        <v>306</v>
      </c>
      <c r="G48" s="61" t="s">
        <v>306</v>
      </c>
      <c r="H48" s="61" t="s">
        <v>306</v>
      </c>
      <c r="I48" s="61" t="s">
        <v>306</v>
      </c>
      <c r="J48" s="61" t="s">
        <v>306</v>
      </c>
      <c r="K48" s="61" t="s">
        <v>306</v>
      </c>
      <c r="L48" s="61" t="s">
        <v>306</v>
      </c>
      <c r="M48" s="61" t="s">
        <v>306</v>
      </c>
      <c r="N48" s="61" t="s">
        <v>306</v>
      </c>
      <c r="O48" s="61" t="s">
        <v>306</v>
      </c>
      <c r="P48" s="61" t="s">
        <v>306</v>
      </c>
      <c r="Q48" s="61" t="s">
        <v>306</v>
      </c>
      <c r="R48" s="61" t="s">
        <v>306</v>
      </c>
      <c r="S48" s="61" t="s">
        <v>306</v>
      </c>
      <c r="T48" s="61" t="s">
        <v>306</v>
      </c>
      <c r="U48" s="61" t="s">
        <v>306</v>
      </c>
      <c r="V48" s="61" t="s">
        <v>306</v>
      </c>
      <c r="W48" s="61" t="s">
        <v>306</v>
      </c>
      <c r="X48" s="61" t="s">
        <v>306</v>
      </c>
      <c r="Y48" s="61" t="s">
        <v>306</v>
      </c>
      <c r="Z48" s="61" t="s">
        <v>306</v>
      </c>
      <c r="AA48" s="61" t="s">
        <v>306</v>
      </c>
      <c r="AB48" s="61" t="s">
        <v>306</v>
      </c>
      <c r="AC48" s="61" t="s">
        <v>306</v>
      </c>
      <c r="AD48" s="61" t="s">
        <v>306</v>
      </c>
      <c r="AE48" s="61" t="s">
        <v>306</v>
      </c>
      <c r="AF48" s="3" t="s">
        <v>306</v>
      </c>
      <c r="AG48" s="61" t="s">
        <v>306</v>
      </c>
      <c r="AH48" s="61"/>
      <c r="AI48" s="61" t="s">
        <v>306</v>
      </c>
      <c r="AJ48" s="61" t="s">
        <v>306</v>
      </c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2">
        <f t="shared" si="1"/>
        <v>0</v>
      </c>
      <c r="BY48" s="56">
        <f t="shared" si="0"/>
        <v>0</v>
      </c>
      <c r="BZ48" s="37"/>
      <c r="CA48" s="37"/>
      <c r="CB48" s="37"/>
      <c r="CC48" s="37"/>
      <c r="CD48" s="37"/>
      <c r="CE48" s="37"/>
      <c r="CF48" s="37"/>
    </row>
    <row r="49" spans="1:84" ht="14" x14ac:dyDescent="0.25">
      <c r="A49" s="80">
        <v>40</v>
      </c>
      <c r="B49" s="80" t="s">
        <v>84</v>
      </c>
      <c r="C49" s="80">
        <v>30462</v>
      </c>
      <c r="D49" s="81" t="s">
        <v>85</v>
      </c>
      <c r="E49" s="59" t="s">
        <v>306</v>
      </c>
      <c r="F49" s="124" t="s">
        <v>307</v>
      </c>
      <c r="G49" s="61" t="s">
        <v>307</v>
      </c>
      <c r="H49" s="61" t="s">
        <v>307</v>
      </c>
      <c r="I49" s="61" t="s">
        <v>307</v>
      </c>
      <c r="J49" s="61" t="s">
        <v>307</v>
      </c>
      <c r="K49" s="61" t="s">
        <v>307</v>
      </c>
      <c r="L49" s="61" t="s">
        <v>307</v>
      </c>
      <c r="M49" s="61" t="s">
        <v>307</v>
      </c>
      <c r="N49" s="61" t="s">
        <v>307</v>
      </c>
      <c r="O49" s="61" t="s">
        <v>307</v>
      </c>
      <c r="P49" s="61" t="s">
        <v>307</v>
      </c>
      <c r="Q49" s="61" t="s">
        <v>307</v>
      </c>
      <c r="R49" s="61" t="s">
        <v>307</v>
      </c>
      <c r="S49" s="61" t="s">
        <v>306</v>
      </c>
      <c r="T49" s="61" t="s">
        <v>306</v>
      </c>
      <c r="U49" s="61" t="s">
        <v>306</v>
      </c>
      <c r="V49" s="61" t="s">
        <v>306</v>
      </c>
      <c r="W49" s="61" t="s">
        <v>307</v>
      </c>
      <c r="X49" s="61" t="s">
        <v>307</v>
      </c>
      <c r="Y49" s="61" t="s">
        <v>306</v>
      </c>
      <c r="Z49" s="61" t="s">
        <v>307</v>
      </c>
      <c r="AA49" s="61" t="s">
        <v>306</v>
      </c>
      <c r="AB49" s="61" t="s">
        <v>307</v>
      </c>
      <c r="AC49" s="61" t="s">
        <v>306</v>
      </c>
      <c r="AD49" s="61" t="s">
        <v>306</v>
      </c>
      <c r="AE49" s="61" t="s">
        <v>306</v>
      </c>
      <c r="AF49" s="3" t="s">
        <v>306</v>
      </c>
      <c r="AG49" s="61" t="s">
        <v>306</v>
      </c>
      <c r="AH49" s="61"/>
      <c r="AI49" s="61" t="s">
        <v>306</v>
      </c>
      <c r="AJ49" s="61" t="s">
        <v>306</v>
      </c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2">
        <f t="shared" si="1"/>
        <v>17</v>
      </c>
      <c r="BY49" s="56">
        <f t="shared" si="0"/>
        <v>52</v>
      </c>
      <c r="BZ49" s="37"/>
      <c r="CA49" s="37"/>
      <c r="CB49" s="37"/>
      <c r="CC49" s="37"/>
      <c r="CD49" s="37"/>
      <c r="CE49" s="37"/>
      <c r="CF49" s="37"/>
    </row>
    <row r="50" spans="1:84" ht="14" x14ac:dyDescent="0.25">
      <c r="A50" s="80">
        <v>41</v>
      </c>
      <c r="B50" s="80" t="s">
        <v>86</v>
      </c>
      <c r="C50" s="80">
        <v>30157</v>
      </c>
      <c r="D50" s="81" t="s">
        <v>87</v>
      </c>
      <c r="E50" s="59" t="s">
        <v>306</v>
      </c>
      <c r="F50" s="124" t="s">
        <v>306</v>
      </c>
      <c r="G50" s="61" t="s">
        <v>306</v>
      </c>
      <c r="H50" s="61" t="s">
        <v>306</v>
      </c>
      <c r="I50" s="61" t="s">
        <v>306</v>
      </c>
      <c r="J50" s="61" t="s">
        <v>306</v>
      </c>
      <c r="K50" s="61" t="s">
        <v>306</v>
      </c>
      <c r="L50" s="61" t="s">
        <v>306</v>
      </c>
      <c r="M50" s="61" t="s">
        <v>306</v>
      </c>
      <c r="N50" s="61" t="s">
        <v>307</v>
      </c>
      <c r="O50" s="61" t="s">
        <v>306</v>
      </c>
      <c r="P50" s="61" t="s">
        <v>307</v>
      </c>
      <c r="Q50" s="61" t="s">
        <v>306</v>
      </c>
      <c r="R50" s="61" t="s">
        <v>307</v>
      </c>
      <c r="S50" s="61" t="s">
        <v>306</v>
      </c>
      <c r="T50" s="61" t="s">
        <v>306</v>
      </c>
      <c r="U50" s="61" t="s">
        <v>307</v>
      </c>
      <c r="V50" s="61" t="s">
        <v>307</v>
      </c>
      <c r="W50" s="61" t="s">
        <v>306</v>
      </c>
      <c r="X50" s="61" t="s">
        <v>306</v>
      </c>
      <c r="Y50" s="61" t="s">
        <v>306</v>
      </c>
      <c r="Z50" s="61" t="s">
        <v>307</v>
      </c>
      <c r="AA50" s="61" t="s">
        <v>306</v>
      </c>
      <c r="AB50" s="61" t="s">
        <v>306</v>
      </c>
      <c r="AC50" s="61" t="s">
        <v>306</v>
      </c>
      <c r="AD50" s="61" t="s">
        <v>307</v>
      </c>
      <c r="AE50" s="61" t="s">
        <v>306</v>
      </c>
      <c r="AF50" s="3" t="s">
        <v>306</v>
      </c>
      <c r="AG50" s="61" t="s">
        <v>307</v>
      </c>
      <c r="AH50" s="61"/>
      <c r="AI50" s="61" t="s">
        <v>306</v>
      </c>
      <c r="AJ50" s="61" t="s">
        <v>306</v>
      </c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2">
        <f t="shared" si="1"/>
        <v>8</v>
      </c>
      <c r="BY50" s="56">
        <f t="shared" si="0"/>
        <v>24</v>
      </c>
      <c r="BZ50" s="37"/>
      <c r="CA50" s="37"/>
      <c r="CB50" s="37"/>
      <c r="CC50" s="37"/>
      <c r="CD50" s="37"/>
      <c r="CE50" s="37"/>
      <c r="CF50" s="37"/>
    </row>
    <row r="51" spans="1:84" ht="14" x14ac:dyDescent="0.25">
      <c r="A51" s="80">
        <v>42</v>
      </c>
      <c r="B51" s="80" t="s">
        <v>88</v>
      </c>
      <c r="C51" s="80">
        <v>30166</v>
      </c>
      <c r="D51" s="81" t="s">
        <v>89</v>
      </c>
      <c r="E51" s="59" t="s">
        <v>306</v>
      </c>
      <c r="F51" s="124" t="s">
        <v>306</v>
      </c>
      <c r="G51" s="61" t="s">
        <v>306</v>
      </c>
      <c r="H51" s="61" t="s">
        <v>306</v>
      </c>
      <c r="I51" s="61" t="s">
        <v>307</v>
      </c>
      <c r="J51" s="61" t="s">
        <v>306</v>
      </c>
      <c r="K51" s="61" t="s">
        <v>307</v>
      </c>
      <c r="L51" s="61" t="s">
        <v>307</v>
      </c>
      <c r="M51" s="61" t="s">
        <v>307</v>
      </c>
      <c r="N51" s="61" t="s">
        <v>307</v>
      </c>
      <c r="O51" s="61" t="s">
        <v>307</v>
      </c>
      <c r="P51" s="61" t="s">
        <v>307</v>
      </c>
      <c r="Q51" s="61" t="s">
        <v>307</v>
      </c>
      <c r="R51" s="61" t="s">
        <v>306</v>
      </c>
      <c r="S51" s="61" t="s">
        <v>307</v>
      </c>
      <c r="T51" s="61" t="s">
        <v>307</v>
      </c>
      <c r="U51" s="61" t="s">
        <v>307</v>
      </c>
      <c r="V51" s="61" t="s">
        <v>307</v>
      </c>
      <c r="W51" s="61" t="s">
        <v>307</v>
      </c>
      <c r="X51" s="61" t="s">
        <v>307</v>
      </c>
      <c r="Y51" s="61" t="s">
        <v>307</v>
      </c>
      <c r="Z51" s="61" t="s">
        <v>307</v>
      </c>
      <c r="AA51" s="61" t="s">
        <v>307</v>
      </c>
      <c r="AB51" s="61" t="s">
        <v>307</v>
      </c>
      <c r="AC51" s="61" t="s">
        <v>306</v>
      </c>
      <c r="AD51" s="61" t="s">
        <v>306</v>
      </c>
      <c r="AE51" s="61" t="s">
        <v>306</v>
      </c>
      <c r="AF51" s="3" t="s">
        <v>306</v>
      </c>
      <c r="AG51" s="61" t="s">
        <v>306</v>
      </c>
      <c r="AH51" s="61" t="s">
        <v>307</v>
      </c>
      <c r="AI51" s="61" t="s">
        <v>307</v>
      </c>
      <c r="AJ51" s="61" t="s">
        <v>307</v>
      </c>
      <c r="AK51" s="61" t="s">
        <v>307</v>
      </c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2">
        <f t="shared" si="1"/>
        <v>22</v>
      </c>
      <c r="BY51" s="56">
        <f t="shared" si="0"/>
        <v>67</v>
      </c>
      <c r="BZ51" s="37"/>
      <c r="CA51" s="37"/>
      <c r="CB51" s="37"/>
      <c r="CC51" s="37"/>
      <c r="CD51" s="37"/>
      <c r="CE51" s="37"/>
      <c r="CF51" s="37"/>
    </row>
    <row r="52" spans="1:84" ht="14" x14ac:dyDescent="0.25">
      <c r="A52" s="80">
        <v>43</v>
      </c>
      <c r="B52" s="80" t="s">
        <v>90</v>
      </c>
      <c r="C52" s="80">
        <v>30468</v>
      </c>
      <c r="D52" s="81" t="s">
        <v>91</v>
      </c>
      <c r="E52" s="59" t="s">
        <v>306</v>
      </c>
      <c r="F52" s="124" t="s">
        <v>306</v>
      </c>
      <c r="G52" s="61" t="s">
        <v>306</v>
      </c>
      <c r="H52" s="61" t="s">
        <v>306</v>
      </c>
      <c r="I52" s="61" t="s">
        <v>306</v>
      </c>
      <c r="J52" s="61" t="s">
        <v>306</v>
      </c>
      <c r="K52" s="61" t="s">
        <v>306</v>
      </c>
      <c r="L52" s="61" t="s">
        <v>306</v>
      </c>
      <c r="M52" s="61" t="s">
        <v>306</v>
      </c>
      <c r="N52" s="61" t="s">
        <v>306</v>
      </c>
      <c r="O52" s="61" t="s">
        <v>306</v>
      </c>
      <c r="P52" s="61" t="s">
        <v>307</v>
      </c>
      <c r="Q52" s="61" t="s">
        <v>307</v>
      </c>
      <c r="R52" s="61" t="s">
        <v>307</v>
      </c>
      <c r="S52" s="61" t="s">
        <v>307</v>
      </c>
      <c r="T52" s="61" t="s">
        <v>307</v>
      </c>
      <c r="U52" s="61" t="s">
        <v>306</v>
      </c>
      <c r="V52" s="61" t="s">
        <v>307</v>
      </c>
      <c r="W52" s="61" t="s">
        <v>307</v>
      </c>
      <c r="X52" s="61" t="s">
        <v>306</v>
      </c>
      <c r="Y52" s="61" t="s">
        <v>307</v>
      </c>
      <c r="Z52" s="61" t="s">
        <v>307</v>
      </c>
      <c r="AA52" s="61" t="s">
        <v>307</v>
      </c>
      <c r="AB52" s="61" t="s">
        <v>307</v>
      </c>
      <c r="AC52" s="61" t="s">
        <v>306</v>
      </c>
      <c r="AD52" s="61" t="s">
        <v>306</v>
      </c>
      <c r="AE52" s="61" t="s">
        <v>306</v>
      </c>
      <c r="AF52" s="3" t="s">
        <v>306</v>
      </c>
      <c r="AG52" s="61" t="s">
        <v>306</v>
      </c>
      <c r="AH52" s="61" t="s">
        <v>307</v>
      </c>
      <c r="AI52" s="61" t="s">
        <v>307</v>
      </c>
      <c r="AJ52" s="61" t="s">
        <v>307</v>
      </c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2">
        <f t="shared" si="1"/>
        <v>14</v>
      </c>
      <c r="BY52" s="56">
        <f t="shared" si="0"/>
        <v>42</v>
      </c>
      <c r="BZ52" s="37"/>
      <c r="CA52" s="37"/>
      <c r="CB52" s="37"/>
      <c r="CC52" s="37"/>
      <c r="CD52" s="37"/>
      <c r="CE52" s="37"/>
      <c r="CF52" s="37"/>
    </row>
    <row r="53" spans="1:84" ht="14" x14ac:dyDescent="0.25">
      <c r="A53" s="80">
        <v>44</v>
      </c>
      <c r="B53" s="80" t="s">
        <v>92</v>
      </c>
      <c r="C53" s="80">
        <v>30496</v>
      </c>
      <c r="D53" s="81" t="s">
        <v>93</v>
      </c>
      <c r="E53" s="59" t="s">
        <v>306</v>
      </c>
      <c r="F53" s="124" t="s">
        <v>306</v>
      </c>
      <c r="G53" s="61" t="s">
        <v>306</v>
      </c>
      <c r="H53" s="61" t="s">
        <v>306</v>
      </c>
      <c r="I53" s="61" t="s">
        <v>306</v>
      </c>
      <c r="J53" s="61" t="s">
        <v>307</v>
      </c>
      <c r="K53" s="61" t="s">
        <v>306</v>
      </c>
      <c r="L53" s="61" t="s">
        <v>307</v>
      </c>
      <c r="M53" s="61" t="s">
        <v>307</v>
      </c>
      <c r="N53" s="61" t="s">
        <v>306</v>
      </c>
      <c r="O53" s="61" t="s">
        <v>307</v>
      </c>
      <c r="P53" s="61" t="s">
        <v>307</v>
      </c>
      <c r="Q53" s="61" t="s">
        <v>307</v>
      </c>
      <c r="R53" s="61" t="s">
        <v>307</v>
      </c>
      <c r="S53" s="61" t="s">
        <v>306</v>
      </c>
      <c r="T53" s="61" t="s">
        <v>306</v>
      </c>
      <c r="U53" s="61" t="s">
        <v>307</v>
      </c>
      <c r="V53" s="61" t="s">
        <v>307</v>
      </c>
      <c r="W53" s="61" t="s">
        <v>306</v>
      </c>
      <c r="X53" s="61" t="s">
        <v>307</v>
      </c>
      <c r="Y53" s="61" t="s">
        <v>306</v>
      </c>
      <c r="Z53" s="61" t="s">
        <v>307</v>
      </c>
      <c r="AA53" s="61" t="s">
        <v>307</v>
      </c>
      <c r="AB53" s="61" t="s">
        <v>307</v>
      </c>
      <c r="AC53" s="61" t="s">
        <v>307</v>
      </c>
      <c r="AD53" s="61" t="s">
        <v>307</v>
      </c>
      <c r="AE53" s="61" t="s">
        <v>306</v>
      </c>
      <c r="AF53" s="3" t="s">
        <v>306</v>
      </c>
      <c r="AG53" s="61" t="s">
        <v>306</v>
      </c>
      <c r="AH53" s="61" t="s">
        <v>307</v>
      </c>
      <c r="AI53" s="61" t="s">
        <v>307</v>
      </c>
      <c r="AJ53" s="61" t="s">
        <v>306</v>
      </c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2">
        <f t="shared" si="1"/>
        <v>17</v>
      </c>
      <c r="BY53" s="56">
        <f t="shared" si="0"/>
        <v>52</v>
      </c>
      <c r="BZ53" s="37"/>
      <c r="CA53" s="37"/>
      <c r="CB53" s="37"/>
      <c r="CC53" s="37"/>
      <c r="CD53" s="37"/>
      <c r="CE53" s="37"/>
      <c r="CF53" s="37"/>
    </row>
    <row r="54" spans="1:84" ht="14" x14ac:dyDescent="0.25">
      <c r="A54" s="80">
        <v>45</v>
      </c>
      <c r="B54" s="80" t="s">
        <v>94</v>
      </c>
      <c r="C54" s="80">
        <v>30389</v>
      </c>
      <c r="D54" s="81" t="s">
        <v>95</v>
      </c>
      <c r="E54" s="59" t="s">
        <v>306</v>
      </c>
      <c r="F54" s="124" t="s">
        <v>306</v>
      </c>
      <c r="G54" s="61" t="s">
        <v>306</v>
      </c>
      <c r="H54" s="61" t="s">
        <v>306</v>
      </c>
      <c r="I54" s="61" t="s">
        <v>306</v>
      </c>
      <c r="J54" s="61" t="s">
        <v>306</v>
      </c>
      <c r="K54" s="61" t="s">
        <v>306</v>
      </c>
      <c r="L54" s="61" t="s">
        <v>306</v>
      </c>
      <c r="M54" s="61" t="s">
        <v>306</v>
      </c>
      <c r="N54" s="61" t="s">
        <v>306</v>
      </c>
      <c r="O54" s="61" t="s">
        <v>306</v>
      </c>
      <c r="P54" s="61" t="s">
        <v>306</v>
      </c>
      <c r="Q54" s="61" t="s">
        <v>306</v>
      </c>
      <c r="R54" s="61" t="s">
        <v>306</v>
      </c>
      <c r="S54" s="61" t="s">
        <v>306</v>
      </c>
      <c r="T54" s="61" t="s">
        <v>306</v>
      </c>
      <c r="U54" s="61" t="s">
        <v>306</v>
      </c>
      <c r="V54" s="61" t="s">
        <v>306</v>
      </c>
      <c r="W54" s="61" t="s">
        <v>306</v>
      </c>
      <c r="X54" s="61" t="s">
        <v>306</v>
      </c>
      <c r="Y54" s="61" t="s">
        <v>306</v>
      </c>
      <c r="Z54" s="61" t="s">
        <v>306</v>
      </c>
      <c r="AA54" s="61" t="s">
        <v>306</v>
      </c>
      <c r="AB54" s="61" t="s">
        <v>306</v>
      </c>
      <c r="AC54" s="61" t="s">
        <v>306</v>
      </c>
      <c r="AD54" s="61" t="s">
        <v>306</v>
      </c>
      <c r="AE54" s="61" t="s">
        <v>306</v>
      </c>
      <c r="AF54" s="3" t="s">
        <v>306</v>
      </c>
      <c r="AG54" s="61" t="s">
        <v>306</v>
      </c>
      <c r="AH54" s="61" t="s">
        <v>307</v>
      </c>
      <c r="AI54" s="61" t="s">
        <v>307</v>
      </c>
      <c r="AJ54" s="61" t="s">
        <v>307</v>
      </c>
      <c r="AK54" s="61" t="s">
        <v>307</v>
      </c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2">
        <f t="shared" si="1"/>
        <v>4</v>
      </c>
      <c r="BY54" s="56">
        <f t="shared" si="0"/>
        <v>12</v>
      </c>
      <c r="BZ54" s="37"/>
      <c r="CA54" s="37"/>
      <c r="CB54" s="37"/>
      <c r="CC54" s="37"/>
      <c r="CD54" s="37"/>
      <c r="CE54" s="37"/>
      <c r="CF54" s="37"/>
    </row>
    <row r="55" spans="1:84" ht="14" x14ac:dyDescent="0.25">
      <c r="A55" s="80">
        <v>46</v>
      </c>
      <c r="B55" s="80" t="s">
        <v>96</v>
      </c>
      <c r="C55" s="80">
        <v>30203</v>
      </c>
      <c r="D55" s="81" t="s">
        <v>97</v>
      </c>
      <c r="E55" s="59" t="s">
        <v>306</v>
      </c>
      <c r="F55" s="124" t="s">
        <v>306</v>
      </c>
      <c r="G55" s="61" t="s">
        <v>306</v>
      </c>
      <c r="H55" s="61" t="s">
        <v>306</v>
      </c>
      <c r="I55" s="61" t="s">
        <v>307</v>
      </c>
      <c r="J55" s="61" t="s">
        <v>307</v>
      </c>
      <c r="K55" s="61" t="s">
        <v>307</v>
      </c>
      <c r="L55" s="61" t="s">
        <v>307</v>
      </c>
      <c r="M55" s="61" t="s">
        <v>307</v>
      </c>
      <c r="N55" s="61" t="s">
        <v>307</v>
      </c>
      <c r="O55" s="61" t="s">
        <v>307</v>
      </c>
      <c r="P55" s="61" t="s">
        <v>307</v>
      </c>
      <c r="Q55" s="61" t="s">
        <v>307</v>
      </c>
      <c r="R55" s="61" t="s">
        <v>307</v>
      </c>
      <c r="S55" s="61" t="s">
        <v>307</v>
      </c>
      <c r="T55" s="61" t="s">
        <v>307</v>
      </c>
      <c r="U55" s="61" t="s">
        <v>306</v>
      </c>
      <c r="V55" s="61" t="s">
        <v>307</v>
      </c>
      <c r="W55" s="61" t="s">
        <v>307</v>
      </c>
      <c r="X55" s="61" t="s">
        <v>307</v>
      </c>
      <c r="Y55" s="61" t="s">
        <v>307</v>
      </c>
      <c r="Z55" s="61" t="s">
        <v>307</v>
      </c>
      <c r="AA55" s="61" t="s">
        <v>307</v>
      </c>
      <c r="AB55" s="61" t="s">
        <v>307</v>
      </c>
      <c r="AC55" s="61" t="s">
        <v>307</v>
      </c>
      <c r="AD55" s="61" t="s">
        <v>307</v>
      </c>
      <c r="AE55" s="61" t="s">
        <v>307</v>
      </c>
      <c r="AF55" s="3" t="s">
        <v>306</v>
      </c>
      <c r="AG55" s="61" t="s">
        <v>306</v>
      </c>
      <c r="AH55" s="61" t="s">
        <v>307</v>
      </c>
      <c r="AI55" s="61" t="s">
        <v>307</v>
      </c>
      <c r="AJ55" s="61" t="s">
        <v>307</v>
      </c>
      <c r="AK55" s="61" t="s">
        <v>307</v>
      </c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2">
        <f t="shared" si="1"/>
        <v>26</v>
      </c>
      <c r="BY55" s="56">
        <f t="shared" si="0"/>
        <v>79</v>
      </c>
      <c r="BZ55" s="37"/>
      <c r="CA55" s="37"/>
      <c r="CB55" s="37"/>
      <c r="CC55" s="37"/>
      <c r="CD55" s="37"/>
      <c r="CE55" s="37"/>
      <c r="CF55" s="37"/>
    </row>
    <row r="56" spans="1:84" ht="14" x14ac:dyDescent="0.25">
      <c r="A56" s="80">
        <v>47</v>
      </c>
      <c r="B56" s="80" t="s">
        <v>98</v>
      </c>
      <c r="C56" s="80">
        <v>30575</v>
      </c>
      <c r="D56" s="81" t="s">
        <v>99</v>
      </c>
      <c r="E56" s="59" t="s">
        <v>306</v>
      </c>
      <c r="F56" s="124" t="s">
        <v>306</v>
      </c>
      <c r="G56" s="61" t="s">
        <v>306</v>
      </c>
      <c r="H56" s="61" t="s">
        <v>306</v>
      </c>
      <c r="I56" s="61" t="s">
        <v>307</v>
      </c>
      <c r="J56" s="61" t="s">
        <v>307</v>
      </c>
      <c r="K56" s="61" t="s">
        <v>307</v>
      </c>
      <c r="L56" s="61" t="s">
        <v>307</v>
      </c>
      <c r="M56" s="61" t="s">
        <v>307</v>
      </c>
      <c r="N56" s="61" t="s">
        <v>306</v>
      </c>
      <c r="O56" s="61" t="s">
        <v>307</v>
      </c>
      <c r="P56" s="61" t="s">
        <v>307</v>
      </c>
      <c r="Q56" s="61" t="s">
        <v>307</v>
      </c>
      <c r="R56" s="61" t="s">
        <v>307</v>
      </c>
      <c r="S56" s="61" t="s">
        <v>307</v>
      </c>
      <c r="T56" s="61" t="s">
        <v>307</v>
      </c>
      <c r="U56" s="61" t="s">
        <v>307</v>
      </c>
      <c r="V56" s="61" t="s">
        <v>307</v>
      </c>
      <c r="W56" s="61" t="s">
        <v>307</v>
      </c>
      <c r="X56" s="61" t="s">
        <v>306</v>
      </c>
      <c r="Y56" s="61" t="s">
        <v>307</v>
      </c>
      <c r="Z56" s="61" t="s">
        <v>307</v>
      </c>
      <c r="AA56" s="61" t="s">
        <v>307</v>
      </c>
      <c r="AB56" s="61" t="s">
        <v>307</v>
      </c>
      <c r="AC56" s="61" t="s">
        <v>306</v>
      </c>
      <c r="AD56" s="61" t="s">
        <v>306</v>
      </c>
      <c r="AE56" s="61" t="s">
        <v>306</v>
      </c>
      <c r="AF56" s="3" t="s">
        <v>306</v>
      </c>
      <c r="AG56" s="61" t="s">
        <v>306</v>
      </c>
      <c r="AH56" s="61" t="s">
        <v>307</v>
      </c>
      <c r="AI56" s="61" t="s">
        <v>307</v>
      </c>
      <c r="AJ56" s="61" t="s">
        <v>306</v>
      </c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2">
        <f t="shared" si="1"/>
        <v>20</v>
      </c>
      <c r="BY56" s="56">
        <f t="shared" si="0"/>
        <v>61</v>
      </c>
      <c r="BZ56" s="37"/>
      <c r="CA56" s="37"/>
      <c r="CB56" s="37"/>
      <c r="CC56" s="37"/>
      <c r="CD56" s="37"/>
      <c r="CE56" s="37"/>
      <c r="CF56" s="37"/>
    </row>
    <row r="57" spans="1:84" ht="14" x14ac:dyDescent="0.25">
      <c r="A57" s="80">
        <v>48</v>
      </c>
      <c r="B57" s="80" t="s">
        <v>100</v>
      </c>
      <c r="C57" s="80">
        <v>30281</v>
      </c>
      <c r="D57" s="81" t="s">
        <v>101</v>
      </c>
      <c r="E57" s="59" t="s">
        <v>307</v>
      </c>
      <c r="F57" s="124" t="s">
        <v>306</v>
      </c>
      <c r="G57" s="61" t="s">
        <v>307</v>
      </c>
      <c r="H57" s="61" t="s">
        <v>307</v>
      </c>
      <c r="I57" s="61" t="s">
        <v>307</v>
      </c>
      <c r="J57" s="61" t="s">
        <v>307</v>
      </c>
      <c r="K57" s="61" t="s">
        <v>307</v>
      </c>
      <c r="L57" s="61" t="s">
        <v>307</v>
      </c>
      <c r="M57" s="61" t="s">
        <v>307</v>
      </c>
      <c r="N57" s="61" t="s">
        <v>307</v>
      </c>
      <c r="O57" s="61" t="s">
        <v>306</v>
      </c>
      <c r="P57" s="61" t="s">
        <v>307</v>
      </c>
      <c r="Q57" s="61" t="s">
        <v>306</v>
      </c>
      <c r="R57" s="61" t="s">
        <v>306</v>
      </c>
      <c r="S57" s="61" t="s">
        <v>306</v>
      </c>
      <c r="T57" s="61" t="s">
        <v>306</v>
      </c>
      <c r="U57" s="61" t="s">
        <v>306</v>
      </c>
      <c r="V57" s="61" t="s">
        <v>306</v>
      </c>
      <c r="W57" s="61" t="s">
        <v>306</v>
      </c>
      <c r="X57" s="61" t="s">
        <v>307</v>
      </c>
      <c r="Y57" s="61" t="s">
        <v>306</v>
      </c>
      <c r="Z57" s="61" t="s">
        <v>307</v>
      </c>
      <c r="AA57" s="61" t="s">
        <v>306</v>
      </c>
      <c r="AB57" s="61" t="s">
        <v>306</v>
      </c>
      <c r="AC57" s="61" t="s">
        <v>307</v>
      </c>
      <c r="AD57" s="61" t="s">
        <v>307</v>
      </c>
      <c r="AE57" s="61" t="s">
        <v>306</v>
      </c>
      <c r="AF57" s="3" t="s">
        <v>306</v>
      </c>
      <c r="AG57" s="61" t="s">
        <v>306</v>
      </c>
      <c r="AH57" s="61"/>
      <c r="AI57" s="61" t="s">
        <v>306</v>
      </c>
      <c r="AJ57" s="61" t="s">
        <v>306</v>
      </c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2">
        <f t="shared" si="1"/>
        <v>14</v>
      </c>
      <c r="BY57" s="56">
        <f t="shared" si="0"/>
        <v>42</v>
      </c>
      <c r="BZ57" s="37"/>
      <c r="CA57" s="37"/>
      <c r="CB57" s="37"/>
      <c r="CC57" s="37"/>
      <c r="CD57" s="37"/>
      <c r="CE57" s="37"/>
      <c r="CF57" s="37"/>
    </row>
    <row r="58" spans="1:84" ht="14" x14ac:dyDescent="0.25">
      <c r="A58" s="80">
        <v>49</v>
      </c>
      <c r="B58" s="80" t="s">
        <v>102</v>
      </c>
      <c r="C58" s="80">
        <v>30063</v>
      </c>
      <c r="D58" s="81" t="s">
        <v>103</v>
      </c>
      <c r="E58" s="59" t="s">
        <v>306</v>
      </c>
      <c r="F58" s="124" t="s">
        <v>306</v>
      </c>
      <c r="G58" s="61" t="s">
        <v>306</v>
      </c>
      <c r="H58" s="61" t="s">
        <v>306</v>
      </c>
      <c r="I58" s="61" t="s">
        <v>306</v>
      </c>
      <c r="J58" s="61" t="s">
        <v>306</v>
      </c>
      <c r="K58" s="61" t="s">
        <v>306</v>
      </c>
      <c r="L58" s="61" t="s">
        <v>307</v>
      </c>
      <c r="M58" s="61" t="s">
        <v>307</v>
      </c>
      <c r="N58" s="61" t="s">
        <v>307</v>
      </c>
      <c r="O58" s="61" t="s">
        <v>307</v>
      </c>
      <c r="P58" s="61" t="s">
        <v>307</v>
      </c>
      <c r="Q58" s="61" t="s">
        <v>307</v>
      </c>
      <c r="R58" s="61" t="s">
        <v>307</v>
      </c>
      <c r="S58" s="61" t="s">
        <v>307</v>
      </c>
      <c r="T58" s="61" t="s">
        <v>306</v>
      </c>
      <c r="U58" s="61" t="s">
        <v>307</v>
      </c>
      <c r="V58" s="61" t="s">
        <v>307</v>
      </c>
      <c r="W58" s="61" t="s">
        <v>307</v>
      </c>
      <c r="X58" s="61" t="s">
        <v>307</v>
      </c>
      <c r="Y58" s="61" t="s">
        <v>307</v>
      </c>
      <c r="Z58" s="61" t="s">
        <v>307</v>
      </c>
      <c r="AA58" s="61" t="s">
        <v>307</v>
      </c>
      <c r="AB58" s="61" t="s">
        <v>307</v>
      </c>
      <c r="AC58" s="61" t="s">
        <v>306</v>
      </c>
      <c r="AD58" s="61" t="s">
        <v>307</v>
      </c>
      <c r="AE58" s="61" t="s">
        <v>307</v>
      </c>
      <c r="AF58" s="3" t="s">
        <v>307</v>
      </c>
      <c r="AG58" s="61" t="s">
        <v>307</v>
      </c>
      <c r="AH58" s="61" t="s">
        <v>307</v>
      </c>
      <c r="AI58" s="61" t="s">
        <v>307</v>
      </c>
      <c r="AJ58" s="61" t="s">
        <v>307</v>
      </c>
      <c r="AK58" s="61" t="s">
        <v>307</v>
      </c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2">
        <f t="shared" si="1"/>
        <v>24</v>
      </c>
      <c r="BY58" s="56">
        <f t="shared" si="0"/>
        <v>73</v>
      </c>
      <c r="BZ58" s="37"/>
      <c r="CA58" s="37"/>
      <c r="CB58" s="37"/>
      <c r="CC58" s="37"/>
      <c r="CD58" s="37"/>
      <c r="CE58" s="37"/>
      <c r="CF58" s="37"/>
    </row>
    <row r="59" spans="1:84" ht="14" x14ac:dyDescent="0.25">
      <c r="A59" s="80">
        <v>50</v>
      </c>
      <c r="B59" s="80" t="s">
        <v>104</v>
      </c>
      <c r="C59" s="80">
        <v>30511</v>
      </c>
      <c r="D59" s="81" t="s">
        <v>105</v>
      </c>
      <c r="E59" s="59" t="s">
        <v>306</v>
      </c>
      <c r="F59" s="124" t="s">
        <v>306</v>
      </c>
      <c r="G59" s="61" t="s">
        <v>306</v>
      </c>
      <c r="H59" s="61" t="s">
        <v>307</v>
      </c>
      <c r="I59" s="61" t="s">
        <v>307</v>
      </c>
      <c r="J59" s="61" t="s">
        <v>307</v>
      </c>
      <c r="K59" s="61" t="s">
        <v>307</v>
      </c>
      <c r="L59" s="61" t="s">
        <v>307</v>
      </c>
      <c r="M59" s="61" t="s">
        <v>307</v>
      </c>
      <c r="N59" s="61" t="s">
        <v>307</v>
      </c>
      <c r="O59" s="61" t="s">
        <v>306</v>
      </c>
      <c r="P59" s="61" t="s">
        <v>307</v>
      </c>
      <c r="Q59" s="61" t="s">
        <v>307</v>
      </c>
      <c r="R59" s="61" t="s">
        <v>307</v>
      </c>
      <c r="S59" s="61" t="s">
        <v>307</v>
      </c>
      <c r="T59" s="61" t="s">
        <v>307</v>
      </c>
      <c r="U59" s="61" t="s">
        <v>307</v>
      </c>
      <c r="V59" s="61" t="s">
        <v>307</v>
      </c>
      <c r="W59" s="61" t="s">
        <v>307</v>
      </c>
      <c r="X59" s="61" t="s">
        <v>307</v>
      </c>
      <c r="Y59" s="61" t="s">
        <v>307</v>
      </c>
      <c r="Z59" s="61" t="s">
        <v>307</v>
      </c>
      <c r="AA59" s="61" t="s">
        <v>307</v>
      </c>
      <c r="AB59" s="61" t="s">
        <v>307</v>
      </c>
      <c r="AC59" s="61" t="s">
        <v>306</v>
      </c>
      <c r="AD59" s="61" t="s">
        <v>306</v>
      </c>
      <c r="AE59" s="61" t="s">
        <v>306</v>
      </c>
      <c r="AF59" s="3" t="s">
        <v>306</v>
      </c>
      <c r="AG59" s="61" t="s">
        <v>306</v>
      </c>
      <c r="AH59" s="61" t="s">
        <v>307</v>
      </c>
      <c r="AI59" s="61" t="s">
        <v>307</v>
      </c>
      <c r="AJ59" s="61" t="s">
        <v>307</v>
      </c>
      <c r="AK59" s="61" t="s">
        <v>307</v>
      </c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2">
        <f t="shared" si="1"/>
        <v>24</v>
      </c>
      <c r="BY59" s="56">
        <f t="shared" si="0"/>
        <v>73</v>
      </c>
      <c r="BZ59" s="37"/>
      <c r="CA59" s="37"/>
      <c r="CB59" s="37"/>
      <c r="CC59" s="37"/>
      <c r="CD59" s="37"/>
      <c r="CE59" s="37"/>
      <c r="CF59" s="37"/>
    </row>
    <row r="60" spans="1:84" ht="14" x14ac:dyDescent="0.25">
      <c r="A60" s="80">
        <v>51</v>
      </c>
      <c r="B60" s="80" t="s">
        <v>106</v>
      </c>
      <c r="C60" s="80">
        <v>30253</v>
      </c>
      <c r="D60" s="81" t="s">
        <v>107</v>
      </c>
      <c r="E60" s="59" t="s">
        <v>306</v>
      </c>
      <c r="F60" s="124" t="s">
        <v>306</v>
      </c>
      <c r="G60" s="61" t="s">
        <v>306</v>
      </c>
      <c r="H60" s="61" t="s">
        <v>306</v>
      </c>
      <c r="I60" s="61" t="s">
        <v>306</v>
      </c>
      <c r="J60" s="61" t="s">
        <v>306</v>
      </c>
      <c r="K60" s="61" t="s">
        <v>306</v>
      </c>
      <c r="L60" s="61" t="s">
        <v>307</v>
      </c>
      <c r="M60" s="61" t="s">
        <v>307</v>
      </c>
      <c r="N60" s="61" t="s">
        <v>306</v>
      </c>
      <c r="O60" s="61" t="s">
        <v>307</v>
      </c>
      <c r="P60" s="61" t="s">
        <v>306</v>
      </c>
      <c r="Q60" s="61" t="s">
        <v>307</v>
      </c>
      <c r="R60" s="61" t="s">
        <v>307</v>
      </c>
      <c r="S60" s="61" t="s">
        <v>306</v>
      </c>
      <c r="T60" s="61" t="s">
        <v>306</v>
      </c>
      <c r="U60" s="61" t="s">
        <v>307</v>
      </c>
      <c r="V60" s="61" t="s">
        <v>307</v>
      </c>
      <c r="W60" s="61" t="s">
        <v>306</v>
      </c>
      <c r="X60" s="61" t="s">
        <v>307</v>
      </c>
      <c r="Y60" s="61" t="s">
        <v>307</v>
      </c>
      <c r="Z60" s="61" t="s">
        <v>307</v>
      </c>
      <c r="AA60" s="61" t="s">
        <v>306</v>
      </c>
      <c r="AB60" s="61" t="s">
        <v>307</v>
      </c>
      <c r="AC60" s="61" t="s">
        <v>307</v>
      </c>
      <c r="AD60" s="61" t="s">
        <v>307</v>
      </c>
      <c r="AE60" s="61" t="s">
        <v>306</v>
      </c>
      <c r="AF60" s="3" t="s">
        <v>306</v>
      </c>
      <c r="AG60" s="61" t="s">
        <v>306</v>
      </c>
      <c r="AH60" s="61"/>
      <c r="AI60" s="61" t="s">
        <v>306</v>
      </c>
      <c r="AJ60" s="61" t="s">
        <v>307</v>
      </c>
      <c r="AK60" s="61" t="s">
        <v>307</v>
      </c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2">
        <f t="shared" si="1"/>
        <v>15</v>
      </c>
      <c r="BY60" s="56">
        <f t="shared" si="0"/>
        <v>45</v>
      </c>
      <c r="BZ60" s="37"/>
      <c r="CA60" s="37"/>
      <c r="CB60" s="37"/>
      <c r="CC60" s="37"/>
      <c r="CD60" s="37"/>
      <c r="CE60" s="37"/>
      <c r="CF60" s="37"/>
    </row>
    <row r="61" spans="1:84" ht="14" x14ac:dyDescent="0.25">
      <c r="A61" s="80">
        <v>52</v>
      </c>
      <c r="B61" s="80" t="s">
        <v>108</v>
      </c>
      <c r="C61" s="80">
        <v>32253</v>
      </c>
      <c r="D61" s="81" t="s">
        <v>109</v>
      </c>
      <c r="E61" s="59" t="s">
        <v>306</v>
      </c>
      <c r="F61" s="124" t="s">
        <v>306</v>
      </c>
      <c r="G61" s="61" t="s">
        <v>306</v>
      </c>
      <c r="H61" s="61" t="s">
        <v>306</v>
      </c>
      <c r="I61" s="61" t="s">
        <v>306</v>
      </c>
      <c r="J61" s="61" t="s">
        <v>306</v>
      </c>
      <c r="K61" s="61" t="s">
        <v>306</v>
      </c>
      <c r="L61" s="61" t="s">
        <v>306</v>
      </c>
      <c r="M61" s="61" t="s">
        <v>307</v>
      </c>
      <c r="N61" s="61" t="s">
        <v>307</v>
      </c>
      <c r="O61" s="61" t="s">
        <v>307</v>
      </c>
      <c r="P61" s="61" t="s">
        <v>307</v>
      </c>
      <c r="Q61" s="61" t="s">
        <v>307</v>
      </c>
      <c r="R61" s="61" t="s">
        <v>307</v>
      </c>
      <c r="S61" s="61" t="s">
        <v>307</v>
      </c>
      <c r="T61" s="61" t="s">
        <v>307</v>
      </c>
      <c r="U61" s="61" t="s">
        <v>307</v>
      </c>
      <c r="V61" s="61" t="s">
        <v>307</v>
      </c>
      <c r="W61" s="61" t="s">
        <v>307</v>
      </c>
      <c r="X61" s="61" t="s">
        <v>307</v>
      </c>
      <c r="Y61" s="61" t="s">
        <v>307</v>
      </c>
      <c r="Z61" s="61" t="s">
        <v>307</v>
      </c>
      <c r="AA61" s="61" t="s">
        <v>307</v>
      </c>
      <c r="AB61" s="61" t="s">
        <v>307</v>
      </c>
      <c r="AC61" s="61" t="s">
        <v>306</v>
      </c>
      <c r="AD61" s="61" t="s">
        <v>306</v>
      </c>
      <c r="AE61" s="61" t="s">
        <v>306</v>
      </c>
      <c r="AF61" s="3" t="s">
        <v>306</v>
      </c>
      <c r="AG61" s="61" t="s">
        <v>306</v>
      </c>
      <c r="AH61" s="61" t="s">
        <v>307</v>
      </c>
      <c r="AI61" s="61" t="s">
        <v>307</v>
      </c>
      <c r="AJ61" s="61" t="s">
        <v>307</v>
      </c>
      <c r="AK61" s="61" t="s">
        <v>307</v>
      </c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2">
        <f t="shared" si="1"/>
        <v>20</v>
      </c>
      <c r="BY61" s="56">
        <f t="shared" si="0"/>
        <v>61</v>
      </c>
      <c r="BZ61" s="37"/>
      <c r="CA61" s="37"/>
      <c r="CB61" s="37"/>
      <c r="CC61" s="37"/>
      <c r="CD61" s="37"/>
      <c r="CE61" s="37"/>
      <c r="CF61" s="37"/>
    </row>
    <row r="62" spans="1:84" ht="14" x14ac:dyDescent="0.25">
      <c r="A62" s="80">
        <v>53</v>
      </c>
      <c r="B62" s="80" t="s">
        <v>110</v>
      </c>
      <c r="C62" s="80">
        <v>30648</v>
      </c>
      <c r="D62" s="81" t="s">
        <v>111</v>
      </c>
      <c r="E62" s="59" t="s">
        <v>306</v>
      </c>
      <c r="F62" s="124" t="s">
        <v>307</v>
      </c>
      <c r="G62" s="61" t="s">
        <v>307</v>
      </c>
      <c r="H62" s="61" t="s">
        <v>307</v>
      </c>
      <c r="I62" s="61" t="s">
        <v>307</v>
      </c>
      <c r="J62" s="61" t="s">
        <v>307</v>
      </c>
      <c r="K62" s="61" t="s">
        <v>307</v>
      </c>
      <c r="L62" s="61" t="s">
        <v>307</v>
      </c>
      <c r="M62" s="61" t="s">
        <v>307</v>
      </c>
      <c r="N62" s="61" t="s">
        <v>307</v>
      </c>
      <c r="O62" s="61" t="s">
        <v>307</v>
      </c>
      <c r="P62" s="61" t="s">
        <v>307</v>
      </c>
      <c r="Q62" s="61" t="s">
        <v>307</v>
      </c>
      <c r="R62" s="61" t="s">
        <v>307</v>
      </c>
      <c r="S62" s="61" t="s">
        <v>307</v>
      </c>
      <c r="T62" s="61" t="s">
        <v>307</v>
      </c>
      <c r="U62" s="61" t="s">
        <v>307</v>
      </c>
      <c r="V62" s="61" t="s">
        <v>307</v>
      </c>
      <c r="W62" s="61" t="s">
        <v>307</v>
      </c>
      <c r="X62" s="61" t="s">
        <v>307</v>
      </c>
      <c r="Y62" s="61" t="s">
        <v>307</v>
      </c>
      <c r="Z62" s="61" t="s">
        <v>307</v>
      </c>
      <c r="AA62" s="61" t="s">
        <v>307</v>
      </c>
      <c r="AB62" s="61" t="s">
        <v>307</v>
      </c>
      <c r="AC62" s="61" t="s">
        <v>307</v>
      </c>
      <c r="AD62" s="61" t="s">
        <v>307</v>
      </c>
      <c r="AE62" s="61" t="s">
        <v>306</v>
      </c>
      <c r="AF62" s="3" t="s">
        <v>306</v>
      </c>
      <c r="AG62" s="61" t="s">
        <v>306</v>
      </c>
      <c r="AH62" s="61" t="s">
        <v>307</v>
      </c>
      <c r="AI62" s="61" t="s">
        <v>307</v>
      </c>
      <c r="AJ62" s="61" t="s">
        <v>307</v>
      </c>
      <c r="AK62" s="61" t="s">
        <v>307</v>
      </c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2">
        <f t="shared" si="1"/>
        <v>29</v>
      </c>
      <c r="BY62" s="56">
        <f t="shared" si="0"/>
        <v>88</v>
      </c>
      <c r="BZ62" s="37"/>
      <c r="CA62" s="37"/>
      <c r="CB62" s="37"/>
      <c r="CC62" s="37"/>
      <c r="CD62" s="37"/>
      <c r="CE62" s="37"/>
      <c r="CF62" s="37"/>
    </row>
    <row r="63" spans="1:84" ht="14" x14ac:dyDescent="0.25">
      <c r="A63" s="80">
        <v>54</v>
      </c>
      <c r="B63" s="80" t="s">
        <v>112</v>
      </c>
      <c r="C63" s="80">
        <v>30356</v>
      </c>
      <c r="D63" s="81" t="s">
        <v>113</v>
      </c>
      <c r="E63" s="59" t="s">
        <v>306</v>
      </c>
      <c r="F63" s="124" t="s">
        <v>306</v>
      </c>
      <c r="G63" s="61" t="s">
        <v>306</v>
      </c>
      <c r="H63" s="61" t="s">
        <v>306</v>
      </c>
      <c r="I63" s="61" t="s">
        <v>306</v>
      </c>
      <c r="J63" s="61" t="s">
        <v>306</v>
      </c>
      <c r="K63" s="61" t="s">
        <v>306</v>
      </c>
      <c r="L63" s="61" t="s">
        <v>306</v>
      </c>
      <c r="M63" s="61" t="s">
        <v>306</v>
      </c>
      <c r="N63" s="61" t="s">
        <v>306</v>
      </c>
      <c r="O63" s="61" t="s">
        <v>306</v>
      </c>
      <c r="P63" s="61" t="s">
        <v>306</v>
      </c>
      <c r="Q63" s="61" t="s">
        <v>306</v>
      </c>
      <c r="R63" s="61" t="s">
        <v>306</v>
      </c>
      <c r="S63" s="61" t="s">
        <v>306</v>
      </c>
      <c r="T63" s="61" t="s">
        <v>306</v>
      </c>
      <c r="U63" s="61" t="s">
        <v>306</v>
      </c>
      <c r="V63" s="61" t="s">
        <v>307</v>
      </c>
      <c r="W63" s="61" t="s">
        <v>307</v>
      </c>
      <c r="X63" s="61" t="s">
        <v>306</v>
      </c>
      <c r="Y63" s="61" t="s">
        <v>306</v>
      </c>
      <c r="Z63" s="61" t="s">
        <v>307</v>
      </c>
      <c r="AA63" s="61" t="s">
        <v>307</v>
      </c>
      <c r="AB63" s="61" t="s">
        <v>307</v>
      </c>
      <c r="AC63" s="61" t="s">
        <v>306</v>
      </c>
      <c r="AD63" s="61" t="s">
        <v>306</v>
      </c>
      <c r="AE63" s="61" t="s">
        <v>306</v>
      </c>
      <c r="AF63" s="3" t="s">
        <v>306</v>
      </c>
      <c r="AG63" s="61" t="s">
        <v>306</v>
      </c>
      <c r="AH63" s="61"/>
      <c r="AI63" s="61" t="s">
        <v>306</v>
      </c>
      <c r="AJ63" s="61" t="s">
        <v>306</v>
      </c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2">
        <f t="shared" si="1"/>
        <v>5</v>
      </c>
      <c r="BY63" s="56">
        <f t="shared" si="0"/>
        <v>15</v>
      </c>
      <c r="BZ63" s="37"/>
      <c r="CA63" s="37"/>
      <c r="CB63" s="37"/>
      <c r="CC63" s="37"/>
      <c r="CD63" s="37"/>
      <c r="CE63" s="37"/>
      <c r="CF63" s="37"/>
    </row>
    <row r="64" spans="1:84" ht="14" x14ac:dyDescent="0.25">
      <c r="A64" s="80">
        <v>55</v>
      </c>
      <c r="B64" s="80" t="s">
        <v>114</v>
      </c>
      <c r="C64" s="80">
        <v>30582</v>
      </c>
      <c r="D64" s="81" t="s">
        <v>115</v>
      </c>
      <c r="E64" s="59" t="s">
        <v>306</v>
      </c>
      <c r="F64" s="124" t="s">
        <v>306</v>
      </c>
      <c r="G64" s="61" t="s">
        <v>306</v>
      </c>
      <c r="H64" s="61" t="s">
        <v>306</v>
      </c>
      <c r="I64" s="61" t="s">
        <v>306</v>
      </c>
      <c r="J64" s="61" t="s">
        <v>306</v>
      </c>
      <c r="K64" s="61" t="s">
        <v>307</v>
      </c>
      <c r="L64" s="61" t="s">
        <v>307</v>
      </c>
      <c r="M64" s="61" t="s">
        <v>307</v>
      </c>
      <c r="N64" s="61" t="s">
        <v>307</v>
      </c>
      <c r="O64" s="61" t="s">
        <v>306</v>
      </c>
      <c r="P64" s="61" t="s">
        <v>307</v>
      </c>
      <c r="Q64" s="61" t="s">
        <v>306</v>
      </c>
      <c r="R64" s="61" t="s">
        <v>306</v>
      </c>
      <c r="S64" s="61" t="s">
        <v>306</v>
      </c>
      <c r="T64" s="61" t="s">
        <v>306</v>
      </c>
      <c r="U64" s="61" t="s">
        <v>307</v>
      </c>
      <c r="V64" s="61"/>
      <c r="W64" s="61" t="s">
        <v>307</v>
      </c>
      <c r="X64" s="61" t="s">
        <v>306</v>
      </c>
      <c r="Y64" s="61" t="s">
        <v>306</v>
      </c>
      <c r="Z64" s="61" t="s">
        <v>307</v>
      </c>
      <c r="AA64" s="61" t="s">
        <v>307</v>
      </c>
      <c r="AB64" s="61" t="s">
        <v>306</v>
      </c>
      <c r="AC64" s="61" t="s">
        <v>306</v>
      </c>
      <c r="AD64" s="61" t="s">
        <v>306</v>
      </c>
      <c r="AE64" s="61" t="s">
        <v>306</v>
      </c>
      <c r="AF64" s="3" t="s">
        <v>306</v>
      </c>
      <c r="AG64" s="61" t="s">
        <v>306</v>
      </c>
      <c r="AH64" s="61" t="s">
        <v>307</v>
      </c>
      <c r="AI64" s="61" t="s">
        <v>306</v>
      </c>
      <c r="AJ64" s="61" t="s">
        <v>306</v>
      </c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2">
        <f t="shared" si="1"/>
        <v>10</v>
      </c>
      <c r="BY64" s="56">
        <f t="shared" si="0"/>
        <v>30</v>
      </c>
      <c r="BZ64" s="37"/>
      <c r="CA64" s="37"/>
      <c r="CB64" s="37"/>
      <c r="CC64" s="37"/>
      <c r="CD64" s="37"/>
      <c r="CE64" s="37"/>
      <c r="CF64" s="37"/>
    </row>
    <row r="65" spans="1:84" ht="14" x14ac:dyDescent="0.25">
      <c r="A65" s="80">
        <v>56</v>
      </c>
      <c r="B65" s="80" t="s">
        <v>116</v>
      </c>
      <c r="C65" s="80">
        <v>30232</v>
      </c>
      <c r="D65" s="81" t="s">
        <v>117</v>
      </c>
      <c r="E65" s="59" t="s">
        <v>307</v>
      </c>
      <c r="F65" s="124" t="s">
        <v>307</v>
      </c>
      <c r="G65" s="61" t="s">
        <v>307</v>
      </c>
      <c r="H65" s="61" t="s">
        <v>307</v>
      </c>
      <c r="I65" s="61" t="s">
        <v>307</v>
      </c>
      <c r="J65" s="61" t="s">
        <v>306</v>
      </c>
      <c r="K65" s="61" t="s">
        <v>307</v>
      </c>
      <c r="L65" s="61" t="s">
        <v>307</v>
      </c>
      <c r="M65" s="61" t="s">
        <v>306</v>
      </c>
      <c r="N65" s="61" t="s">
        <v>306</v>
      </c>
      <c r="O65" s="61" t="s">
        <v>306</v>
      </c>
      <c r="P65" s="61" t="s">
        <v>307</v>
      </c>
      <c r="Q65" s="61" t="s">
        <v>306</v>
      </c>
      <c r="R65" s="61" t="s">
        <v>307</v>
      </c>
      <c r="S65" s="61" t="s">
        <v>306</v>
      </c>
      <c r="T65" s="61" t="s">
        <v>306</v>
      </c>
      <c r="U65" s="61" t="s">
        <v>307</v>
      </c>
      <c r="V65" s="61" t="s">
        <v>307</v>
      </c>
      <c r="W65" s="61" t="s">
        <v>307</v>
      </c>
      <c r="X65" s="61" t="s">
        <v>307</v>
      </c>
      <c r="Y65" s="61" t="s">
        <v>307</v>
      </c>
      <c r="Z65" s="61" t="s">
        <v>307</v>
      </c>
      <c r="AA65" s="61" t="s">
        <v>307</v>
      </c>
      <c r="AB65" s="61" t="s">
        <v>307</v>
      </c>
      <c r="AC65" s="61" t="s">
        <v>307</v>
      </c>
      <c r="AD65" s="61" t="s">
        <v>307</v>
      </c>
      <c r="AE65" s="61" t="s">
        <v>307</v>
      </c>
      <c r="AF65" s="3" t="s">
        <v>307</v>
      </c>
      <c r="AG65" s="61" t="s">
        <v>306</v>
      </c>
      <c r="AH65" s="61" t="s">
        <v>307</v>
      </c>
      <c r="AI65" s="61" t="s">
        <v>307</v>
      </c>
      <c r="AJ65" s="61" t="s">
        <v>307</v>
      </c>
      <c r="AK65" s="61" t="s">
        <v>307</v>
      </c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2">
        <f t="shared" si="1"/>
        <v>25</v>
      </c>
      <c r="BY65" s="56">
        <f t="shared" si="0"/>
        <v>76</v>
      </c>
      <c r="BZ65" s="37"/>
      <c r="CA65" s="37"/>
      <c r="CB65" s="37"/>
      <c r="CC65" s="37"/>
      <c r="CD65" s="37"/>
      <c r="CE65" s="37"/>
      <c r="CF65" s="37"/>
    </row>
    <row r="66" spans="1:84" ht="14" x14ac:dyDescent="0.25">
      <c r="A66" s="80">
        <v>57</v>
      </c>
      <c r="B66" s="80" t="s">
        <v>118</v>
      </c>
      <c r="C66" s="80">
        <v>30273</v>
      </c>
      <c r="D66" s="81" t="s">
        <v>119</v>
      </c>
      <c r="E66" s="59" t="s">
        <v>307</v>
      </c>
      <c r="F66" s="124" t="s">
        <v>307</v>
      </c>
      <c r="G66" s="61" t="s">
        <v>307</v>
      </c>
      <c r="H66" s="61" t="s">
        <v>307</v>
      </c>
      <c r="I66" s="61" t="s">
        <v>307</v>
      </c>
      <c r="J66" s="61" t="s">
        <v>307</v>
      </c>
      <c r="K66" s="61" t="s">
        <v>307</v>
      </c>
      <c r="L66" s="61" t="s">
        <v>306</v>
      </c>
      <c r="M66" s="61" t="s">
        <v>306</v>
      </c>
      <c r="N66" s="61" t="s">
        <v>306</v>
      </c>
      <c r="O66" s="61" t="s">
        <v>307</v>
      </c>
      <c r="P66" s="61" t="s">
        <v>307</v>
      </c>
      <c r="Q66" s="61" t="s">
        <v>307</v>
      </c>
      <c r="R66" s="61" t="s">
        <v>307</v>
      </c>
      <c r="S66" s="61" t="s">
        <v>307</v>
      </c>
      <c r="T66" s="61" t="s">
        <v>307</v>
      </c>
      <c r="U66" s="61" t="s">
        <v>307</v>
      </c>
      <c r="V66" s="61" t="s">
        <v>307</v>
      </c>
      <c r="W66" s="61" t="s">
        <v>307</v>
      </c>
      <c r="X66" s="61" t="s">
        <v>307</v>
      </c>
      <c r="Y66" s="61" t="s">
        <v>307</v>
      </c>
      <c r="Z66" s="61" t="s">
        <v>307</v>
      </c>
      <c r="AA66" s="61" t="s">
        <v>307</v>
      </c>
      <c r="AB66" s="61" t="s">
        <v>307</v>
      </c>
      <c r="AC66" s="61" t="s">
        <v>307</v>
      </c>
      <c r="AD66" s="61" t="s">
        <v>307</v>
      </c>
      <c r="AE66" s="61" t="s">
        <v>307</v>
      </c>
      <c r="AF66" s="3" t="s">
        <v>307</v>
      </c>
      <c r="AG66" s="61" t="s">
        <v>307</v>
      </c>
      <c r="AH66" s="61" t="s">
        <v>307</v>
      </c>
      <c r="AI66" s="61" t="s">
        <v>307</v>
      </c>
      <c r="AJ66" s="61" t="s">
        <v>307</v>
      </c>
      <c r="AK66" s="61" t="s">
        <v>307</v>
      </c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2">
        <f t="shared" si="1"/>
        <v>30</v>
      </c>
      <c r="BY66" s="56">
        <f t="shared" si="0"/>
        <v>91</v>
      </c>
      <c r="BZ66" s="37"/>
      <c r="CA66" s="37"/>
      <c r="CB66" s="37"/>
      <c r="CC66" s="37"/>
      <c r="CD66" s="37"/>
      <c r="CE66" s="37"/>
      <c r="CF66" s="37"/>
    </row>
    <row r="67" spans="1:84" ht="14" x14ac:dyDescent="0.25">
      <c r="A67" s="80">
        <v>58</v>
      </c>
      <c r="B67" s="80" t="s">
        <v>120</v>
      </c>
      <c r="C67" s="80">
        <v>30236</v>
      </c>
      <c r="D67" s="81" t="s">
        <v>121</v>
      </c>
      <c r="E67" s="59" t="s">
        <v>306</v>
      </c>
      <c r="F67" s="124" t="s">
        <v>306</v>
      </c>
      <c r="G67" s="61" t="s">
        <v>306</v>
      </c>
      <c r="H67" s="61" t="s">
        <v>306</v>
      </c>
      <c r="I67" s="61" t="s">
        <v>306</v>
      </c>
      <c r="J67" s="61" t="s">
        <v>307</v>
      </c>
      <c r="K67" s="61" t="s">
        <v>306</v>
      </c>
      <c r="L67" s="61" t="s">
        <v>306</v>
      </c>
      <c r="M67" s="61" t="s">
        <v>306</v>
      </c>
      <c r="N67" s="61" t="s">
        <v>307</v>
      </c>
      <c r="O67" s="61" t="s">
        <v>307</v>
      </c>
      <c r="P67" s="61" t="s">
        <v>306</v>
      </c>
      <c r="Q67" s="61" t="s">
        <v>306</v>
      </c>
      <c r="R67" s="61" t="s">
        <v>306</v>
      </c>
      <c r="S67" s="61" t="s">
        <v>307</v>
      </c>
      <c r="T67" s="61" t="s">
        <v>307</v>
      </c>
      <c r="U67" s="61" t="s">
        <v>306</v>
      </c>
      <c r="V67" s="61" t="s">
        <v>307</v>
      </c>
      <c r="W67" s="61" t="s">
        <v>307</v>
      </c>
      <c r="X67" s="61" t="s">
        <v>306</v>
      </c>
      <c r="Y67" s="61" t="s">
        <v>306</v>
      </c>
      <c r="Z67" s="61" t="s">
        <v>307</v>
      </c>
      <c r="AA67" s="61" t="s">
        <v>307</v>
      </c>
      <c r="AB67" s="61" t="s">
        <v>306</v>
      </c>
      <c r="AC67" s="61" t="s">
        <v>306</v>
      </c>
      <c r="AD67" s="61" t="s">
        <v>307</v>
      </c>
      <c r="AE67" s="61" t="s">
        <v>307</v>
      </c>
      <c r="AF67" s="3" t="s">
        <v>306</v>
      </c>
      <c r="AG67" s="61" t="s">
        <v>306</v>
      </c>
      <c r="AH67" s="61"/>
      <c r="AI67" s="61" t="s">
        <v>307</v>
      </c>
      <c r="AJ67" s="61" t="s">
        <v>306</v>
      </c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2">
        <f t="shared" si="1"/>
        <v>12</v>
      </c>
      <c r="BY67" s="56">
        <f t="shared" si="0"/>
        <v>36</v>
      </c>
      <c r="BZ67" s="37"/>
      <c r="CA67" s="37"/>
      <c r="CB67" s="37"/>
      <c r="CC67" s="37"/>
      <c r="CD67" s="37"/>
      <c r="CE67" s="37"/>
      <c r="CF67" s="37"/>
    </row>
    <row r="68" spans="1:84" ht="14" x14ac:dyDescent="0.25">
      <c r="A68" s="80">
        <v>59</v>
      </c>
      <c r="B68" s="80" t="s">
        <v>122</v>
      </c>
      <c r="C68" s="80">
        <v>32251</v>
      </c>
      <c r="D68" s="81" t="s">
        <v>123</v>
      </c>
      <c r="E68" s="59" t="s">
        <v>306</v>
      </c>
      <c r="F68" s="124" t="s">
        <v>306</v>
      </c>
      <c r="G68" s="61" t="s">
        <v>306</v>
      </c>
      <c r="H68" s="61" t="s">
        <v>307</v>
      </c>
      <c r="I68" s="61" t="s">
        <v>307</v>
      </c>
      <c r="J68" s="61" t="s">
        <v>307</v>
      </c>
      <c r="K68" s="61" t="s">
        <v>307</v>
      </c>
      <c r="L68" s="61" t="s">
        <v>307</v>
      </c>
      <c r="M68" s="61" t="s">
        <v>307</v>
      </c>
      <c r="N68" s="61" t="s">
        <v>307</v>
      </c>
      <c r="O68" s="61" t="s">
        <v>307</v>
      </c>
      <c r="P68" s="61" t="s">
        <v>306</v>
      </c>
      <c r="Q68" s="61" t="s">
        <v>307</v>
      </c>
      <c r="R68" s="61" t="s">
        <v>307</v>
      </c>
      <c r="S68" s="61" t="s">
        <v>307</v>
      </c>
      <c r="T68" s="61" t="s">
        <v>306</v>
      </c>
      <c r="U68" s="61" t="s">
        <v>307</v>
      </c>
      <c r="V68" s="61" t="s">
        <v>307</v>
      </c>
      <c r="W68" s="61" t="s">
        <v>306</v>
      </c>
      <c r="X68" s="61" t="s">
        <v>306</v>
      </c>
      <c r="Y68" s="61" t="s">
        <v>306</v>
      </c>
      <c r="Z68" s="61" t="s">
        <v>306</v>
      </c>
      <c r="AA68" s="61" t="s">
        <v>307</v>
      </c>
      <c r="AB68" s="61" t="s">
        <v>306</v>
      </c>
      <c r="AC68" s="61" t="s">
        <v>306</v>
      </c>
      <c r="AD68" s="61" t="s">
        <v>306</v>
      </c>
      <c r="AE68" s="61" t="s">
        <v>307</v>
      </c>
      <c r="AF68" s="3" t="s">
        <v>307</v>
      </c>
      <c r="AG68" s="61" t="s">
        <v>307</v>
      </c>
      <c r="AH68" s="61"/>
      <c r="AI68" s="61" t="s">
        <v>306</v>
      </c>
      <c r="AJ68" s="61" t="s">
        <v>306</v>
      </c>
      <c r="AK68" s="61" t="s">
        <v>307</v>
      </c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2">
        <f t="shared" si="1"/>
        <v>18</v>
      </c>
      <c r="BY68" s="56">
        <f t="shared" si="0"/>
        <v>55</v>
      </c>
      <c r="BZ68" s="37"/>
      <c r="CA68" s="37"/>
      <c r="CB68" s="37"/>
      <c r="CC68" s="37"/>
      <c r="CD68" s="37"/>
      <c r="CE68" s="37"/>
      <c r="CF68" s="37"/>
    </row>
    <row r="69" spans="1:84" ht="14" x14ac:dyDescent="0.25">
      <c r="A69" s="80">
        <v>60</v>
      </c>
      <c r="B69" s="80" t="s">
        <v>124</v>
      </c>
      <c r="C69" s="80">
        <v>30250</v>
      </c>
      <c r="D69" s="81" t="s">
        <v>125</v>
      </c>
      <c r="E69" s="59" t="s">
        <v>307</v>
      </c>
      <c r="F69" s="124" t="s">
        <v>307</v>
      </c>
      <c r="G69" s="61" t="s">
        <v>307</v>
      </c>
      <c r="H69" s="61" t="s">
        <v>307</v>
      </c>
      <c r="I69" s="61" t="s">
        <v>307</v>
      </c>
      <c r="J69" s="61" t="s">
        <v>307</v>
      </c>
      <c r="K69" s="61" t="s">
        <v>307</v>
      </c>
      <c r="L69" s="61" t="s">
        <v>306</v>
      </c>
      <c r="M69" s="61" t="s">
        <v>306</v>
      </c>
      <c r="N69" s="61" t="s">
        <v>307</v>
      </c>
      <c r="O69" s="61" t="s">
        <v>307</v>
      </c>
      <c r="P69" s="61" t="s">
        <v>307</v>
      </c>
      <c r="Q69" s="61" t="s">
        <v>307</v>
      </c>
      <c r="R69" s="61" t="s">
        <v>307</v>
      </c>
      <c r="S69" s="61" t="s">
        <v>307</v>
      </c>
      <c r="T69" s="61" t="s">
        <v>307</v>
      </c>
      <c r="U69" s="61" t="s">
        <v>307</v>
      </c>
      <c r="V69" s="61" t="s">
        <v>307</v>
      </c>
      <c r="W69" s="61" t="s">
        <v>307</v>
      </c>
      <c r="X69" s="61" t="s">
        <v>307</v>
      </c>
      <c r="Y69" s="61" t="s">
        <v>307</v>
      </c>
      <c r="Z69" s="61" t="s">
        <v>307</v>
      </c>
      <c r="AA69" s="61" t="s">
        <v>307</v>
      </c>
      <c r="AB69" s="61" t="s">
        <v>307</v>
      </c>
      <c r="AC69" s="61" t="s">
        <v>307</v>
      </c>
      <c r="AD69" s="61" t="s">
        <v>307</v>
      </c>
      <c r="AE69" s="61" t="s">
        <v>307</v>
      </c>
      <c r="AF69" s="3" t="s">
        <v>307</v>
      </c>
      <c r="AG69" s="61" t="s">
        <v>307</v>
      </c>
      <c r="AH69" s="61" t="s">
        <v>307</v>
      </c>
      <c r="AI69" s="61" t="s">
        <v>307</v>
      </c>
      <c r="AJ69" s="61" t="s">
        <v>307</v>
      </c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2">
        <f t="shared" si="1"/>
        <v>30</v>
      </c>
      <c r="BY69" s="56">
        <f t="shared" si="0"/>
        <v>91</v>
      </c>
      <c r="BZ69" s="37"/>
      <c r="CA69" s="37"/>
      <c r="CB69" s="37"/>
      <c r="CC69" s="37"/>
      <c r="CD69" s="37"/>
      <c r="CE69" s="37"/>
      <c r="CF69" s="37"/>
    </row>
    <row r="70" spans="1:84" ht="14" x14ac:dyDescent="0.25">
      <c r="A70" s="80">
        <v>61</v>
      </c>
      <c r="B70" s="80" t="s">
        <v>126</v>
      </c>
      <c r="C70" s="80">
        <v>30339</v>
      </c>
      <c r="D70" s="81" t="s">
        <v>127</v>
      </c>
      <c r="E70" s="59" t="s">
        <v>306</v>
      </c>
      <c r="F70" s="124" t="s">
        <v>306</v>
      </c>
      <c r="G70" s="61" t="s">
        <v>306</v>
      </c>
      <c r="H70" s="61" t="s">
        <v>306</v>
      </c>
      <c r="I70" s="61" t="s">
        <v>306</v>
      </c>
      <c r="J70" s="61" t="s">
        <v>306</v>
      </c>
      <c r="K70" s="61" t="s">
        <v>306</v>
      </c>
      <c r="L70" s="61" t="s">
        <v>306</v>
      </c>
      <c r="M70" s="61" t="s">
        <v>306</v>
      </c>
      <c r="N70" s="61" t="s">
        <v>306</v>
      </c>
      <c r="O70" s="61" t="s">
        <v>306</v>
      </c>
      <c r="P70" s="61" t="s">
        <v>306</v>
      </c>
      <c r="Q70" s="61" t="s">
        <v>306</v>
      </c>
      <c r="R70" s="61" t="s">
        <v>306</v>
      </c>
      <c r="S70" s="61" t="s">
        <v>306</v>
      </c>
      <c r="T70" s="61" t="s">
        <v>306</v>
      </c>
      <c r="U70" s="61" t="s">
        <v>306</v>
      </c>
      <c r="V70" s="61" t="s">
        <v>306</v>
      </c>
      <c r="W70" s="61" t="s">
        <v>306</v>
      </c>
      <c r="X70" s="61" t="s">
        <v>306</v>
      </c>
      <c r="Y70" s="61" t="s">
        <v>306</v>
      </c>
      <c r="Z70" s="61" t="s">
        <v>307</v>
      </c>
      <c r="AA70" s="61" t="s">
        <v>306</v>
      </c>
      <c r="AB70" s="61" t="s">
        <v>306</v>
      </c>
      <c r="AC70" s="61" t="s">
        <v>306</v>
      </c>
      <c r="AD70" s="61" t="s">
        <v>306</v>
      </c>
      <c r="AE70" s="61" t="s">
        <v>306</v>
      </c>
      <c r="AF70" s="3" t="s">
        <v>306</v>
      </c>
      <c r="AG70" s="61" t="s">
        <v>306</v>
      </c>
      <c r="AH70" s="61"/>
      <c r="AI70" s="61" t="s">
        <v>306</v>
      </c>
      <c r="AJ70" s="61" t="s">
        <v>306</v>
      </c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2">
        <f t="shared" si="1"/>
        <v>1</v>
      </c>
      <c r="BY70" s="56">
        <f t="shared" si="0"/>
        <v>3</v>
      </c>
      <c r="BZ70" s="37"/>
      <c r="CA70" s="37"/>
      <c r="CB70" s="37"/>
      <c r="CC70" s="37"/>
      <c r="CD70" s="37"/>
      <c r="CE70" s="37"/>
      <c r="CF70" s="37"/>
    </row>
    <row r="71" spans="1:84" ht="14" x14ac:dyDescent="0.25">
      <c r="A71" s="80">
        <v>62</v>
      </c>
      <c r="B71" s="80" t="s">
        <v>128</v>
      </c>
      <c r="C71" s="80">
        <v>30564</v>
      </c>
      <c r="D71" s="81" t="s">
        <v>129</v>
      </c>
      <c r="E71" s="2" t="s">
        <v>306</v>
      </c>
      <c r="F71" s="124" t="s">
        <v>306</v>
      </c>
      <c r="G71" s="61" t="s">
        <v>306</v>
      </c>
      <c r="H71" s="61" t="s">
        <v>306</v>
      </c>
      <c r="I71" s="61" t="s">
        <v>306</v>
      </c>
      <c r="J71" s="61" t="s">
        <v>306</v>
      </c>
      <c r="K71" s="61" t="s">
        <v>306</v>
      </c>
      <c r="L71" s="61" t="s">
        <v>306</v>
      </c>
      <c r="M71" s="61" t="s">
        <v>306</v>
      </c>
      <c r="N71" s="61" t="s">
        <v>307</v>
      </c>
      <c r="O71" s="61" t="s">
        <v>307</v>
      </c>
      <c r="P71" s="61" t="s">
        <v>307</v>
      </c>
      <c r="Q71" s="61" t="s">
        <v>307</v>
      </c>
      <c r="R71" s="61" t="s">
        <v>307</v>
      </c>
      <c r="S71" s="61" t="s">
        <v>307</v>
      </c>
      <c r="T71" s="61" t="s">
        <v>306</v>
      </c>
      <c r="U71" s="61" t="s">
        <v>307</v>
      </c>
      <c r="V71" s="61" t="s">
        <v>307</v>
      </c>
      <c r="W71" s="61" t="s">
        <v>306</v>
      </c>
      <c r="X71" s="61" t="s">
        <v>306</v>
      </c>
      <c r="Y71" s="61" t="s">
        <v>307</v>
      </c>
      <c r="Z71" s="61" t="s">
        <v>306</v>
      </c>
      <c r="AA71" s="61" t="s">
        <v>306</v>
      </c>
      <c r="AB71" s="61" t="s">
        <v>307</v>
      </c>
      <c r="AC71" s="61" t="s">
        <v>306</v>
      </c>
      <c r="AD71" s="61" t="s">
        <v>307</v>
      </c>
      <c r="AE71" s="61" t="s">
        <v>306</v>
      </c>
      <c r="AF71" s="3" t="s">
        <v>306</v>
      </c>
      <c r="AG71" s="61" t="s">
        <v>306</v>
      </c>
      <c r="AH71" s="61"/>
      <c r="AI71" s="61" t="s">
        <v>306</v>
      </c>
      <c r="AJ71" s="61" t="s">
        <v>306</v>
      </c>
      <c r="AK71" s="61" t="s">
        <v>307</v>
      </c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2">
        <f t="shared" si="1"/>
        <v>12</v>
      </c>
      <c r="BY71" s="56">
        <f t="shared" si="0"/>
        <v>36</v>
      </c>
      <c r="BZ71" s="37"/>
      <c r="CA71" s="37"/>
      <c r="CB71" s="37"/>
      <c r="CC71" s="37"/>
      <c r="CD71" s="37"/>
      <c r="CE71" s="37"/>
      <c r="CF71" s="37"/>
    </row>
    <row r="72" spans="1:84" ht="14" x14ac:dyDescent="0.25">
      <c r="A72" s="80">
        <v>63</v>
      </c>
      <c r="B72" s="80" t="s">
        <v>130</v>
      </c>
      <c r="C72" s="80">
        <v>30107</v>
      </c>
      <c r="D72" s="81" t="s">
        <v>131</v>
      </c>
      <c r="E72" s="59" t="s">
        <v>306</v>
      </c>
      <c r="F72" s="124" t="s">
        <v>306</v>
      </c>
      <c r="G72" s="61" t="s">
        <v>306</v>
      </c>
      <c r="H72" s="61" t="s">
        <v>306</v>
      </c>
      <c r="I72" s="61" t="s">
        <v>307</v>
      </c>
      <c r="J72" s="61" t="s">
        <v>307</v>
      </c>
      <c r="K72" s="61" t="s">
        <v>306</v>
      </c>
      <c r="L72" s="61" t="s">
        <v>307</v>
      </c>
      <c r="M72" s="61" t="s">
        <v>307</v>
      </c>
      <c r="N72" s="61" t="s">
        <v>306</v>
      </c>
      <c r="O72" s="61" t="s">
        <v>306</v>
      </c>
      <c r="P72" s="61" t="s">
        <v>306</v>
      </c>
      <c r="Q72" s="61" t="s">
        <v>306</v>
      </c>
      <c r="R72" s="61" t="s">
        <v>306</v>
      </c>
      <c r="S72" s="61" t="s">
        <v>306</v>
      </c>
      <c r="T72" s="61" t="s">
        <v>307</v>
      </c>
      <c r="U72" s="61" t="s">
        <v>306</v>
      </c>
      <c r="V72" s="61" t="s">
        <v>306</v>
      </c>
      <c r="W72" s="61" t="s">
        <v>307</v>
      </c>
      <c r="X72" s="61" t="s">
        <v>306</v>
      </c>
      <c r="Y72" s="61" t="s">
        <v>306</v>
      </c>
      <c r="Z72" s="61" t="s">
        <v>307</v>
      </c>
      <c r="AA72" s="61" t="s">
        <v>307</v>
      </c>
      <c r="AB72" s="61" t="s">
        <v>306</v>
      </c>
      <c r="AC72" s="61" t="s">
        <v>306</v>
      </c>
      <c r="AD72" s="61" t="s">
        <v>307</v>
      </c>
      <c r="AE72" s="61" t="s">
        <v>306</v>
      </c>
      <c r="AF72" s="3" t="s">
        <v>306</v>
      </c>
      <c r="AG72" s="61" t="s">
        <v>306</v>
      </c>
      <c r="AH72" s="61"/>
      <c r="AI72" s="61" t="s">
        <v>307</v>
      </c>
      <c r="AJ72" s="61" t="s">
        <v>306</v>
      </c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2">
        <f t="shared" si="1"/>
        <v>10</v>
      </c>
      <c r="BY72" s="56">
        <f t="shared" si="0"/>
        <v>30</v>
      </c>
      <c r="BZ72" s="37"/>
      <c r="CA72" s="37"/>
      <c r="CB72" s="37"/>
      <c r="CC72" s="37"/>
      <c r="CD72" s="37"/>
      <c r="CE72" s="37"/>
      <c r="CF72" s="37"/>
    </row>
    <row r="73" spans="1:84" ht="14" x14ac:dyDescent="0.25">
      <c r="A73" s="80">
        <v>64</v>
      </c>
      <c r="B73" s="80" t="s">
        <v>132</v>
      </c>
      <c r="C73" s="80">
        <v>31198</v>
      </c>
      <c r="D73" s="81" t="s">
        <v>133</v>
      </c>
      <c r="E73" s="59" t="s">
        <v>306</v>
      </c>
      <c r="F73" s="124" t="s">
        <v>306</v>
      </c>
      <c r="G73" s="61" t="s">
        <v>306</v>
      </c>
      <c r="H73" s="61" t="s">
        <v>306</v>
      </c>
      <c r="I73" s="61" t="s">
        <v>307</v>
      </c>
      <c r="J73" s="61" t="s">
        <v>306</v>
      </c>
      <c r="K73" s="61" t="s">
        <v>307</v>
      </c>
      <c r="L73" s="61" t="s">
        <v>307</v>
      </c>
      <c r="M73" s="61" t="s">
        <v>307</v>
      </c>
      <c r="N73" s="61" t="s">
        <v>307</v>
      </c>
      <c r="O73" s="61" t="s">
        <v>307</v>
      </c>
      <c r="P73" s="61" t="s">
        <v>307</v>
      </c>
      <c r="Q73" s="61" t="s">
        <v>307</v>
      </c>
      <c r="R73" s="61" t="s">
        <v>307</v>
      </c>
      <c r="S73" s="61" t="s">
        <v>307</v>
      </c>
      <c r="T73" s="61" t="s">
        <v>307</v>
      </c>
      <c r="U73" s="61" t="s">
        <v>306</v>
      </c>
      <c r="V73" s="61" t="s">
        <v>307</v>
      </c>
      <c r="W73" s="61" t="s">
        <v>307</v>
      </c>
      <c r="X73" s="61" t="s">
        <v>306</v>
      </c>
      <c r="Y73" s="61" t="s">
        <v>307</v>
      </c>
      <c r="Z73" s="61" t="s">
        <v>307</v>
      </c>
      <c r="AA73" s="61" t="s">
        <v>307</v>
      </c>
      <c r="AB73" s="61" t="s">
        <v>307</v>
      </c>
      <c r="AC73" s="61" t="s">
        <v>307</v>
      </c>
      <c r="AD73" s="61" t="s">
        <v>307</v>
      </c>
      <c r="AE73" s="61" t="s">
        <v>306</v>
      </c>
      <c r="AF73" s="3" t="s">
        <v>306</v>
      </c>
      <c r="AG73" s="61" t="s">
        <v>306</v>
      </c>
      <c r="AH73" s="61" t="s">
        <v>307</v>
      </c>
      <c r="AI73" s="61" t="s">
        <v>306</v>
      </c>
      <c r="AJ73" s="61" t="s">
        <v>307</v>
      </c>
      <c r="AK73" s="61" t="s">
        <v>307</v>
      </c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2">
        <f t="shared" si="1"/>
        <v>22</v>
      </c>
      <c r="BY73" s="56">
        <f t="shared" si="0"/>
        <v>67</v>
      </c>
      <c r="BZ73" s="37"/>
      <c r="CA73" s="37"/>
      <c r="CB73" s="37"/>
      <c r="CC73" s="37"/>
      <c r="CD73" s="37"/>
      <c r="CE73" s="37"/>
      <c r="CF73" s="37"/>
    </row>
    <row r="74" spans="1:84" ht="14" x14ac:dyDescent="0.25">
      <c r="A74" s="80">
        <v>65</v>
      </c>
      <c r="B74" s="80" t="s">
        <v>134</v>
      </c>
      <c r="C74" s="80">
        <v>30982</v>
      </c>
      <c r="D74" s="81" t="s">
        <v>135</v>
      </c>
      <c r="E74" s="59" t="s">
        <v>307</v>
      </c>
      <c r="F74" s="124" t="s">
        <v>307</v>
      </c>
      <c r="G74" s="61" t="s">
        <v>307</v>
      </c>
      <c r="H74" s="61" t="s">
        <v>307</v>
      </c>
      <c r="I74" s="61" t="s">
        <v>307</v>
      </c>
      <c r="J74" s="61" t="s">
        <v>307</v>
      </c>
      <c r="K74" s="61" t="s">
        <v>307</v>
      </c>
      <c r="L74" s="61" t="s">
        <v>307</v>
      </c>
      <c r="M74" s="61" t="s">
        <v>307</v>
      </c>
      <c r="N74" s="61" t="s">
        <v>307</v>
      </c>
      <c r="O74" s="61" t="s">
        <v>306</v>
      </c>
      <c r="P74" s="61" t="s">
        <v>307</v>
      </c>
      <c r="Q74" s="61" t="s">
        <v>307</v>
      </c>
      <c r="R74" s="61" t="s">
        <v>307</v>
      </c>
      <c r="S74" s="61" t="s">
        <v>306</v>
      </c>
      <c r="T74" s="61" t="s">
        <v>307</v>
      </c>
      <c r="U74" s="61" t="s">
        <v>306</v>
      </c>
      <c r="V74" s="61" t="s">
        <v>306</v>
      </c>
      <c r="W74" s="61" t="s">
        <v>307</v>
      </c>
      <c r="X74" s="61" t="s">
        <v>307</v>
      </c>
      <c r="Y74" s="61" t="s">
        <v>306</v>
      </c>
      <c r="Z74" s="61" t="s">
        <v>307</v>
      </c>
      <c r="AA74" s="61" t="s">
        <v>307</v>
      </c>
      <c r="AB74" s="61" t="s">
        <v>307</v>
      </c>
      <c r="AC74" s="61" t="s">
        <v>307</v>
      </c>
      <c r="AD74" s="61" t="s">
        <v>306</v>
      </c>
      <c r="AE74" s="61" t="s">
        <v>306</v>
      </c>
      <c r="AF74" s="3" t="s">
        <v>306</v>
      </c>
      <c r="AG74" s="61" t="s">
        <v>306</v>
      </c>
      <c r="AH74" s="61" t="s">
        <v>307</v>
      </c>
      <c r="AI74" s="61" t="s">
        <v>307</v>
      </c>
      <c r="AJ74" s="61" t="s">
        <v>307</v>
      </c>
      <c r="AK74" s="61" t="s">
        <v>307</v>
      </c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2">
        <f t="shared" si="1"/>
        <v>24</v>
      </c>
      <c r="BY74" s="56">
        <f t="shared" si="0"/>
        <v>73</v>
      </c>
      <c r="BZ74" s="37"/>
      <c r="CA74" s="37"/>
      <c r="CB74" s="37"/>
      <c r="CC74" s="37"/>
      <c r="CD74" s="37"/>
      <c r="CE74" s="37"/>
      <c r="CF74" s="37"/>
    </row>
    <row r="75" spans="1:84" ht="14" x14ac:dyDescent="0.25">
      <c r="A75" s="80">
        <v>66</v>
      </c>
      <c r="B75" s="80" t="s">
        <v>136</v>
      </c>
      <c r="C75" s="80">
        <v>30284</v>
      </c>
      <c r="D75" s="81" t="s">
        <v>137</v>
      </c>
      <c r="E75" s="59" t="s">
        <v>306</v>
      </c>
      <c r="F75" s="124" t="s">
        <v>306</v>
      </c>
      <c r="G75" s="61" t="s">
        <v>306</v>
      </c>
      <c r="H75" s="61" t="s">
        <v>306</v>
      </c>
      <c r="I75" s="61" t="s">
        <v>306</v>
      </c>
      <c r="J75" s="61" t="s">
        <v>306</v>
      </c>
      <c r="K75" s="61" t="s">
        <v>307</v>
      </c>
      <c r="L75" s="61" t="s">
        <v>307</v>
      </c>
      <c r="M75" s="61" t="s">
        <v>307</v>
      </c>
      <c r="N75" s="61" t="s">
        <v>307</v>
      </c>
      <c r="O75" s="61" t="s">
        <v>307</v>
      </c>
      <c r="P75" s="61" t="s">
        <v>307</v>
      </c>
      <c r="Q75" s="61" t="s">
        <v>307</v>
      </c>
      <c r="R75" s="61" t="s">
        <v>307</v>
      </c>
      <c r="S75" s="61" t="s">
        <v>307</v>
      </c>
      <c r="T75" s="61" t="s">
        <v>307</v>
      </c>
      <c r="U75" s="61" t="s">
        <v>307</v>
      </c>
      <c r="V75" s="61" t="s">
        <v>307</v>
      </c>
      <c r="W75" s="61" t="s">
        <v>307</v>
      </c>
      <c r="X75" s="61" t="s">
        <v>306</v>
      </c>
      <c r="Y75" s="61" t="s">
        <v>307</v>
      </c>
      <c r="Z75" s="61" t="s">
        <v>307</v>
      </c>
      <c r="AA75" s="61" t="s">
        <v>307</v>
      </c>
      <c r="AB75" s="61" t="s">
        <v>307</v>
      </c>
      <c r="AC75" s="61" t="s">
        <v>306</v>
      </c>
      <c r="AD75" s="61" t="s">
        <v>306</v>
      </c>
      <c r="AE75" s="61" t="s">
        <v>306</v>
      </c>
      <c r="AF75" s="3" t="s">
        <v>306</v>
      </c>
      <c r="AG75" s="61" t="s">
        <v>306</v>
      </c>
      <c r="AH75" s="61" t="s">
        <v>307</v>
      </c>
      <c r="AI75" s="61" t="s">
        <v>307</v>
      </c>
      <c r="AJ75" s="61" t="s">
        <v>307</v>
      </c>
      <c r="AK75" s="61" t="s">
        <v>307</v>
      </c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2">
        <f t="shared" si="1"/>
        <v>21</v>
      </c>
      <c r="BY75" s="56">
        <f t="shared" si="0"/>
        <v>64</v>
      </c>
      <c r="BZ75" s="37"/>
      <c r="CA75" s="37"/>
      <c r="CB75" s="37"/>
      <c r="CC75" s="37"/>
      <c r="CD75" s="37"/>
      <c r="CE75" s="37"/>
      <c r="CF75" s="37"/>
    </row>
    <row r="76" spans="1:84" ht="14" x14ac:dyDescent="0.25">
      <c r="A76" s="80">
        <v>67</v>
      </c>
      <c r="B76" s="80" t="s">
        <v>138</v>
      </c>
      <c r="C76" s="80">
        <v>30278</v>
      </c>
      <c r="D76" s="81" t="s">
        <v>139</v>
      </c>
      <c r="E76" s="59" t="s">
        <v>307</v>
      </c>
      <c r="F76" s="124" t="s">
        <v>307</v>
      </c>
      <c r="G76" s="61" t="s">
        <v>307</v>
      </c>
      <c r="H76" s="61" t="s">
        <v>307</v>
      </c>
      <c r="I76" s="61" t="s">
        <v>307</v>
      </c>
      <c r="J76" s="61" t="s">
        <v>307</v>
      </c>
      <c r="K76" s="61" t="s">
        <v>307</v>
      </c>
      <c r="L76" s="61" t="s">
        <v>307</v>
      </c>
      <c r="M76" s="61" t="s">
        <v>307</v>
      </c>
      <c r="N76" s="61" t="s">
        <v>307</v>
      </c>
      <c r="O76" s="61" t="s">
        <v>307</v>
      </c>
      <c r="P76" s="61" t="s">
        <v>307</v>
      </c>
      <c r="Q76" s="61" t="s">
        <v>307</v>
      </c>
      <c r="R76" s="61" t="s">
        <v>307</v>
      </c>
      <c r="S76" s="61" t="s">
        <v>306</v>
      </c>
      <c r="T76" s="61" t="s">
        <v>306</v>
      </c>
      <c r="U76" s="61" t="s">
        <v>307</v>
      </c>
      <c r="V76" s="61" t="s">
        <v>307</v>
      </c>
      <c r="W76" s="61" t="s">
        <v>307</v>
      </c>
      <c r="X76" s="61" t="s">
        <v>306</v>
      </c>
      <c r="Y76" s="61" t="s">
        <v>307</v>
      </c>
      <c r="Z76" s="61" t="s">
        <v>307</v>
      </c>
      <c r="AA76" s="61" t="s">
        <v>307</v>
      </c>
      <c r="AB76" s="61" t="s">
        <v>307</v>
      </c>
      <c r="AC76" s="61" t="s">
        <v>306</v>
      </c>
      <c r="AD76" s="61" t="s">
        <v>307</v>
      </c>
      <c r="AE76" s="61" t="s">
        <v>307</v>
      </c>
      <c r="AF76" s="3" t="s">
        <v>307</v>
      </c>
      <c r="AG76" s="61" t="s">
        <v>307</v>
      </c>
      <c r="AH76" s="61"/>
      <c r="AI76" s="61" t="s">
        <v>306</v>
      </c>
      <c r="AJ76" s="61" t="s">
        <v>307</v>
      </c>
      <c r="AK76" s="61" t="s">
        <v>307</v>
      </c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2">
        <f t="shared" si="1"/>
        <v>27</v>
      </c>
      <c r="BY76" s="56">
        <f t="shared" si="0"/>
        <v>82</v>
      </c>
      <c r="BZ76" s="37"/>
      <c r="CA76" s="37"/>
      <c r="CB76" s="37"/>
      <c r="CC76" s="37"/>
      <c r="CD76" s="37"/>
      <c r="CE76" s="37"/>
      <c r="CF76" s="37"/>
    </row>
    <row r="77" spans="1:84" ht="14" x14ac:dyDescent="0.25">
      <c r="A77" s="80">
        <v>68</v>
      </c>
      <c r="B77" s="80" t="s">
        <v>140</v>
      </c>
      <c r="C77" s="80">
        <v>30408</v>
      </c>
      <c r="D77" s="81" t="s">
        <v>141</v>
      </c>
      <c r="E77" s="59" t="s">
        <v>306</v>
      </c>
      <c r="F77" s="124" t="s">
        <v>306</v>
      </c>
      <c r="G77" s="61" t="s">
        <v>307</v>
      </c>
      <c r="H77" s="61" t="s">
        <v>307</v>
      </c>
      <c r="I77" s="61" t="s">
        <v>307</v>
      </c>
      <c r="J77" s="61" t="s">
        <v>306</v>
      </c>
      <c r="K77" s="61" t="s">
        <v>306</v>
      </c>
      <c r="L77" s="61" t="s">
        <v>307</v>
      </c>
      <c r="M77" s="61" t="s">
        <v>306</v>
      </c>
      <c r="N77" s="61" t="s">
        <v>307</v>
      </c>
      <c r="O77" s="61" t="s">
        <v>306</v>
      </c>
      <c r="P77" s="61" t="s">
        <v>306</v>
      </c>
      <c r="Q77" s="61" t="s">
        <v>307</v>
      </c>
      <c r="R77" s="61" t="s">
        <v>307</v>
      </c>
      <c r="S77" s="61" t="s">
        <v>307</v>
      </c>
      <c r="T77" s="61" t="s">
        <v>306</v>
      </c>
      <c r="U77" s="61" t="s">
        <v>306</v>
      </c>
      <c r="V77" s="61" t="s">
        <v>307</v>
      </c>
      <c r="W77" s="61" t="s">
        <v>307</v>
      </c>
      <c r="X77" s="61" t="s">
        <v>306</v>
      </c>
      <c r="Y77" s="61" t="s">
        <v>306</v>
      </c>
      <c r="Z77" s="61" t="s">
        <v>306</v>
      </c>
      <c r="AA77" s="61" t="s">
        <v>306</v>
      </c>
      <c r="AB77" s="61" t="s">
        <v>306</v>
      </c>
      <c r="AC77" s="61" t="s">
        <v>306</v>
      </c>
      <c r="AD77" s="61" t="s">
        <v>306</v>
      </c>
      <c r="AE77" s="61" t="s">
        <v>306</v>
      </c>
      <c r="AF77" s="3" t="s">
        <v>306</v>
      </c>
      <c r="AG77" s="61" t="s">
        <v>306</v>
      </c>
      <c r="AH77" s="61"/>
      <c r="AI77" s="61" t="s">
        <v>306</v>
      </c>
      <c r="AJ77" s="61" t="s">
        <v>306</v>
      </c>
      <c r="AK77" s="61" t="s">
        <v>307</v>
      </c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2">
        <f t="shared" si="1"/>
        <v>11</v>
      </c>
      <c r="BY77" s="56">
        <f t="shared" si="0"/>
        <v>33</v>
      </c>
      <c r="BZ77" s="37"/>
      <c r="CA77" s="37"/>
      <c r="CB77" s="37"/>
      <c r="CC77" s="37"/>
      <c r="CD77" s="37"/>
      <c r="CE77" s="37"/>
      <c r="CF77" s="37"/>
    </row>
    <row r="78" spans="1:84" ht="14" x14ac:dyDescent="0.25">
      <c r="A78" s="80">
        <v>69</v>
      </c>
      <c r="B78" s="80" t="s">
        <v>142</v>
      </c>
      <c r="C78" s="80">
        <v>30207</v>
      </c>
      <c r="D78" s="81" t="s">
        <v>143</v>
      </c>
      <c r="E78" s="59" t="s">
        <v>306</v>
      </c>
      <c r="F78" s="124" t="s">
        <v>307</v>
      </c>
      <c r="G78" s="61" t="s">
        <v>307</v>
      </c>
      <c r="H78" s="61" t="s">
        <v>306</v>
      </c>
      <c r="I78" s="61" t="s">
        <v>307</v>
      </c>
      <c r="J78" s="61" t="s">
        <v>307</v>
      </c>
      <c r="K78" s="61" t="s">
        <v>307</v>
      </c>
      <c r="L78" s="61" t="s">
        <v>307</v>
      </c>
      <c r="M78" s="61" t="s">
        <v>307</v>
      </c>
      <c r="N78" s="61" t="s">
        <v>307</v>
      </c>
      <c r="O78" s="61" t="s">
        <v>307</v>
      </c>
      <c r="P78" s="61" t="s">
        <v>306</v>
      </c>
      <c r="Q78" s="61" t="s">
        <v>307</v>
      </c>
      <c r="R78" s="61" t="s">
        <v>306</v>
      </c>
      <c r="S78" s="61" t="s">
        <v>306</v>
      </c>
      <c r="T78" s="61" t="s">
        <v>306</v>
      </c>
      <c r="U78" s="61" t="s">
        <v>307</v>
      </c>
      <c r="V78" s="61" t="s">
        <v>307</v>
      </c>
      <c r="W78" s="61" t="s">
        <v>306</v>
      </c>
      <c r="X78" s="61" t="s">
        <v>306</v>
      </c>
      <c r="Y78" s="61" t="s">
        <v>306</v>
      </c>
      <c r="Z78" s="61" t="s">
        <v>306</v>
      </c>
      <c r="AA78" s="61" t="s">
        <v>307</v>
      </c>
      <c r="AB78" s="61" t="s">
        <v>307</v>
      </c>
      <c r="AC78" s="61" t="s">
        <v>307</v>
      </c>
      <c r="AD78" s="61" t="s">
        <v>307</v>
      </c>
      <c r="AE78" s="61" t="s">
        <v>307</v>
      </c>
      <c r="AF78" s="3" t="s">
        <v>307</v>
      </c>
      <c r="AG78" s="61" t="s">
        <v>307</v>
      </c>
      <c r="AH78" s="61" t="s">
        <v>307</v>
      </c>
      <c r="AI78" s="61" t="s">
        <v>306</v>
      </c>
      <c r="AJ78" s="61" t="s">
        <v>307</v>
      </c>
      <c r="AK78" s="61" t="s">
        <v>307</v>
      </c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2">
        <f t="shared" si="1"/>
        <v>22</v>
      </c>
      <c r="BY78" s="56">
        <f t="shared" si="0"/>
        <v>67</v>
      </c>
      <c r="BZ78" s="37"/>
      <c r="CA78" s="37"/>
      <c r="CB78" s="37"/>
      <c r="CC78" s="37"/>
      <c r="CD78" s="37"/>
      <c r="CE78" s="37"/>
      <c r="CF78" s="37"/>
    </row>
    <row r="79" spans="1:84" ht="14" x14ac:dyDescent="0.25">
      <c r="A79" s="80">
        <v>70</v>
      </c>
      <c r="B79" s="80" t="s">
        <v>144</v>
      </c>
      <c r="C79" s="80">
        <v>30286</v>
      </c>
      <c r="D79" s="81" t="s">
        <v>145</v>
      </c>
      <c r="E79" s="59" t="s">
        <v>307</v>
      </c>
      <c r="F79" s="124" t="s">
        <v>307</v>
      </c>
      <c r="G79" s="61" t="s">
        <v>307</v>
      </c>
      <c r="H79" s="61" t="s">
        <v>307</v>
      </c>
      <c r="I79" s="61" t="s">
        <v>307</v>
      </c>
      <c r="J79" s="61" t="s">
        <v>307</v>
      </c>
      <c r="K79" s="61" t="s">
        <v>307</v>
      </c>
      <c r="L79" s="61" t="s">
        <v>307</v>
      </c>
      <c r="M79" s="61" t="s">
        <v>307</v>
      </c>
      <c r="N79" s="61" t="s">
        <v>307</v>
      </c>
      <c r="O79" s="61" t="s">
        <v>307</v>
      </c>
      <c r="P79" s="61" t="s">
        <v>307</v>
      </c>
      <c r="Q79" s="61" t="s">
        <v>307</v>
      </c>
      <c r="R79" s="61" t="s">
        <v>307</v>
      </c>
      <c r="S79" s="61" t="s">
        <v>307</v>
      </c>
      <c r="T79" s="61" t="s">
        <v>307</v>
      </c>
      <c r="U79" s="61" t="s">
        <v>307</v>
      </c>
      <c r="V79" s="61" t="s">
        <v>307</v>
      </c>
      <c r="W79" s="61" t="s">
        <v>307</v>
      </c>
      <c r="X79" s="61" t="s">
        <v>306</v>
      </c>
      <c r="Y79" s="61" t="s">
        <v>307</v>
      </c>
      <c r="Z79" s="61" t="s">
        <v>307</v>
      </c>
      <c r="AA79" s="61" t="s">
        <v>307</v>
      </c>
      <c r="AB79" s="61" t="s">
        <v>307</v>
      </c>
      <c r="AC79" s="61" t="s">
        <v>306</v>
      </c>
      <c r="AD79" s="61" t="s">
        <v>307</v>
      </c>
      <c r="AE79" s="61" t="s">
        <v>307</v>
      </c>
      <c r="AF79" s="3" t="s">
        <v>307</v>
      </c>
      <c r="AG79" s="61" t="s">
        <v>307</v>
      </c>
      <c r="AH79" s="61"/>
      <c r="AI79" s="61" t="s">
        <v>306</v>
      </c>
      <c r="AJ79" s="61" t="s">
        <v>307</v>
      </c>
      <c r="AK79" s="61" t="s">
        <v>307</v>
      </c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2">
        <f t="shared" si="1"/>
        <v>29</v>
      </c>
      <c r="BY79" s="56">
        <f t="shared" si="0"/>
        <v>88</v>
      </c>
      <c r="BZ79" s="37"/>
      <c r="CA79" s="37"/>
      <c r="CB79" s="37"/>
      <c r="CC79" s="37"/>
      <c r="CD79" s="37"/>
      <c r="CE79" s="37"/>
      <c r="CF79" s="37"/>
    </row>
    <row r="80" spans="1:84" ht="14" x14ac:dyDescent="0.25">
      <c r="A80" s="80">
        <v>71</v>
      </c>
      <c r="B80" s="80" t="s">
        <v>146</v>
      </c>
      <c r="C80" s="80">
        <v>30481</v>
      </c>
      <c r="D80" s="81" t="s">
        <v>147</v>
      </c>
      <c r="E80" s="59" t="s">
        <v>306</v>
      </c>
      <c r="F80" s="124" t="s">
        <v>306</v>
      </c>
      <c r="G80" s="61" t="s">
        <v>307</v>
      </c>
      <c r="H80" s="61" t="s">
        <v>307</v>
      </c>
      <c r="I80" s="61" t="s">
        <v>306</v>
      </c>
      <c r="J80" s="61" t="s">
        <v>307</v>
      </c>
      <c r="K80" s="61" t="s">
        <v>307</v>
      </c>
      <c r="L80" s="61" t="s">
        <v>307</v>
      </c>
      <c r="M80" s="61" t="s">
        <v>306</v>
      </c>
      <c r="N80" s="61" t="s">
        <v>307</v>
      </c>
      <c r="O80" s="61" t="s">
        <v>306</v>
      </c>
      <c r="P80" s="61" t="s">
        <v>307</v>
      </c>
      <c r="Q80" s="61" t="s">
        <v>306</v>
      </c>
      <c r="R80" s="61" t="s">
        <v>307</v>
      </c>
      <c r="S80" s="61" t="s">
        <v>307</v>
      </c>
      <c r="T80" s="61" t="s">
        <v>307</v>
      </c>
      <c r="U80" s="61" t="s">
        <v>306</v>
      </c>
      <c r="V80" s="61" t="s">
        <v>307</v>
      </c>
      <c r="W80" s="61" t="s">
        <v>307</v>
      </c>
      <c r="X80" s="61" t="s">
        <v>306</v>
      </c>
      <c r="Y80" s="61" t="s">
        <v>307</v>
      </c>
      <c r="Z80" s="61" t="s">
        <v>307</v>
      </c>
      <c r="AA80" s="61" t="s">
        <v>306</v>
      </c>
      <c r="AB80" s="61" t="s">
        <v>307</v>
      </c>
      <c r="AC80" s="61" t="s">
        <v>307</v>
      </c>
      <c r="AD80" s="61" t="s">
        <v>307</v>
      </c>
      <c r="AE80" s="61" t="s">
        <v>307</v>
      </c>
      <c r="AF80" s="3" t="s">
        <v>307</v>
      </c>
      <c r="AG80" s="61" t="s">
        <v>306</v>
      </c>
      <c r="AH80" s="61"/>
      <c r="AI80" s="61" t="s">
        <v>307</v>
      </c>
      <c r="AJ80" s="61" t="s">
        <v>307</v>
      </c>
      <c r="AK80" s="61" t="s">
        <v>307</v>
      </c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2">
        <f t="shared" si="1"/>
        <v>22</v>
      </c>
      <c r="BY80" s="56">
        <f t="shared" si="0"/>
        <v>67</v>
      </c>
      <c r="BZ80" s="37"/>
      <c r="CA80" s="37"/>
      <c r="CB80" s="37"/>
      <c r="CC80" s="37"/>
      <c r="CD80" s="37"/>
      <c r="CE80" s="37"/>
      <c r="CF80" s="37"/>
    </row>
    <row r="81" spans="1:84" ht="14" x14ac:dyDescent="0.25">
      <c r="A81" s="80">
        <v>72</v>
      </c>
      <c r="B81" s="80" t="s">
        <v>148</v>
      </c>
      <c r="C81" s="80">
        <v>30229</v>
      </c>
      <c r="D81" s="81" t="s">
        <v>149</v>
      </c>
      <c r="E81" s="59" t="s">
        <v>306</v>
      </c>
      <c r="F81" s="124" t="s">
        <v>307</v>
      </c>
      <c r="G81" s="61" t="s">
        <v>307</v>
      </c>
      <c r="H81" s="61" t="s">
        <v>307</v>
      </c>
      <c r="I81" s="61" t="s">
        <v>307</v>
      </c>
      <c r="J81" s="61" t="s">
        <v>307</v>
      </c>
      <c r="K81" s="61" t="s">
        <v>307</v>
      </c>
      <c r="L81" s="61" t="s">
        <v>307</v>
      </c>
      <c r="M81" s="61" t="s">
        <v>307</v>
      </c>
      <c r="N81" s="61" t="s">
        <v>307</v>
      </c>
      <c r="O81" s="61" t="s">
        <v>307</v>
      </c>
      <c r="P81" s="61" t="s">
        <v>307</v>
      </c>
      <c r="Q81" s="61" t="s">
        <v>307</v>
      </c>
      <c r="R81" s="61" t="s">
        <v>307</v>
      </c>
      <c r="S81" s="61" t="s">
        <v>307</v>
      </c>
      <c r="T81" s="61" t="s">
        <v>307</v>
      </c>
      <c r="U81" s="61" t="s">
        <v>307</v>
      </c>
      <c r="V81" s="61" t="s">
        <v>307</v>
      </c>
      <c r="W81" s="61" t="s">
        <v>307</v>
      </c>
      <c r="X81" s="61" t="s">
        <v>307</v>
      </c>
      <c r="Y81" s="61" t="s">
        <v>307</v>
      </c>
      <c r="Z81" s="61" t="s">
        <v>307</v>
      </c>
      <c r="AA81" s="61" t="s">
        <v>307</v>
      </c>
      <c r="AB81" s="61" t="s">
        <v>307</v>
      </c>
      <c r="AC81" s="61" t="s">
        <v>307</v>
      </c>
      <c r="AD81" s="61" t="s">
        <v>307</v>
      </c>
      <c r="AE81" s="61" t="s">
        <v>307</v>
      </c>
      <c r="AF81" s="3" t="s">
        <v>307</v>
      </c>
      <c r="AG81" s="61" t="s">
        <v>306</v>
      </c>
      <c r="AH81" s="61" t="s">
        <v>307</v>
      </c>
      <c r="AI81" s="61" t="s">
        <v>307</v>
      </c>
      <c r="AJ81" s="61" t="s">
        <v>306</v>
      </c>
      <c r="AK81" s="61" t="s">
        <v>307</v>
      </c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2">
        <f t="shared" si="1"/>
        <v>30</v>
      </c>
      <c r="BY81" s="56">
        <f t="shared" si="0"/>
        <v>91</v>
      </c>
      <c r="BZ81" s="37"/>
      <c r="CA81" s="37"/>
      <c r="CB81" s="37"/>
      <c r="CC81" s="37"/>
      <c r="CD81" s="37"/>
      <c r="CE81" s="37"/>
      <c r="CF81" s="37"/>
    </row>
    <row r="82" spans="1:84" ht="14" x14ac:dyDescent="0.25">
      <c r="A82" s="80">
        <v>73</v>
      </c>
      <c r="B82" s="80" t="s">
        <v>150</v>
      </c>
      <c r="C82" s="80">
        <v>30392</v>
      </c>
      <c r="D82" s="81" t="s">
        <v>151</v>
      </c>
      <c r="E82" s="59" t="s">
        <v>306</v>
      </c>
      <c r="F82" s="124" t="s">
        <v>306</v>
      </c>
      <c r="G82" s="61" t="s">
        <v>306</v>
      </c>
      <c r="H82" s="61" t="s">
        <v>306</v>
      </c>
      <c r="I82" s="61" t="s">
        <v>306</v>
      </c>
      <c r="J82" s="61" t="s">
        <v>306</v>
      </c>
      <c r="K82" s="61" t="s">
        <v>306</v>
      </c>
      <c r="L82" s="61" t="s">
        <v>306</v>
      </c>
      <c r="M82" s="61" t="s">
        <v>306</v>
      </c>
      <c r="N82" s="61" t="s">
        <v>306</v>
      </c>
      <c r="O82" s="61" t="s">
        <v>307</v>
      </c>
      <c r="P82" s="61" t="s">
        <v>306</v>
      </c>
      <c r="Q82" s="61" t="s">
        <v>307</v>
      </c>
      <c r="R82" s="61" t="s">
        <v>306</v>
      </c>
      <c r="S82" s="61" t="s">
        <v>306</v>
      </c>
      <c r="T82" s="61" t="s">
        <v>306</v>
      </c>
      <c r="U82" s="61" t="s">
        <v>306</v>
      </c>
      <c r="V82" s="61" t="s">
        <v>307</v>
      </c>
      <c r="W82" s="61" t="s">
        <v>307</v>
      </c>
      <c r="X82" s="61" t="s">
        <v>307</v>
      </c>
      <c r="Y82" s="61" t="s">
        <v>306</v>
      </c>
      <c r="Z82" s="61" t="s">
        <v>307</v>
      </c>
      <c r="AA82" s="61" t="s">
        <v>307</v>
      </c>
      <c r="AB82" s="61" t="s">
        <v>306</v>
      </c>
      <c r="AC82" s="61" t="s">
        <v>306</v>
      </c>
      <c r="AD82" s="61" t="s">
        <v>306</v>
      </c>
      <c r="AE82" s="61" t="s">
        <v>306</v>
      </c>
      <c r="AF82" s="3" t="s">
        <v>306</v>
      </c>
      <c r="AG82" s="61" t="s">
        <v>306</v>
      </c>
      <c r="AH82" s="61"/>
      <c r="AI82" s="61" t="s">
        <v>306</v>
      </c>
      <c r="AJ82" s="61" t="s">
        <v>307</v>
      </c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2">
        <f t="shared" si="1"/>
        <v>8</v>
      </c>
      <c r="BY82" s="56">
        <f t="shared" si="0"/>
        <v>24</v>
      </c>
      <c r="BZ82" s="37"/>
      <c r="CA82" s="37"/>
      <c r="CB82" s="37"/>
      <c r="CC82" s="37"/>
      <c r="CD82" s="37"/>
      <c r="CE82" s="37"/>
      <c r="CF82" s="37"/>
    </row>
    <row r="83" spans="1:84" ht="14" x14ac:dyDescent="0.25">
      <c r="A83" s="80">
        <v>74</v>
      </c>
      <c r="B83" s="80" t="s">
        <v>152</v>
      </c>
      <c r="C83" s="80">
        <v>30252</v>
      </c>
      <c r="D83" s="81" t="s">
        <v>153</v>
      </c>
      <c r="E83" s="59" t="s">
        <v>307</v>
      </c>
      <c r="F83" s="124" t="s">
        <v>307</v>
      </c>
      <c r="G83" s="61" t="s">
        <v>307</v>
      </c>
      <c r="H83" s="61" t="s">
        <v>306</v>
      </c>
      <c r="I83" s="61" t="s">
        <v>306</v>
      </c>
      <c r="J83" s="61" t="s">
        <v>306</v>
      </c>
      <c r="K83" s="61" t="s">
        <v>306</v>
      </c>
      <c r="L83" s="61" t="s">
        <v>307</v>
      </c>
      <c r="M83" s="61" t="s">
        <v>307</v>
      </c>
      <c r="N83" s="61" t="s">
        <v>307</v>
      </c>
      <c r="O83" s="61" t="s">
        <v>307</v>
      </c>
      <c r="P83" s="61" t="s">
        <v>306</v>
      </c>
      <c r="Q83" s="61" t="s">
        <v>306</v>
      </c>
      <c r="R83" s="61" t="s">
        <v>306</v>
      </c>
      <c r="S83" s="61" t="s">
        <v>307</v>
      </c>
      <c r="T83" s="61" t="s">
        <v>307</v>
      </c>
      <c r="U83" s="61" t="s">
        <v>306</v>
      </c>
      <c r="V83" s="61" t="s">
        <v>307</v>
      </c>
      <c r="W83" s="61" t="s">
        <v>307</v>
      </c>
      <c r="X83" s="61" t="s">
        <v>306</v>
      </c>
      <c r="Y83" s="61" t="s">
        <v>307</v>
      </c>
      <c r="Z83" s="61" t="s">
        <v>307</v>
      </c>
      <c r="AA83" s="61" t="s">
        <v>307</v>
      </c>
      <c r="AB83" s="61" t="s">
        <v>306</v>
      </c>
      <c r="AC83" s="61" t="s">
        <v>307</v>
      </c>
      <c r="AD83" s="61" t="s">
        <v>306</v>
      </c>
      <c r="AE83" s="61" t="s">
        <v>306</v>
      </c>
      <c r="AF83" s="3" t="s">
        <v>306</v>
      </c>
      <c r="AG83" s="61" t="s">
        <v>306</v>
      </c>
      <c r="AH83" s="61" t="s">
        <v>307</v>
      </c>
      <c r="AI83" s="61" t="s">
        <v>307</v>
      </c>
      <c r="AJ83" s="61" t="s">
        <v>307</v>
      </c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2">
        <f t="shared" si="1"/>
        <v>18</v>
      </c>
      <c r="BY83" s="56">
        <f t="shared" si="0"/>
        <v>55</v>
      </c>
      <c r="BZ83" s="37"/>
      <c r="CA83" s="37"/>
      <c r="CB83" s="37"/>
      <c r="CC83" s="37"/>
      <c r="CD83" s="37"/>
      <c r="CE83" s="37"/>
      <c r="CF83" s="37"/>
    </row>
    <row r="84" spans="1:84" ht="14" x14ac:dyDescent="0.25">
      <c r="A84" s="80">
        <v>75</v>
      </c>
      <c r="B84" s="80" t="s">
        <v>154</v>
      </c>
      <c r="C84" s="80">
        <v>30245</v>
      </c>
      <c r="D84" s="81" t="s">
        <v>155</v>
      </c>
      <c r="E84" s="59" t="s">
        <v>306</v>
      </c>
      <c r="F84" s="124" t="s">
        <v>306</v>
      </c>
      <c r="G84" s="61" t="s">
        <v>306</v>
      </c>
      <c r="H84" s="61" t="s">
        <v>307</v>
      </c>
      <c r="I84" s="61" t="s">
        <v>307</v>
      </c>
      <c r="J84" s="61" t="s">
        <v>307</v>
      </c>
      <c r="K84" s="61" t="s">
        <v>307</v>
      </c>
      <c r="L84" s="61" t="s">
        <v>307</v>
      </c>
      <c r="M84" s="61" t="s">
        <v>307</v>
      </c>
      <c r="N84" s="61" t="s">
        <v>307</v>
      </c>
      <c r="O84" s="61" t="s">
        <v>307</v>
      </c>
      <c r="P84" s="61" t="s">
        <v>307</v>
      </c>
      <c r="Q84" s="61" t="s">
        <v>307</v>
      </c>
      <c r="R84" s="61" t="s">
        <v>307</v>
      </c>
      <c r="S84" s="61" t="s">
        <v>307</v>
      </c>
      <c r="T84" s="61" t="s">
        <v>306</v>
      </c>
      <c r="U84" s="61" t="s">
        <v>307</v>
      </c>
      <c r="V84" s="61" t="s">
        <v>307</v>
      </c>
      <c r="W84" s="61" t="s">
        <v>307</v>
      </c>
      <c r="X84" s="61" t="s">
        <v>306</v>
      </c>
      <c r="Y84" s="61" t="s">
        <v>307</v>
      </c>
      <c r="Z84" s="61" t="s">
        <v>307</v>
      </c>
      <c r="AA84" s="61" t="s">
        <v>307</v>
      </c>
      <c r="AB84" s="61" t="s">
        <v>306</v>
      </c>
      <c r="AC84" s="61" t="s">
        <v>307</v>
      </c>
      <c r="AD84" s="61" t="s">
        <v>306</v>
      </c>
      <c r="AE84" s="61" t="s">
        <v>306</v>
      </c>
      <c r="AF84" s="3" t="s">
        <v>306</v>
      </c>
      <c r="AG84" s="61" t="s">
        <v>306</v>
      </c>
      <c r="AH84" s="61" t="s">
        <v>307</v>
      </c>
      <c r="AI84" s="61" t="s">
        <v>307</v>
      </c>
      <c r="AJ84" s="61" t="s">
        <v>306</v>
      </c>
      <c r="AK84" s="61" t="s">
        <v>307</v>
      </c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2">
        <f t="shared" si="1"/>
        <v>22</v>
      </c>
      <c r="BY84" s="56">
        <f t="shared" si="0"/>
        <v>67</v>
      </c>
      <c r="BZ84" s="37"/>
      <c r="CA84" s="37"/>
      <c r="CB84" s="37"/>
      <c r="CC84" s="37"/>
      <c r="CD84" s="37"/>
      <c r="CE84" s="37"/>
      <c r="CF84" s="37"/>
    </row>
    <row r="85" spans="1:84" ht="14" x14ac:dyDescent="0.25">
      <c r="A85" s="80">
        <v>76</v>
      </c>
      <c r="B85" s="80" t="s">
        <v>156</v>
      </c>
      <c r="C85" s="80">
        <v>30043</v>
      </c>
      <c r="D85" s="81" t="s">
        <v>157</v>
      </c>
      <c r="E85" s="59" t="s">
        <v>306</v>
      </c>
      <c r="F85" s="124" t="s">
        <v>307</v>
      </c>
      <c r="G85" s="61" t="s">
        <v>307</v>
      </c>
      <c r="H85" s="61" t="s">
        <v>307</v>
      </c>
      <c r="I85" s="61" t="s">
        <v>307</v>
      </c>
      <c r="J85" s="61" t="s">
        <v>307</v>
      </c>
      <c r="K85" s="61" t="s">
        <v>307</v>
      </c>
      <c r="L85" s="61" t="s">
        <v>307</v>
      </c>
      <c r="M85" s="61" t="s">
        <v>307</v>
      </c>
      <c r="N85" s="61" t="s">
        <v>306</v>
      </c>
      <c r="O85" s="61" t="s">
        <v>306</v>
      </c>
      <c r="P85" s="61" t="s">
        <v>307</v>
      </c>
      <c r="Q85" s="61" t="s">
        <v>307</v>
      </c>
      <c r="R85" s="61" t="s">
        <v>306</v>
      </c>
      <c r="S85" s="61" t="s">
        <v>307</v>
      </c>
      <c r="T85" s="61" t="s">
        <v>307</v>
      </c>
      <c r="U85" s="61" t="s">
        <v>306</v>
      </c>
      <c r="V85" s="61" t="s">
        <v>307</v>
      </c>
      <c r="W85" s="61" t="s">
        <v>307</v>
      </c>
      <c r="X85" s="61" t="s">
        <v>307</v>
      </c>
      <c r="Y85" s="61" t="s">
        <v>306</v>
      </c>
      <c r="Z85" s="61" t="s">
        <v>306</v>
      </c>
      <c r="AA85" s="61" t="s">
        <v>307</v>
      </c>
      <c r="AB85" s="61" t="s">
        <v>306</v>
      </c>
      <c r="AC85" s="61" t="s">
        <v>306</v>
      </c>
      <c r="AD85" s="61" t="s">
        <v>307</v>
      </c>
      <c r="AE85" s="61" t="s">
        <v>306</v>
      </c>
      <c r="AF85" s="3" t="s">
        <v>306</v>
      </c>
      <c r="AG85" s="61" t="s">
        <v>306</v>
      </c>
      <c r="AH85" s="61" t="s">
        <v>307</v>
      </c>
      <c r="AI85" s="61" t="s">
        <v>307</v>
      </c>
      <c r="AJ85" s="61" t="s">
        <v>307</v>
      </c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2">
        <f t="shared" si="1"/>
        <v>20</v>
      </c>
      <c r="BY85" s="56">
        <f t="shared" si="0"/>
        <v>61</v>
      </c>
      <c r="BZ85" s="37"/>
      <c r="CA85" s="37"/>
      <c r="CB85" s="37"/>
      <c r="CC85" s="37"/>
      <c r="CD85" s="37"/>
      <c r="CE85" s="37"/>
      <c r="CF85" s="37"/>
    </row>
    <row r="86" spans="1:84" ht="14" x14ac:dyDescent="0.25">
      <c r="A86" s="80">
        <v>77</v>
      </c>
      <c r="B86" s="80" t="s">
        <v>158</v>
      </c>
      <c r="C86" s="80">
        <v>30659</v>
      </c>
      <c r="D86" s="81" t="s">
        <v>159</v>
      </c>
      <c r="E86" s="59" t="s">
        <v>307</v>
      </c>
      <c r="F86" s="124" t="s">
        <v>307</v>
      </c>
      <c r="G86" s="61" t="s">
        <v>307</v>
      </c>
      <c r="H86" s="61" t="s">
        <v>307</v>
      </c>
      <c r="I86" s="61" t="s">
        <v>307</v>
      </c>
      <c r="J86" s="61" t="s">
        <v>307</v>
      </c>
      <c r="K86" s="61" t="s">
        <v>307</v>
      </c>
      <c r="L86" s="61" t="s">
        <v>307</v>
      </c>
      <c r="M86" s="61" t="s">
        <v>307</v>
      </c>
      <c r="N86" s="61" t="s">
        <v>307</v>
      </c>
      <c r="O86" s="61" t="s">
        <v>307</v>
      </c>
      <c r="P86" s="61" t="s">
        <v>307</v>
      </c>
      <c r="Q86" s="61" t="s">
        <v>307</v>
      </c>
      <c r="R86" s="61" t="s">
        <v>307</v>
      </c>
      <c r="S86" s="61" t="s">
        <v>306</v>
      </c>
      <c r="T86" s="61" t="s">
        <v>307</v>
      </c>
      <c r="U86" s="61" t="s">
        <v>307</v>
      </c>
      <c r="V86" s="61" t="s">
        <v>307</v>
      </c>
      <c r="W86" s="61" t="s">
        <v>307</v>
      </c>
      <c r="X86" s="61" t="s">
        <v>307</v>
      </c>
      <c r="Y86" s="61" t="s">
        <v>306</v>
      </c>
      <c r="Z86" s="61" t="s">
        <v>306</v>
      </c>
      <c r="AA86" s="61" t="s">
        <v>307</v>
      </c>
      <c r="AB86" s="61" t="s">
        <v>307</v>
      </c>
      <c r="AC86" s="61" t="s">
        <v>307</v>
      </c>
      <c r="AD86" s="61" t="s">
        <v>306</v>
      </c>
      <c r="AE86" s="61" t="s">
        <v>307</v>
      </c>
      <c r="AF86" s="3" t="s">
        <v>307</v>
      </c>
      <c r="AG86" s="61" t="s">
        <v>307</v>
      </c>
      <c r="AH86" s="61" t="s">
        <v>307</v>
      </c>
      <c r="AI86" s="61" t="s">
        <v>307</v>
      </c>
      <c r="AJ86" s="61" t="s">
        <v>307</v>
      </c>
      <c r="AK86" s="61" t="s">
        <v>307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2">
        <f t="shared" si="1"/>
        <v>29</v>
      </c>
      <c r="BY86" s="56">
        <f t="shared" si="0"/>
        <v>88</v>
      </c>
      <c r="BZ86" s="37"/>
      <c r="CA86" s="37"/>
      <c r="CB86" s="37"/>
      <c r="CC86" s="37"/>
      <c r="CD86" s="37"/>
      <c r="CE86" s="37"/>
      <c r="CF86" s="37"/>
    </row>
    <row r="87" spans="1:84" ht="14" x14ac:dyDescent="0.25">
      <c r="A87" s="80">
        <v>78</v>
      </c>
      <c r="B87" s="80" t="s">
        <v>160</v>
      </c>
      <c r="C87" s="80">
        <v>30004</v>
      </c>
      <c r="D87" s="81" t="s">
        <v>161</v>
      </c>
      <c r="E87" s="59" t="s">
        <v>307</v>
      </c>
      <c r="F87" s="124" t="s">
        <v>306</v>
      </c>
      <c r="G87" s="61" t="s">
        <v>307</v>
      </c>
      <c r="H87" s="61" t="s">
        <v>307</v>
      </c>
      <c r="I87" s="61" t="s">
        <v>307</v>
      </c>
      <c r="J87" s="61" t="s">
        <v>307</v>
      </c>
      <c r="K87" s="61" t="s">
        <v>307</v>
      </c>
      <c r="L87" s="61" t="s">
        <v>306</v>
      </c>
      <c r="M87" s="61" t="s">
        <v>307</v>
      </c>
      <c r="N87" s="61" t="s">
        <v>306</v>
      </c>
      <c r="O87" s="61" t="s">
        <v>307</v>
      </c>
      <c r="P87" s="61" t="s">
        <v>306</v>
      </c>
      <c r="Q87" s="61" t="s">
        <v>307</v>
      </c>
      <c r="R87" s="61" t="s">
        <v>306</v>
      </c>
      <c r="S87" s="61" t="s">
        <v>306</v>
      </c>
      <c r="T87" s="61" t="s">
        <v>306</v>
      </c>
      <c r="U87" s="61" t="s">
        <v>306</v>
      </c>
      <c r="V87" s="61" t="s">
        <v>306</v>
      </c>
      <c r="W87" s="61" t="s">
        <v>306</v>
      </c>
      <c r="X87" s="61" t="s">
        <v>307</v>
      </c>
      <c r="Y87" s="61" t="s">
        <v>306</v>
      </c>
      <c r="Z87" s="61" t="s">
        <v>307</v>
      </c>
      <c r="AA87" s="61" t="s">
        <v>306</v>
      </c>
      <c r="AB87" s="61" t="s">
        <v>306</v>
      </c>
      <c r="AC87" s="61" t="s">
        <v>307</v>
      </c>
      <c r="AD87" s="61" t="s">
        <v>307</v>
      </c>
      <c r="AE87" s="61" t="s">
        <v>306</v>
      </c>
      <c r="AF87" s="3" t="s">
        <v>306</v>
      </c>
      <c r="AG87" s="61" t="s">
        <v>306</v>
      </c>
      <c r="AH87" s="61" t="s">
        <v>307</v>
      </c>
      <c r="AI87" s="61" t="s">
        <v>306</v>
      </c>
      <c r="AJ87" s="61" t="s">
        <v>306</v>
      </c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2">
        <f t="shared" si="1"/>
        <v>14</v>
      </c>
      <c r="BY87" s="56">
        <f t="shared" si="0"/>
        <v>42</v>
      </c>
      <c r="BZ87" s="37"/>
      <c r="CA87" s="37"/>
      <c r="CB87" s="37"/>
      <c r="CC87" s="37"/>
      <c r="CD87" s="37"/>
      <c r="CE87" s="37"/>
      <c r="CF87" s="37"/>
    </row>
    <row r="88" spans="1:84" ht="14" x14ac:dyDescent="0.25">
      <c r="A88" s="80">
        <v>79</v>
      </c>
      <c r="B88" s="80" t="s">
        <v>162</v>
      </c>
      <c r="C88" s="80">
        <v>30170</v>
      </c>
      <c r="D88" s="81" t="s">
        <v>163</v>
      </c>
      <c r="E88" s="59" t="s">
        <v>307</v>
      </c>
      <c r="F88" s="124" t="s">
        <v>307</v>
      </c>
      <c r="G88" s="61" t="s">
        <v>307</v>
      </c>
      <c r="H88" s="61" t="s">
        <v>307</v>
      </c>
      <c r="I88" s="61" t="s">
        <v>307</v>
      </c>
      <c r="J88" s="61" t="s">
        <v>307</v>
      </c>
      <c r="K88" s="61" t="s">
        <v>307</v>
      </c>
      <c r="L88" s="61" t="s">
        <v>307</v>
      </c>
      <c r="M88" s="61" t="s">
        <v>307</v>
      </c>
      <c r="N88" s="61" t="s">
        <v>307</v>
      </c>
      <c r="O88" s="61" t="s">
        <v>307</v>
      </c>
      <c r="P88" s="61" t="s">
        <v>307</v>
      </c>
      <c r="Q88" s="61" t="s">
        <v>307</v>
      </c>
      <c r="R88" s="61" t="s">
        <v>307</v>
      </c>
      <c r="S88" s="61" t="s">
        <v>307</v>
      </c>
      <c r="T88" s="61" t="s">
        <v>307</v>
      </c>
      <c r="U88" s="61" t="s">
        <v>306</v>
      </c>
      <c r="V88" s="61" t="s">
        <v>307</v>
      </c>
      <c r="W88" s="61" t="s">
        <v>307</v>
      </c>
      <c r="X88" s="61" t="s">
        <v>306</v>
      </c>
      <c r="Y88" s="61" t="s">
        <v>307</v>
      </c>
      <c r="Z88" s="61" t="s">
        <v>306</v>
      </c>
      <c r="AA88" s="61" t="s">
        <v>307</v>
      </c>
      <c r="AB88" s="61" t="s">
        <v>306</v>
      </c>
      <c r="AC88" s="61" t="s">
        <v>307</v>
      </c>
      <c r="AD88" s="61" t="s">
        <v>307</v>
      </c>
      <c r="AE88" s="61" t="s">
        <v>306</v>
      </c>
      <c r="AF88" s="3" t="s">
        <v>306</v>
      </c>
      <c r="AG88" s="61" t="s">
        <v>306</v>
      </c>
      <c r="AH88" s="61"/>
      <c r="AI88" s="61" t="s">
        <v>306</v>
      </c>
      <c r="AJ88" s="61" t="s">
        <v>307</v>
      </c>
      <c r="AK88" s="61" t="s">
        <v>307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2">
        <f t="shared" si="1"/>
        <v>24</v>
      </c>
      <c r="BY88" s="56">
        <f t="shared" si="0"/>
        <v>73</v>
      </c>
      <c r="BZ88" s="37"/>
      <c r="CA88" s="37"/>
      <c r="CB88" s="37"/>
      <c r="CC88" s="37"/>
      <c r="CD88" s="37"/>
      <c r="CE88" s="37"/>
      <c r="CF88" s="37"/>
    </row>
    <row r="89" spans="1:84" ht="14" x14ac:dyDescent="0.25">
      <c r="A89" s="80">
        <v>80</v>
      </c>
      <c r="B89" s="80" t="s">
        <v>164</v>
      </c>
      <c r="C89" s="80">
        <v>30538</v>
      </c>
      <c r="D89" s="81" t="s">
        <v>165</v>
      </c>
      <c r="E89" s="59" t="s">
        <v>306</v>
      </c>
      <c r="F89" s="124" t="s">
        <v>306</v>
      </c>
      <c r="G89" s="61" t="s">
        <v>307</v>
      </c>
      <c r="H89" s="61" t="s">
        <v>306</v>
      </c>
      <c r="I89" s="61" t="s">
        <v>306</v>
      </c>
      <c r="J89" s="61" t="s">
        <v>306</v>
      </c>
      <c r="K89" s="61" t="s">
        <v>307</v>
      </c>
      <c r="L89" s="61" t="s">
        <v>306</v>
      </c>
      <c r="M89" s="61"/>
      <c r="N89" s="61" t="s">
        <v>306</v>
      </c>
      <c r="O89" s="61" t="s">
        <v>307</v>
      </c>
      <c r="P89" s="61" t="s">
        <v>307</v>
      </c>
      <c r="Q89" s="61" t="s">
        <v>307</v>
      </c>
      <c r="R89" s="61" t="s">
        <v>307</v>
      </c>
      <c r="S89" s="61" t="s">
        <v>307</v>
      </c>
      <c r="T89" s="61" t="s">
        <v>307</v>
      </c>
      <c r="U89" s="61" t="s">
        <v>306</v>
      </c>
      <c r="V89" s="61" t="s">
        <v>307</v>
      </c>
      <c r="W89" s="61" t="s">
        <v>307</v>
      </c>
      <c r="X89" s="61" t="s">
        <v>307</v>
      </c>
      <c r="Y89" s="61" t="s">
        <v>306</v>
      </c>
      <c r="Z89" s="61" t="s">
        <v>306</v>
      </c>
      <c r="AA89" s="61" t="s">
        <v>307</v>
      </c>
      <c r="AB89" s="61" t="s">
        <v>307</v>
      </c>
      <c r="AC89" s="61" t="s">
        <v>306</v>
      </c>
      <c r="AD89" s="61" t="s">
        <v>307</v>
      </c>
      <c r="AE89" s="61" t="s">
        <v>307</v>
      </c>
      <c r="AF89" s="3" t="s">
        <v>307</v>
      </c>
      <c r="AG89" s="61" t="s">
        <v>306</v>
      </c>
      <c r="AH89" s="61"/>
      <c r="AI89" s="61" t="s">
        <v>307</v>
      </c>
      <c r="AJ89" s="61" t="s">
        <v>306</v>
      </c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2">
        <f t="shared" si="1"/>
        <v>17</v>
      </c>
      <c r="BY89" s="56">
        <f t="shared" si="0"/>
        <v>52</v>
      </c>
      <c r="BZ89" s="37"/>
      <c r="CA89" s="37"/>
      <c r="CB89" s="37"/>
      <c r="CC89" s="37"/>
      <c r="CD89" s="37"/>
      <c r="CE89" s="37"/>
      <c r="CF89" s="37"/>
    </row>
    <row r="90" spans="1:84" ht="14" x14ac:dyDescent="0.25">
      <c r="A90" s="80">
        <v>81</v>
      </c>
      <c r="B90" s="80" t="s">
        <v>166</v>
      </c>
      <c r="C90" s="80">
        <v>30274</v>
      </c>
      <c r="D90" s="81" t="s">
        <v>167</v>
      </c>
      <c r="E90" s="59" t="s">
        <v>307</v>
      </c>
      <c r="F90" s="124" t="s">
        <v>307</v>
      </c>
      <c r="G90" s="61" t="s">
        <v>307</v>
      </c>
      <c r="H90" s="61" t="s">
        <v>307</v>
      </c>
      <c r="I90" s="61" t="s">
        <v>307</v>
      </c>
      <c r="J90" s="61" t="s">
        <v>307</v>
      </c>
      <c r="K90" s="61" t="s">
        <v>306</v>
      </c>
      <c r="L90" s="61" t="s">
        <v>307</v>
      </c>
      <c r="M90" s="61" t="s">
        <v>307</v>
      </c>
      <c r="N90" s="61" t="s">
        <v>306</v>
      </c>
      <c r="O90" s="61" t="s">
        <v>307</v>
      </c>
      <c r="P90" s="61" t="s">
        <v>307</v>
      </c>
      <c r="Q90" s="61" t="s">
        <v>307</v>
      </c>
      <c r="R90" s="61" t="s">
        <v>307</v>
      </c>
      <c r="S90" s="61" t="s">
        <v>307</v>
      </c>
      <c r="T90" s="61" t="s">
        <v>306</v>
      </c>
      <c r="U90" s="61" t="s">
        <v>307</v>
      </c>
      <c r="V90" s="61" t="s">
        <v>307</v>
      </c>
      <c r="W90" s="61" t="s">
        <v>307</v>
      </c>
      <c r="X90" s="61" t="s">
        <v>306</v>
      </c>
      <c r="Y90" s="61" t="s">
        <v>307</v>
      </c>
      <c r="Z90" s="61" t="s">
        <v>307</v>
      </c>
      <c r="AA90" s="61" t="s">
        <v>307</v>
      </c>
      <c r="AB90" s="61" t="s">
        <v>307</v>
      </c>
      <c r="AC90" s="61" t="s">
        <v>306</v>
      </c>
      <c r="AD90" s="61" t="s">
        <v>306</v>
      </c>
      <c r="AE90" s="61" t="s">
        <v>306</v>
      </c>
      <c r="AF90" s="3" t="s">
        <v>306</v>
      </c>
      <c r="AG90" s="61" t="s">
        <v>306</v>
      </c>
      <c r="AH90" s="61"/>
      <c r="AI90" s="61" t="s">
        <v>306</v>
      </c>
      <c r="AJ90" s="61" t="s">
        <v>306</v>
      </c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2">
        <f t="shared" si="1"/>
        <v>20</v>
      </c>
      <c r="BY90" s="56">
        <f t="shared" si="0"/>
        <v>61</v>
      </c>
      <c r="BZ90" s="37"/>
      <c r="CA90" s="37"/>
      <c r="CB90" s="37"/>
      <c r="CC90" s="37"/>
      <c r="CD90" s="37"/>
      <c r="CE90" s="37"/>
      <c r="CF90" s="37"/>
    </row>
    <row r="91" spans="1:84" ht="14" x14ac:dyDescent="0.25">
      <c r="A91" s="80">
        <v>82</v>
      </c>
      <c r="B91" s="80" t="s">
        <v>168</v>
      </c>
      <c r="C91" s="80">
        <v>30305</v>
      </c>
      <c r="D91" s="81" t="s">
        <v>169</v>
      </c>
      <c r="E91" s="59" t="s">
        <v>306</v>
      </c>
      <c r="F91" s="124" t="s">
        <v>306</v>
      </c>
      <c r="G91" s="61" t="s">
        <v>307</v>
      </c>
      <c r="H91" s="61" t="s">
        <v>307</v>
      </c>
      <c r="I91" s="61" t="s">
        <v>307</v>
      </c>
      <c r="J91" s="61" t="s">
        <v>306</v>
      </c>
      <c r="K91" s="61" t="s">
        <v>307</v>
      </c>
      <c r="L91" s="61" t="s">
        <v>307</v>
      </c>
      <c r="M91" s="61" t="s">
        <v>306</v>
      </c>
      <c r="N91" s="61" t="s">
        <v>306</v>
      </c>
      <c r="O91" s="61" t="s">
        <v>307</v>
      </c>
      <c r="P91" s="61" t="s">
        <v>307</v>
      </c>
      <c r="Q91" s="61" t="s">
        <v>307</v>
      </c>
      <c r="R91" s="61" t="s">
        <v>307</v>
      </c>
      <c r="S91" s="61" t="s">
        <v>307</v>
      </c>
      <c r="T91" s="61" t="s">
        <v>307</v>
      </c>
      <c r="U91" s="61" t="s">
        <v>307</v>
      </c>
      <c r="V91" s="61" t="s">
        <v>307</v>
      </c>
      <c r="W91" s="61" t="s">
        <v>307</v>
      </c>
      <c r="X91" s="61" t="s">
        <v>306</v>
      </c>
      <c r="Y91" s="61" t="s">
        <v>307</v>
      </c>
      <c r="Z91" s="61" t="s">
        <v>307</v>
      </c>
      <c r="AA91" s="61" t="s">
        <v>307</v>
      </c>
      <c r="AB91" s="61" t="s">
        <v>306</v>
      </c>
      <c r="AC91" s="61" t="s">
        <v>306</v>
      </c>
      <c r="AD91" s="61" t="s">
        <v>307</v>
      </c>
      <c r="AE91" s="61" t="s">
        <v>307</v>
      </c>
      <c r="AF91" s="3" t="s">
        <v>306</v>
      </c>
      <c r="AG91" s="61" t="s">
        <v>306</v>
      </c>
      <c r="AH91" s="61" t="s">
        <v>307</v>
      </c>
      <c r="AI91" s="61" t="s">
        <v>307</v>
      </c>
      <c r="AJ91" s="61" t="s">
        <v>306</v>
      </c>
      <c r="AK91" s="61" t="s">
        <v>307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2">
        <f t="shared" si="1"/>
        <v>22</v>
      </c>
      <c r="BY91" s="56">
        <f t="shared" si="0"/>
        <v>67</v>
      </c>
      <c r="BZ91" s="37"/>
      <c r="CA91" s="37"/>
      <c r="CB91" s="37"/>
      <c r="CC91" s="37"/>
      <c r="CD91" s="37"/>
      <c r="CE91" s="37"/>
      <c r="CF91" s="37"/>
    </row>
    <row r="92" spans="1:84" ht="14" x14ac:dyDescent="0.25">
      <c r="A92" s="80">
        <v>83</v>
      </c>
      <c r="B92" s="80" t="s">
        <v>170</v>
      </c>
      <c r="C92" s="80">
        <v>30249</v>
      </c>
      <c r="D92" s="81" t="s">
        <v>171</v>
      </c>
      <c r="E92" s="59" t="s">
        <v>306</v>
      </c>
      <c r="F92" s="124" t="s">
        <v>306</v>
      </c>
      <c r="G92" s="61" t="s">
        <v>306</v>
      </c>
      <c r="H92" s="61" t="s">
        <v>307</v>
      </c>
      <c r="I92" s="61" t="s">
        <v>306</v>
      </c>
      <c r="J92" s="61" t="s">
        <v>307</v>
      </c>
      <c r="K92" s="61" t="s">
        <v>307</v>
      </c>
      <c r="L92" s="61" t="s">
        <v>307</v>
      </c>
      <c r="M92" s="61" t="s">
        <v>306</v>
      </c>
      <c r="N92" s="61" t="s">
        <v>306</v>
      </c>
      <c r="O92" s="61" t="s">
        <v>307</v>
      </c>
      <c r="P92" s="61" t="s">
        <v>306</v>
      </c>
      <c r="Q92" s="61" t="s">
        <v>306</v>
      </c>
      <c r="R92" s="61" t="s">
        <v>306</v>
      </c>
      <c r="S92" s="61" t="s">
        <v>307</v>
      </c>
      <c r="T92" s="61" t="s">
        <v>306</v>
      </c>
      <c r="U92" s="61" t="s">
        <v>307</v>
      </c>
      <c r="V92" s="61" t="s">
        <v>306</v>
      </c>
      <c r="W92" s="61" t="s">
        <v>306</v>
      </c>
      <c r="X92" s="61" t="s">
        <v>306</v>
      </c>
      <c r="Y92" s="61" t="s">
        <v>306</v>
      </c>
      <c r="Z92" s="61" t="s">
        <v>307</v>
      </c>
      <c r="AA92" s="61" t="s">
        <v>306</v>
      </c>
      <c r="AB92" s="61" t="s">
        <v>306</v>
      </c>
      <c r="AC92" s="61" t="s">
        <v>306</v>
      </c>
      <c r="AD92" s="61" t="s">
        <v>306</v>
      </c>
      <c r="AE92" s="61" t="s">
        <v>306</v>
      </c>
      <c r="AF92" s="3" t="s">
        <v>306</v>
      </c>
      <c r="AG92" s="61" t="s">
        <v>307</v>
      </c>
      <c r="AH92" s="61"/>
      <c r="AI92" s="61" t="s">
        <v>306</v>
      </c>
      <c r="AJ92" s="61" t="s">
        <v>306</v>
      </c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2">
        <f t="shared" si="1"/>
        <v>9</v>
      </c>
      <c r="BY92" s="56">
        <f t="shared" si="0"/>
        <v>27</v>
      </c>
      <c r="BZ92" s="37"/>
      <c r="CA92" s="37"/>
      <c r="CB92" s="37"/>
      <c r="CC92" s="37"/>
      <c r="CD92" s="37"/>
      <c r="CE92" s="37"/>
      <c r="CF92" s="37"/>
    </row>
    <row r="93" spans="1:84" ht="14" x14ac:dyDescent="0.25">
      <c r="A93" s="80">
        <v>84</v>
      </c>
      <c r="B93" s="80" t="s">
        <v>172</v>
      </c>
      <c r="C93" s="80">
        <v>31995</v>
      </c>
      <c r="D93" s="81" t="s">
        <v>173</v>
      </c>
      <c r="E93" s="59" t="s">
        <v>306</v>
      </c>
      <c r="F93" s="124" t="s">
        <v>306</v>
      </c>
      <c r="G93" s="61" t="s">
        <v>306</v>
      </c>
      <c r="H93" s="61" t="s">
        <v>306</v>
      </c>
      <c r="I93" s="61" t="s">
        <v>306</v>
      </c>
      <c r="J93" s="61" t="s">
        <v>306</v>
      </c>
      <c r="K93" s="61" t="s">
        <v>306</v>
      </c>
      <c r="L93" s="61" t="s">
        <v>306</v>
      </c>
      <c r="M93" s="61" t="s">
        <v>306</v>
      </c>
      <c r="N93" s="61" t="s">
        <v>306</v>
      </c>
      <c r="O93" s="61" t="s">
        <v>306</v>
      </c>
      <c r="P93" s="61" t="s">
        <v>306</v>
      </c>
      <c r="Q93" s="61" t="s">
        <v>306</v>
      </c>
      <c r="R93" s="61" t="s">
        <v>306</v>
      </c>
      <c r="S93" s="61" t="s">
        <v>306</v>
      </c>
      <c r="T93" s="61" t="s">
        <v>306</v>
      </c>
      <c r="U93" s="61" t="s">
        <v>306</v>
      </c>
      <c r="V93" s="61" t="s">
        <v>306</v>
      </c>
      <c r="W93" s="61" t="s">
        <v>306</v>
      </c>
      <c r="X93" s="61" t="s">
        <v>306</v>
      </c>
      <c r="Y93" s="61" t="s">
        <v>306</v>
      </c>
      <c r="Z93" s="61" t="s">
        <v>306</v>
      </c>
      <c r="AA93" s="61" t="s">
        <v>306</v>
      </c>
      <c r="AB93" s="61" t="s">
        <v>306</v>
      </c>
      <c r="AC93" s="61" t="s">
        <v>306</v>
      </c>
      <c r="AD93" s="61" t="s">
        <v>306</v>
      </c>
      <c r="AE93" s="61" t="s">
        <v>306</v>
      </c>
      <c r="AF93" s="3" t="s">
        <v>306</v>
      </c>
      <c r="AG93" s="61" t="s">
        <v>306</v>
      </c>
      <c r="AH93" s="61" t="s">
        <v>307</v>
      </c>
      <c r="AI93" s="61" t="s">
        <v>307</v>
      </c>
      <c r="AJ93" s="61" t="s">
        <v>307</v>
      </c>
      <c r="AK93" s="61" t="s">
        <v>307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2">
        <f t="shared" si="1"/>
        <v>4</v>
      </c>
      <c r="BY93" s="56">
        <f t="shared" si="0"/>
        <v>12</v>
      </c>
      <c r="BZ93" s="37"/>
      <c r="CA93" s="37"/>
      <c r="CB93" s="37"/>
      <c r="CC93" s="37"/>
      <c r="CD93" s="37"/>
      <c r="CE93" s="37"/>
      <c r="CF93" s="37"/>
    </row>
    <row r="94" spans="1:84" ht="14" x14ac:dyDescent="0.25">
      <c r="A94" s="80">
        <v>85</v>
      </c>
      <c r="B94" s="80" t="s">
        <v>174</v>
      </c>
      <c r="C94" s="80">
        <v>30354</v>
      </c>
      <c r="D94" s="81" t="s">
        <v>175</v>
      </c>
      <c r="E94" s="59" t="s">
        <v>306</v>
      </c>
      <c r="F94" s="124" t="s">
        <v>306</v>
      </c>
      <c r="G94" s="61" t="s">
        <v>306</v>
      </c>
      <c r="H94" s="61" t="s">
        <v>306</v>
      </c>
      <c r="I94" s="61" t="s">
        <v>307</v>
      </c>
      <c r="J94" s="61" t="s">
        <v>307</v>
      </c>
      <c r="K94" s="61" t="s">
        <v>306</v>
      </c>
      <c r="L94" s="61" t="s">
        <v>307</v>
      </c>
      <c r="M94" s="61" t="s">
        <v>306</v>
      </c>
      <c r="N94" s="61" t="s">
        <v>307</v>
      </c>
      <c r="O94" s="61" t="s">
        <v>307</v>
      </c>
      <c r="P94" s="61" t="s">
        <v>307</v>
      </c>
      <c r="Q94" s="61" t="s">
        <v>307</v>
      </c>
      <c r="R94" s="61" t="s">
        <v>306</v>
      </c>
      <c r="S94" s="61" t="s">
        <v>307</v>
      </c>
      <c r="T94" s="61" t="s">
        <v>306</v>
      </c>
      <c r="U94" s="61" t="s">
        <v>307</v>
      </c>
      <c r="V94" s="61" t="s">
        <v>307</v>
      </c>
      <c r="W94" s="61" t="s">
        <v>306</v>
      </c>
      <c r="X94" s="61" t="s">
        <v>307</v>
      </c>
      <c r="Y94" s="61" t="s">
        <v>306</v>
      </c>
      <c r="Z94" s="61" t="s">
        <v>307</v>
      </c>
      <c r="AA94" s="61" t="s">
        <v>307</v>
      </c>
      <c r="AB94" s="61" t="s">
        <v>306</v>
      </c>
      <c r="AC94" s="61" t="s">
        <v>306</v>
      </c>
      <c r="AD94" s="61" t="s">
        <v>306</v>
      </c>
      <c r="AE94" s="61" t="s">
        <v>306</v>
      </c>
      <c r="AF94" s="3" t="s">
        <v>306</v>
      </c>
      <c r="AG94" s="61" t="s">
        <v>306</v>
      </c>
      <c r="AH94" s="61"/>
      <c r="AI94" s="61" t="s">
        <v>306</v>
      </c>
      <c r="AJ94" s="61" t="s">
        <v>306</v>
      </c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2">
        <f t="shared" si="1"/>
        <v>13</v>
      </c>
      <c r="BY94" s="56">
        <f t="shared" si="0"/>
        <v>39</v>
      </c>
      <c r="BZ94" s="37"/>
      <c r="CA94" s="37"/>
      <c r="CB94" s="37"/>
      <c r="CC94" s="37"/>
      <c r="CD94" s="37"/>
      <c r="CE94" s="37"/>
      <c r="CF94" s="37"/>
    </row>
    <row r="95" spans="1:84" ht="14" x14ac:dyDescent="0.25">
      <c r="A95" s="80">
        <v>86</v>
      </c>
      <c r="B95" s="80" t="s">
        <v>176</v>
      </c>
      <c r="C95" s="80">
        <v>30291</v>
      </c>
      <c r="D95" s="81" t="s">
        <v>177</v>
      </c>
      <c r="E95" s="59" t="s">
        <v>307</v>
      </c>
      <c r="F95" s="124" t="s">
        <v>307</v>
      </c>
      <c r="G95" s="61" t="s">
        <v>307</v>
      </c>
      <c r="H95" s="61" t="s">
        <v>307</v>
      </c>
      <c r="I95" s="61" t="s">
        <v>307</v>
      </c>
      <c r="J95" s="61" t="s">
        <v>307</v>
      </c>
      <c r="K95" s="61" t="s">
        <v>307</v>
      </c>
      <c r="L95" s="61" t="s">
        <v>307</v>
      </c>
      <c r="M95" s="61" t="s">
        <v>307</v>
      </c>
      <c r="N95" s="61" t="s">
        <v>307</v>
      </c>
      <c r="O95" s="61" t="s">
        <v>307</v>
      </c>
      <c r="P95" s="61" t="s">
        <v>307</v>
      </c>
      <c r="Q95" s="61" t="s">
        <v>307</v>
      </c>
      <c r="R95" s="61" t="s">
        <v>306</v>
      </c>
      <c r="S95" s="61" t="s">
        <v>306</v>
      </c>
      <c r="T95" s="61" t="s">
        <v>307</v>
      </c>
      <c r="U95" s="61" t="s">
        <v>306</v>
      </c>
      <c r="V95" s="61" t="s">
        <v>306</v>
      </c>
      <c r="W95" s="61" t="s">
        <v>307</v>
      </c>
      <c r="X95" s="61" t="s">
        <v>306</v>
      </c>
      <c r="Y95" s="61" t="s">
        <v>307</v>
      </c>
      <c r="Z95" s="61" t="s">
        <v>307</v>
      </c>
      <c r="AA95" s="61" t="s">
        <v>307</v>
      </c>
      <c r="AB95" s="61" t="s">
        <v>307</v>
      </c>
      <c r="AC95" s="61" t="s">
        <v>306</v>
      </c>
      <c r="AD95" s="61" t="s">
        <v>307</v>
      </c>
      <c r="AE95" s="61" t="s">
        <v>307</v>
      </c>
      <c r="AF95" s="3" t="s">
        <v>307</v>
      </c>
      <c r="AG95" s="61" t="s">
        <v>307</v>
      </c>
      <c r="AH95" s="61"/>
      <c r="AI95" s="61" t="s">
        <v>306</v>
      </c>
      <c r="AJ95" s="61" t="s">
        <v>307</v>
      </c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2">
        <f t="shared" si="1"/>
        <v>24</v>
      </c>
      <c r="BY95" s="56">
        <f t="shared" si="0"/>
        <v>73</v>
      </c>
      <c r="BZ95" s="37"/>
      <c r="CA95" s="37"/>
      <c r="CB95" s="37"/>
      <c r="CC95" s="37"/>
      <c r="CD95" s="37"/>
      <c r="CE95" s="37"/>
      <c r="CF95" s="37"/>
    </row>
    <row r="96" spans="1:84" ht="14" x14ac:dyDescent="0.25">
      <c r="A96" s="80">
        <v>87</v>
      </c>
      <c r="B96" s="80" t="s">
        <v>178</v>
      </c>
      <c r="C96" s="80">
        <v>31294</v>
      </c>
      <c r="D96" s="81" t="s">
        <v>179</v>
      </c>
      <c r="E96" s="59" t="s">
        <v>306</v>
      </c>
      <c r="F96" s="124" t="s">
        <v>306</v>
      </c>
      <c r="G96" s="61" t="s">
        <v>306</v>
      </c>
      <c r="H96" s="61" t="s">
        <v>306</v>
      </c>
      <c r="I96" s="61" t="s">
        <v>307</v>
      </c>
      <c r="J96" s="61" t="s">
        <v>307</v>
      </c>
      <c r="K96" s="61" t="s">
        <v>307</v>
      </c>
      <c r="L96" s="61" t="s">
        <v>306</v>
      </c>
      <c r="M96" s="61" t="s">
        <v>307</v>
      </c>
      <c r="N96" s="61" t="s">
        <v>307</v>
      </c>
      <c r="O96" s="61" t="s">
        <v>306</v>
      </c>
      <c r="P96" s="61" t="s">
        <v>306</v>
      </c>
      <c r="Q96" s="61" t="s">
        <v>306</v>
      </c>
      <c r="R96" s="61" t="s">
        <v>306</v>
      </c>
      <c r="S96" s="61" t="s">
        <v>306</v>
      </c>
      <c r="T96" s="61" t="s">
        <v>306</v>
      </c>
      <c r="U96" s="61" t="s">
        <v>306</v>
      </c>
      <c r="V96" s="61" t="s">
        <v>306</v>
      </c>
      <c r="W96" s="61" t="s">
        <v>306</v>
      </c>
      <c r="X96" s="61" t="s">
        <v>306</v>
      </c>
      <c r="Y96" s="61" t="s">
        <v>307</v>
      </c>
      <c r="Z96" s="61" t="s">
        <v>306</v>
      </c>
      <c r="AA96" s="61" t="s">
        <v>307</v>
      </c>
      <c r="AB96" s="61" t="s">
        <v>307</v>
      </c>
      <c r="AC96" s="61" t="s">
        <v>306</v>
      </c>
      <c r="AD96" s="61" t="s">
        <v>307</v>
      </c>
      <c r="AE96" s="61" t="s">
        <v>307</v>
      </c>
      <c r="AF96" s="3" t="s">
        <v>306</v>
      </c>
      <c r="AG96" s="61" t="s">
        <v>307</v>
      </c>
      <c r="AH96" s="61"/>
      <c r="AI96" s="61" t="s">
        <v>306</v>
      </c>
      <c r="AJ96" s="61" t="s">
        <v>307</v>
      </c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2">
        <f t="shared" si="1"/>
        <v>12</v>
      </c>
      <c r="BY96" s="56">
        <f t="shared" si="0"/>
        <v>36</v>
      </c>
      <c r="BZ96" s="37"/>
      <c r="CA96" s="37"/>
      <c r="CB96" s="37"/>
      <c r="CC96" s="37"/>
      <c r="CD96" s="37"/>
      <c r="CE96" s="37"/>
      <c r="CF96" s="37"/>
    </row>
    <row r="97" spans="1:84" ht="14" x14ac:dyDescent="0.25">
      <c r="A97" s="80">
        <v>88</v>
      </c>
      <c r="B97" s="80" t="s">
        <v>180</v>
      </c>
      <c r="C97" s="80">
        <v>30696</v>
      </c>
      <c r="D97" s="81" t="s">
        <v>181</v>
      </c>
      <c r="E97" s="59" t="s">
        <v>306</v>
      </c>
      <c r="F97" s="124" t="s">
        <v>306</v>
      </c>
      <c r="G97" s="61" t="s">
        <v>306</v>
      </c>
      <c r="H97" s="61" t="s">
        <v>307</v>
      </c>
      <c r="I97" s="61" t="s">
        <v>307</v>
      </c>
      <c r="J97" s="61" t="s">
        <v>307</v>
      </c>
      <c r="K97" s="61" t="s">
        <v>307</v>
      </c>
      <c r="L97" s="61" t="s">
        <v>307</v>
      </c>
      <c r="M97" s="61" t="s">
        <v>307</v>
      </c>
      <c r="N97" s="61" t="s">
        <v>306</v>
      </c>
      <c r="O97" s="61" t="s">
        <v>307</v>
      </c>
      <c r="P97" s="61" t="s">
        <v>307</v>
      </c>
      <c r="Q97" s="61" t="s">
        <v>307</v>
      </c>
      <c r="R97" s="61" t="s">
        <v>307</v>
      </c>
      <c r="S97" s="61" t="s">
        <v>306</v>
      </c>
      <c r="T97" s="61" t="s">
        <v>307</v>
      </c>
      <c r="U97" s="61" t="s">
        <v>306</v>
      </c>
      <c r="V97" s="61" t="s">
        <v>306</v>
      </c>
      <c r="W97" s="61" t="s">
        <v>307</v>
      </c>
      <c r="X97" s="61" t="s">
        <v>307</v>
      </c>
      <c r="Y97" s="61" t="s">
        <v>306</v>
      </c>
      <c r="Z97" s="61" t="s">
        <v>307</v>
      </c>
      <c r="AA97" s="61" t="s">
        <v>307</v>
      </c>
      <c r="AB97" s="61" t="s">
        <v>307</v>
      </c>
      <c r="AC97" s="61" t="s">
        <v>306</v>
      </c>
      <c r="AD97" s="61" t="s">
        <v>306</v>
      </c>
      <c r="AE97" s="61" t="s">
        <v>306</v>
      </c>
      <c r="AF97" s="3" t="s">
        <v>306</v>
      </c>
      <c r="AG97" s="61" t="s">
        <v>307</v>
      </c>
      <c r="AH97" s="61" t="s">
        <v>307</v>
      </c>
      <c r="AI97" s="61" t="s">
        <v>307</v>
      </c>
      <c r="AJ97" s="61" t="s">
        <v>307</v>
      </c>
      <c r="AK97" s="61" t="s">
        <v>307</v>
      </c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2">
        <f t="shared" si="1"/>
        <v>21</v>
      </c>
      <c r="BY97" s="56">
        <f t="shared" si="0"/>
        <v>64</v>
      </c>
      <c r="BZ97" s="37"/>
      <c r="CA97" s="37"/>
      <c r="CB97" s="37"/>
      <c r="CC97" s="37"/>
      <c r="CD97" s="37"/>
      <c r="CE97" s="37"/>
      <c r="CF97" s="37"/>
    </row>
    <row r="98" spans="1:84" ht="14" x14ac:dyDescent="0.25">
      <c r="A98" s="80">
        <v>89</v>
      </c>
      <c r="B98" s="80" t="s">
        <v>182</v>
      </c>
      <c r="C98" s="80">
        <v>30005</v>
      </c>
      <c r="D98" s="81" t="s">
        <v>183</v>
      </c>
      <c r="E98" s="59" t="s">
        <v>306</v>
      </c>
      <c r="F98" s="124" t="s">
        <v>306</v>
      </c>
      <c r="G98" s="61" t="s">
        <v>307</v>
      </c>
      <c r="H98" s="61" t="s">
        <v>306</v>
      </c>
      <c r="I98" s="61" t="s">
        <v>307</v>
      </c>
      <c r="J98" s="61" t="s">
        <v>307</v>
      </c>
      <c r="K98" s="61" t="s">
        <v>306</v>
      </c>
      <c r="L98" s="61" t="s">
        <v>307</v>
      </c>
      <c r="M98" s="61" t="s">
        <v>307</v>
      </c>
      <c r="N98" s="61" t="s">
        <v>307</v>
      </c>
      <c r="O98" s="61" t="s">
        <v>306</v>
      </c>
      <c r="P98" s="61" t="s">
        <v>307</v>
      </c>
      <c r="Q98" s="61" t="s">
        <v>307</v>
      </c>
      <c r="R98" s="61" t="s">
        <v>307</v>
      </c>
      <c r="S98" s="61" t="s">
        <v>307</v>
      </c>
      <c r="T98" s="61" t="s">
        <v>307</v>
      </c>
      <c r="U98" s="61" t="s">
        <v>307</v>
      </c>
      <c r="V98" s="61" t="s">
        <v>307</v>
      </c>
      <c r="W98" s="61" t="s">
        <v>307</v>
      </c>
      <c r="X98" s="61" t="s">
        <v>307</v>
      </c>
      <c r="Y98" s="61" t="s">
        <v>306</v>
      </c>
      <c r="Z98" s="61" t="s">
        <v>306</v>
      </c>
      <c r="AA98" s="61" t="s">
        <v>306</v>
      </c>
      <c r="AB98" s="61" t="s">
        <v>306</v>
      </c>
      <c r="AC98" s="61" t="s">
        <v>306</v>
      </c>
      <c r="AD98" s="61" t="s">
        <v>306</v>
      </c>
      <c r="AE98" s="61" t="s">
        <v>306</v>
      </c>
      <c r="AF98" s="3" t="s">
        <v>306</v>
      </c>
      <c r="AG98" s="61" t="s">
        <v>306</v>
      </c>
      <c r="AH98" s="61" t="s">
        <v>307</v>
      </c>
      <c r="AI98" s="61" t="s">
        <v>307</v>
      </c>
      <c r="AJ98" s="61" t="s">
        <v>307</v>
      </c>
      <c r="AK98" s="61" t="s">
        <v>307</v>
      </c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2">
        <f t="shared" si="1"/>
        <v>19</v>
      </c>
      <c r="BY98" s="56">
        <f t="shared" si="0"/>
        <v>58</v>
      </c>
      <c r="BZ98" s="37"/>
      <c r="CA98" s="37"/>
      <c r="CB98" s="37"/>
      <c r="CC98" s="37"/>
      <c r="CD98" s="37"/>
      <c r="CE98" s="37"/>
      <c r="CF98" s="37"/>
    </row>
    <row r="99" spans="1:84" ht="14" x14ac:dyDescent="0.25">
      <c r="A99" s="80">
        <v>90</v>
      </c>
      <c r="B99" s="80" t="s">
        <v>184</v>
      </c>
      <c r="C99" s="80">
        <v>31996</v>
      </c>
      <c r="D99" s="81" t="s">
        <v>185</v>
      </c>
      <c r="E99" s="59" t="s">
        <v>306</v>
      </c>
      <c r="F99" s="124" t="s">
        <v>306</v>
      </c>
      <c r="G99" s="61" t="s">
        <v>306</v>
      </c>
      <c r="H99" s="61" t="s">
        <v>306</v>
      </c>
      <c r="I99" s="61" t="s">
        <v>306</v>
      </c>
      <c r="J99" s="61" t="s">
        <v>306</v>
      </c>
      <c r="K99" s="61" t="s">
        <v>306</v>
      </c>
      <c r="L99" s="61" t="s">
        <v>306</v>
      </c>
      <c r="M99" s="61" t="s">
        <v>306</v>
      </c>
      <c r="N99" s="61" t="s">
        <v>306</v>
      </c>
      <c r="O99" s="61" t="s">
        <v>306</v>
      </c>
      <c r="P99" s="61" t="s">
        <v>306</v>
      </c>
      <c r="Q99" s="61" t="s">
        <v>307</v>
      </c>
      <c r="R99" s="61" t="s">
        <v>306</v>
      </c>
      <c r="S99" s="61" t="s">
        <v>307</v>
      </c>
      <c r="T99" s="61" t="s">
        <v>306</v>
      </c>
      <c r="U99" s="61" t="s">
        <v>307</v>
      </c>
      <c r="V99" s="61" t="s">
        <v>306</v>
      </c>
      <c r="W99" s="61" t="s">
        <v>307</v>
      </c>
      <c r="X99" s="61" t="s">
        <v>307</v>
      </c>
      <c r="Y99" s="61" t="s">
        <v>307</v>
      </c>
      <c r="Z99" s="61" t="s">
        <v>307</v>
      </c>
      <c r="AA99" s="61" t="s">
        <v>307</v>
      </c>
      <c r="AB99" s="61" t="s">
        <v>306</v>
      </c>
      <c r="AC99" s="61" t="s">
        <v>306</v>
      </c>
      <c r="AD99" s="61" t="s">
        <v>306</v>
      </c>
      <c r="AE99" s="61" t="s">
        <v>306</v>
      </c>
      <c r="AF99" s="3" t="s">
        <v>306</v>
      </c>
      <c r="AG99" s="61" t="s">
        <v>306</v>
      </c>
      <c r="AH99" s="61" t="s">
        <v>307</v>
      </c>
      <c r="AI99" s="61" t="s">
        <v>307</v>
      </c>
      <c r="AJ99" s="61" t="s">
        <v>307</v>
      </c>
      <c r="AK99" s="61" t="s">
        <v>307</v>
      </c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2">
        <f t="shared" si="1"/>
        <v>12</v>
      </c>
      <c r="BY99" s="56">
        <f t="shared" si="0"/>
        <v>36</v>
      </c>
      <c r="BZ99" s="37"/>
      <c r="CA99" s="37"/>
      <c r="CB99" s="37"/>
      <c r="CC99" s="37"/>
      <c r="CD99" s="37"/>
      <c r="CE99" s="37"/>
      <c r="CF99" s="37"/>
    </row>
    <row r="100" spans="1:84" ht="14" x14ac:dyDescent="0.25">
      <c r="A100" s="80">
        <v>91</v>
      </c>
      <c r="B100" s="80" t="s">
        <v>186</v>
      </c>
      <c r="C100" s="80">
        <v>30560</v>
      </c>
      <c r="D100" s="81" t="s">
        <v>187</v>
      </c>
      <c r="E100" s="59" t="s">
        <v>306</v>
      </c>
      <c r="F100" s="124" t="s">
        <v>306</v>
      </c>
      <c r="G100" s="61" t="s">
        <v>307</v>
      </c>
      <c r="H100" s="61" t="s">
        <v>307</v>
      </c>
      <c r="I100" s="61" t="s">
        <v>307</v>
      </c>
      <c r="J100" s="61" t="s">
        <v>307</v>
      </c>
      <c r="K100" s="61" t="s">
        <v>307</v>
      </c>
      <c r="L100" s="61" t="s">
        <v>307</v>
      </c>
      <c r="M100" s="61" t="s">
        <v>307</v>
      </c>
      <c r="N100" s="61" t="s">
        <v>307</v>
      </c>
      <c r="O100" s="61" t="s">
        <v>307</v>
      </c>
      <c r="P100" s="61" t="s">
        <v>307</v>
      </c>
      <c r="Q100" s="61" t="s">
        <v>307</v>
      </c>
      <c r="R100" s="61" t="s">
        <v>307</v>
      </c>
      <c r="S100" s="61" t="s">
        <v>307</v>
      </c>
      <c r="T100" s="61" t="s">
        <v>307</v>
      </c>
      <c r="U100" s="61" t="s">
        <v>307</v>
      </c>
      <c r="V100" s="61" t="s">
        <v>307</v>
      </c>
      <c r="W100" s="61" t="s">
        <v>307</v>
      </c>
      <c r="X100" s="61" t="s">
        <v>307</v>
      </c>
      <c r="Y100" s="61" t="s">
        <v>307</v>
      </c>
      <c r="Z100" s="61" t="s">
        <v>307</v>
      </c>
      <c r="AA100" s="61" t="s">
        <v>307</v>
      </c>
      <c r="AB100" s="61" t="s">
        <v>307</v>
      </c>
      <c r="AC100" s="61" t="s">
        <v>307</v>
      </c>
      <c r="AD100" s="61" t="s">
        <v>307</v>
      </c>
      <c r="AE100" s="61" t="s">
        <v>307</v>
      </c>
      <c r="AF100" s="3" t="s">
        <v>306</v>
      </c>
      <c r="AG100" s="61" t="s">
        <v>307</v>
      </c>
      <c r="AH100" s="61" t="s">
        <v>307</v>
      </c>
      <c r="AI100" s="61" t="s">
        <v>307</v>
      </c>
      <c r="AJ100" s="61" t="s">
        <v>307</v>
      </c>
      <c r="AK100" s="61" t="s">
        <v>307</v>
      </c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2">
        <f t="shared" si="1"/>
        <v>30</v>
      </c>
      <c r="BY100" s="56">
        <f t="shared" si="0"/>
        <v>91</v>
      </c>
      <c r="BZ100" s="37"/>
      <c r="CA100" s="37"/>
      <c r="CB100" s="37"/>
      <c r="CC100" s="37"/>
      <c r="CD100" s="37"/>
      <c r="CE100" s="37"/>
      <c r="CF100" s="37"/>
    </row>
    <row r="101" spans="1:84" ht="14" x14ac:dyDescent="0.25">
      <c r="A101" s="80">
        <v>92</v>
      </c>
      <c r="B101" s="80" t="s">
        <v>188</v>
      </c>
      <c r="C101" s="80">
        <v>30378</v>
      </c>
      <c r="D101" s="81" t="s">
        <v>189</v>
      </c>
      <c r="E101" s="59" t="s">
        <v>306</v>
      </c>
      <c r="F101" s="124" t="s">
        <v>306</v>
      </c>
      <c r="G101" s="61" t="s">
        <v>307</v>
      </c>
      <c r="H101" s="61" t="s">
        <v>307</v>
      </c>
      <c r="I101" s="61" t="s">
        <v>306</v>
      </c>
      <c r="J101" s="61" t="s">
        <v>307</v>
      </c>
      <c r="K101" s="61" t="s">
        <v>306</v>
      </c>
      <c r="L101" s="61" t="s">
        <v>307</v>
      </c>
      <c r="M101" s="61" t="s">
        <v>307</v>
      </c>
      <c r="N101" s="61" t="s">
        <v>307</v>
      </c>
      <c r="O101" s="61" t="s">
        <v>307</v>
      </c>
      <c r="P101" s="61" t="s">
        <v>307</v>
      </c>
      <c r="Q101" s="61" t="s">
        <v>307</v>
      </c>
      <c r="R101" s="61" t="s">
        <v>307</v>
      </c>
      <c r="S101" s="61" t="s">
        <v>307</v>
      </c>
      <c r="T101" s="61" t="s">
        <v>307</v>
      </c>
      <c r="U101" s="61" t="s">
        <v>307</v>
      </c>
      <c r="V101" s="61" t="s">
        <v>307</v>
      </c>
      <c r="W101" s="61" t="s">
        <v>307</v>
      </c>
      <c r="X101" s="61" t="s">
        <v>307</v>
      </c>
      <c r="Y101" s="61" t="s">
        <v>307</v>
      </c>
      <c r="Z101" s="61" t="s">
        <v>307</v>
      </c>
      <c r="AA101" s="61" t="s">
        <v>307</v>
      </c>
      <c r="AB101" s="61" t="s">
        <v>307</v>
      </c>
      <c r="AC101" s="61" t="s">
        <v>307</v>
      </c>
      <c r="AD101" s="61" t="s">
        <v>307</v>
      </c>
      <c r="AE101" s="61" t="s">
        <v>307</v>
      </c>
      <c r="AF101" s="3" t="s">
        <v>306</v>
      </c>
      <c r="AG101" s="61" t="s">
        <v>306</v>
      </c>
      <c r="AH101" s="61"/>
      <c r="AI101" s="61" t="s">
        <v>307</v>
      </c>
      <c r="AJ101" s="61" t="s">
        <v>306</v>
      </c>
      <c r="AK101" s="61" t="s">
        <v>307</v>
      </c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2">
        <f t="shared" si="1"/>
        <v>25</v>
      </c>
      <c r="BY101" s="56">
        <f t="shared" si="0"/>
        <v>76</v>
      </c>
      <c r="BZ101" s="37"/>
      <c r="CA101" s="37"/>
      <c r="CB101" s="37"/>
      <c r="CC101" s="37"/>
      <c r="CD101" s="37"/>
      <c r="CE101" s="37"/>
      <c r="CF101" s="37"/>
    </row>
    <row r="102" spans="1:84" ht="14" x14ac:dyDescent="0.25">
      <c r="A102" s="80">
        <v>93</v>
      </c>
      <c r="B102" s="80" t="s">
        <v>190</v>
      </c>
      <c r="C102" s="80">
        <v>30407</v>
      </c>
      <c r="D102" s="81" t="s">
        <v>191</v>
      </c>
      <c r="E102" s="59" t="s">
        <v>306</v>
      </c>
      <c r="F102" s="124" t="s">
        <v>306</v>
      </c>
      <c r="G102" s="61" t="s">
        <v>306</v>
      </c>
      <c r="H102" s="61" t="s">
        <v>306</v>
      </c>
      <c r="I102" s="61" t="s">
        <v>306</v>
      </c>
      <c r="J102" s="61" t="s">
        <v>306</v>
      </c>
      <c r="K102" s="61" t="s">
        <v>306</v>
      </c>
      <c r="L102" s="61" t="s">
        <v>307</v>
      </c>
      <c r="M102" s="61" t="s">
        <v>306</v>
      </c>
      <c r="N102" s="61" t="s">
        <v>307</v>
      </c>
      <c r="O102" s="61" t="s">
        <v>307</v>
      </c>
      <c r="P102" s="61" t="s">
        <v>307</v>
      </c>
      <c r="Q102" s="61" t="s">
        <v>307</v>
      </c>
      <c r="R102" s="61" t="s">
        <v>307</v>
      </c>
      <c r="S102" s="61" t="s">
        <v>307</v>
      </c>
      <c r="T102" s="61" t="s">
        <v>306</v>
      </c>
      <c r="U102" s="61" t="s">
        <v>306</v>
      </c>
      <c r="V102" s="61" t="s">
        <v>306</v>
      </c>
      <c r="W102" s="61" t="s">
        <v>307</v>
      </c>
      <c r="X102" s="61" t="s">
        <v>307</v>
      </c>
      <c r="Y102" s="61" t="s">
        <v>307</v>
      </c>
      <c r="Z102" s="61" t="s">
        <v>306</v>
      </c>
      <c r="AA102" s="61" t="s">
        <v>307</v>
      </c>
      <c r="AB102" s="61" t="s">
        <v>307</v>
      </c>
      <c r="AC102" s="61" t="s">
        <v>306</v>
      </c>
      <c r="AD102" s="61" t="s">
        <v>306</v>
      </c>
      <c r="AE102" s="61" t="s">
        <v>306</v>
      </c>
      <c r="AF102" s="3" t="s">
        <v>306</v>
      </c>
      <c r="AG102" s="61" t="s">
        <v>306</v>
      </c>
      <c r="AH102" s="61" t="s">
        <v>307</v>
      </c>
      <c r="AI102" s="61" t="s">
        <v>306</v>
      </c>
      <c r="AJ102" s="61" t="s">
        <v>307</v>
      </c>
      <c r="AK102" s="61" t="s">
        <v>307</v>
      </c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2">
        <f t="shared" si="1"/>
        <v>15</v>
      </c>
      <c r="BY102" s="56">
        <f t="shared" si="0"/>
        <v>45</v>
      </c>
      <c r="BZ102" s="37"/>
      <c r="CA102" s="37"/>
      <c r="CB102" s="37"/>
      <c r="CC102" s="37"/>
      <c r="CD102" s="37"/>
      <c r="CE102" s="37"/>
      <c r="CF102" s="37"/>
    </row>
    <row r="103" spans="1:84" ht="14" x14ac:dyDescent="0.25">
      <c r="A103" s="80">
        <v>94</v>
      </c>
      <c r="B103" s="80" t="s">
        <v>192</v>
      </c>
      <c r="C103" s="80">
        <v>32191</v>
      </c>
      <c r="D103" s="81" t="s">
        <v>193</v>
      </c>
      <c r="E103" s="59" t="s">
        <v>306</v>
      </c>
      <c r="F103" s="124" t="s">
        <v>306</v>
      </c>
      <c r="G103" s="61" t="s">
        <v>306</v>
      </c>
      <c r="H103" s="61" t="s">
        <v>306</v>
      </c>
      <c r="I103" s="61" t="s">
        <v>306</v>
      </c>
      <c r="J103" s="61" t="s">
        <v>306</v>
      </c>
      <c r="K103" s="61" t="s">
        <v>306</v>
      </c>
      <c r="L103" s="61" t="s">
        <v>306</v>
      </c>
      <c r="M103" s="61" t="s">
        <v>306</v>
      </c>
      <c r="N103" s="61" t="s">
        <v>307</v>
      </c>
      <c r="O103" s="61" t="s">
        <v>306</v>
      </c>
      <c r="P103" s="61" t="s">
        <v>306</v>
      </c>
      <c r="Q103" s="61" t="s">
        <v>306</v>
      </c>
      <c r="R103" s="61" t="s">
        <v>306</v>
      </c>
      <c r="S103" s="61" t="s">
        <v>306</v>
      </c>
      <c r="T103" s="61" t="s">
        <v>306</v>
      </c>
      <c r="U103" s="61" t="s">
        <v>306</v>
      </c>
      <c r="V103" s="61" t="s">
        <v>306</v>
      </c>
      <c r="W103" s="61" t="s">
        <v>306</v>
      </c>
      <c r="X103" s="61" t="s">
        <v>306</v>
      </c>
      <c r="Y103" s="61" t="s">
        <v>306</v>
      </c>
      <c r="Z103" s="61" t="s">
        <v>307</v>
      </c>
      <c r="AA103" s="61" t="s">
        <v>307</v>
      </c>
      <c r="AB103" s="61" t="s">
        <v>306</v>
      </c>
      <c r="AC103" s="61" t="s">
        <v>306</v>
      </c>
      <c r="AD103" s="61" t="s">
        <v>306</v>
      </c>
      <c r="AE103" s="61" t="s">
        <v>307</v>
      </c>
      <c r="AF103" s="3" t="s">
        <v>306</v>
      </c>
      <c r="AG103" s="61" t="s">
        <v>306</v>
      </c>
      <c r="AH103" s="61"/>
      <c r="AI103" s="61" t="s">
        <v>306</v>
      </c>
      <c r="AJ103" s="61" t="s">
        <v>306</v>
      </c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2">
        <f t="shared" si="1"/>
        <v>4</v>
      </c>
      <c r="BY103" s="56">
        <f t="shared" si="0"/>
        <v>12</v>
      </c>
      <c r="BZ103" s="37"/>
      <c r="CA103" s="37"/>
      <c r="CB103" s="37"/>
      <c r="CC103" s="37"/>
      <c r="CD103" s="37"/>
      <c r="CE103" s="37"/>
      <c r="CF103" s="37"/>
    </row>
    <row r="104" spans="1:84" ht="14" x14ac:dyDescent="0.25">
      <c r="A104" s="80">
        <v>95</v>
      </c>
      <c r="B104" s="80" t="s">
        <v>194</v>
      </c>
      <c r="C104" s="80">
        <v>30640</v>
      </c>
      <c r="D104" s="81" t="s">
        <v>195</v>
      </c>
      <c r="E104" s="59" t="s">
        <v>306</v>
      </c>
      <c r="F104" s="124" t="s">
        <v>306</v>
      </c>
      <c r="G104" s="61" t="s">
        <v>306</v>
      </c>
      <c r="H104" s="61" t="s">
        <v>306</v>
      </c>
      <c r="I104" s="61" t="s">
        <v>306</v>
      </c>
      <c r="J104" s="61" t="s">
        <v>306</v>
      </c>
      <c r="K104" s="61" t="s">
        <v>306</v>
      </c>
      <c r="L104" s="61" t="s">
        <v>306</v>
      </c>
      <c r="M104" s="61" t="s">
        <v>306</v>
      </c>
      <c r="N104" s="61" t="s">
        <v>306</v>
      </c>
      <c r="O104" s="61" t="s">
        <v>306</v>
      </c>
      <c r="P104" s="61" t="s">
        <v>306</v>
      </c>
      <c r="Q104" s="61" t="s">
        <v>306</v>
      </c>
      <c r="R104" s="61" t="s">
        <v>306</v>
      </c>
      <c r="S104" s="61" t="s">
        <v>307</v>
      </c>
      <c r="T104" s="61" t="s">
        <v>307</v>
      </c>
      <c r="U104" s="61" t="s">
        <v>307</v>
      </c>
      <c r="V104" s="61" t="s">
        <v>306</v>
      </c>
      <c r="W104" s="61" t="s">
        <v>306</v>
      </c>
      <c r="X104" s="61" t="s">
        <v>306</v>
      </c>
      <c r="Y104" s="61" t="s">
        <v>307</v>
      </c>
      <c r="Z104" s="61" t="s">
        <v>307</v>
      </c>
      <c r="AA104" s="61" t="s">
        <v>307</v>
      </c>
      <c r="AB104" s="61" t="s">
        <v>306</v>
      </c>
      <c r="AC104" s="61" t="s">
        <v>306</v>
      </c>
      <c r="AD104" s="61" t="s">
        <v>307</v>
      </c>
      <c r="AE104" s="61" t="s">
        <v>307</v>
      </c>
      <c r="AF104" s="3" t="s">
        <v>307</v>
      </c>
      <c r="AG104" s="61" t="s">
        <v>307</v>
      </c>
      <c r="AH104" s="61" t="s">
        <v>307</v>
      </c>
      <c r="AI104" s="61" t="s">
        <v>307</v>
      </c>
      <c r="AJ104" s="61" t="s">
        <v>307</v>
      </c>
      <c r="AK104" s="61" t="s">
        <v>307</v>
      </c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2">
        <f t="shared" si="1"/>
        <v>14</v>
      </c>
      <c r="BY104" s="56">
        <f t="shared" si="0"/>
        <v>42</v>
      </c>
      <c r="BZ104" s="37"/>
      <c r="CA104" s="37"/>
      <c r="CB104" s="37"/>
      <c r="CC104" s="37"/>
      <c r="CD104" s="37"/>
      <c r="CE104" s="37"/>
      <c r="CF104" s="37"/>
    </row>
    <row r="105" spans="1:84" ht="14" x14ac:dyDescent="0.25">
      <c r="A105" s="80">
        <v>96</v>
      </c>
      <c r="B105" s="80" t="s">
        <v>196</v>
      </c>
      <c r="C105" s="80">
        <v>30007</v>
      </c>
      <c r="D105" s="81" t="s">
        <v>197</v>
      </c>
      <c r="E105" s="59" t="s">
        <v>306</v>
      </c>
      <c r="F105" s="124" t="s">
        <v>306</v>
      </c>
      <c r="G105" s="61" t="s">
        <v>306</v>
      </c>
      <c r="H105" s="61" t="s">
        <v>306</v>
      </c>
      <c r="I105" s="61" t="s">
        <v>306</v>
      </c>
      <c r="J105" s="61" t="s">
        <v>306</v>
      </c>
      <c r="K105" s="61" t="s">
        <v>307</v>
      </c>
      <c r="L105" s="61" t="s">
        <v>307</v>
      </c>
      <c r="M105" s="61" t="s">
        <v>307</v>
      </c>
      <c r="N105" s="61" t="s">
        <v>307</v>
      </c>
      <c r="O105" s="61" t="s">
        <v>307</v>
      </c>
      <c r="P105" s="61" t="s">
        <v>307</v>
      </c>
      <c r="Q105" s="61" t="s">
        <v>307</v>
      </c>
      <c r="R105" s="61" t="s">
        <v>307</v>
      </c>
      <c r="S105" s="61" t="s">
        <v>307</v>
      </c>
      <c r="T105" s="61" t="s">
        <v>307</v>
      </c>
      <c r="U105" s="61" t="s">
        <v>306</v>
      </c>
      <c r="V105" s="61" t="s">
        <v>307</v>
      </c>
      <c r="W105" s="61" t="s">
        <v>307</v>
      </c>
      <c r="X105" s="61" t="s">
        <v>306</v>
      </c>
      <c r="Y105" s="61" t="s">
        <v>307</v>
      </c>
      <c r="Z105" s="61" t="s">
        <v>307</v>
      </c>
      <c r="AA105" s="61" t="s">
        <v>307</v>
      </c>
      <c r="AB105" s="61" t="s">
        <v>307</v>
      </c>
      <c r="AC105" s="61" t="s">
        <v>307</v>
      </c>
      <c r="AD105" s="61" t="s">
        <v>307</v>
      </c>
      <c r="AE105" s="61" t="s">
        <v>307</v>
      </c>
      <c r="AF105" s="3" t="s">
        <v>307</v>
      </c>
      <c r="AG105" s="61" t="s">
        <v>307</v>
      </c>
      <c r="AH105" s="61" t="s">
        <v>307</v>
      </c>
      <c r="AI105" s="61" t="s">
        <v>307</v>
      </c>
      <c r="AJ105" s="61" t="s">
        <v>306</v>
      </c>
      <c r="AK105" s="61" t="s">
        <v>307</v>
      </c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2">
        <f t="shared" si="1"/>
        <v>24</v>
      </c>
      <c r="BY105" s="56">
        <f t="shared" si="0"/>
        <v>73</v>
      </c>
      <c r="BZ105" s="37"/>
      <c r="CA105" s="37"/>
      <c r="CB105" s="37"/>
      <c r="CC105" s="37"/>
      <c r="CD105" s="37"/>
      <c r="CE105" s="37"/>
      <c r="CF105" s="37"/>
    </row>
    <row r="106" spans="1:84" ht="14" x14ac:dyDescent="0.25">
      <c r="A106" s="80">
        <v>97</v>
      </c>
      <c r="B106" s="80" t="s">
        <v>198</v>
      </c>
      <c r="C106" s="80">
        <v>30150</v>
      </c>
      <c r="D106" s="81" t="s">
        <v>199</v>
      </c>
      <c r="E106" s="59" t="s">
        <v>306</v>
      </c>
      <c r="F106" s="124" t="s">
        <v>307</v>
      </c>
      <c r="G106" s="61" t="s">
        <v>307</v>
      </c>
      <c r="H106" s="61" t="s">
        <v>307</v>
      </c>
      <c r="I106" s="61" t="s">
        <v>307</v>
      </c>
      <c r="J106" s="61" t="s">
        <v>307</v>
      </c>
      <c r="K106" s="61" t="s">
        <v>306</v>
      </c>
      <c r="L106" s="61" t="s">
        <v>307</v>
      </c>
      <c r="M106" s="61" t="s">
        <v>307</v>
      </c>
      <c r="N106" s="61" t="s">
        <v>307</v>
      </c>
      <c r="O106" s="61" t="s">
        <v>307</v>
      </c>
      <c r="P106" s="61" t="s">
        <v>307</v>
      </c>
      <c r="Q106" s="61" t="s">
        <v>307</v>
      </c>
      <c r="R106" s="61" t="s">
        <v>307</v>
      </c>
      <c r="S106" s="61" t="s">
        <v>307</v>
      </c>
      <c r="T106" s="61" t="s">
        <v>306</v>
      </c>
      <c r="U106" s="61" t="s">
        <v>306</v>
      </c>
      <c r="V106" s="61" t="s">
        <v>307</v>
      </c>
      <c r="W106" s="61" t="s">
        <v>307</v>
      </c>
      <c r="X106" s="61" t="s">
        <v>306</v>
      </c>
      <c r="Y106" s="61" t="s">
        <v>307</v>
      </c>
      <c r="Z106" s="61" t="s">
        <v>307</v>
      </c>
      <c r="AA106" s="61" t="s">
        <v>307</v>
      </c>
      <c r="AB106" s="61" t="s">
        <v>307</v>
      </c>
      <c r="AC106" s="61" t="s">
        <v>307</v>
      </c>
      <c r="AD106" s="61" t="s">
        <v>307</v>
      </c>
      <c r="AE106" s="61" t="s">
        <v>306</v>
      </c>
      <c r="AF106" s="3" t="s">
        <v>307</v>
      </c>
      <c r="AG106" s="61" t="s">
        <v>307</v>
      </c>
      <c r="AH106" s="61" t="s">
        <v>307</v>
      </c>
      <c r="AI106" s="61" t="s">
        <v>307</v>
      </c>
      <c r="AJ106" s="61" t="s">
        <v>307</v>
      </c>
      <c r="AK106" s="61" t="s">
        <v>307</v>
      </c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2">
        <f t="shared" si="1"/>
        <v>27</v>
      </c>
      <c r="BY106" s="56">
        <f t="shared" si="0"/>
        <v>82</v>
      </c>
      <c r="BZ106" s="37"/>
      <c r="CA106" s="37"/>
      <c r="CB106" s="37"/>
      <c r="CC106" s="37"/>
      <c r="CD106" s="37"/>
      <c r="CE106" s="37"/>
      <c r="CF106" s="37"/>
    </row>
    <row r="107" spans="1:84" ht="14" x14ac:dyDescent="0.25">
      <c r="A107" s="80">
        <v>98</v>
      </c>
      <c r="B107" s="80" t="s">
        <v>200</v>
      </c>
      <c r="C107" s="80">
        <v>30609</v>
      </c>
      <c r="D107" s="81" t="s">
        <v>201</v>
      </c>
      <c r="E107" s="59" t="s">
        <v>306</v>
      </c>
      <c r="F107" s="124" t="s">
        <v>306</v>
      </c>
      <c r="G107" s="61" t="s">
        <v>307</v>
      </c>
      <c r="H107" s="61" t="s">
        <v>307</v>
      </c>
      <c r="I107" s="61" t="s">
        <v>307</v>
      </c>
      <c r="J107" s="61" t="s">
        <v>306</v>
      </c>
      <c r="K107" s="61" t="s">
        <v>306</v>
      </c>
      <c r="L107" s="61" t="s">
        <v>306</v>
      </c>
      <c r="M107" s="61" t="s">
        <v>307</v>
      </c>
      <c r="N107" s="61" t="s">
        <v>307</v>
      </c>
      <c r="O107" s="61" t="s">
        <v>307</v>
      </c>
      <c r="P107" s="61" t="s">
        <v>307</v>
      </c>
      <c r="Q107" s="61" t="s">
        <v>307</v>
      </c>
      <c r="R107" s="61" t="s">
        <v>307</v>
      </c>
      <c r="S107" s="61" t="s">
        <v>307</v>
      </c>
      <c r="T107" s="61" t="s">
        <v>307</v>
      </c>
      <c r="U107" s="61" t="s">
        <v>307</v>
      </c>
      <c r="V107" s="61" t="s">
        <v>307</v>
      </c>
      <c r="W107" s="61" t="s">
        <v>307</v>
      </c>
      <c r="X107" s="61" t="s">
        <v>307</v>
      </c>
      <c r="Y107" s="61" t="s">
        <v>307</v>
      </c>
      <c r="Z107" s="61" t="s">
        <v>307</v>
      </c>
      <c r="AA107" s="61" t="s">
        <v>307</v>
      </c>
      <c r="AB107" s="61" t="s">
        <v>307</v>
      </c>
      <c r="AC107" s="61" t="s">
        <v>306</v>
      </c>
      <c r="AD107" s="61" t="s">
        <v>306</v>
      </c>
      <c r="AE107" s="61" t="s">
        <v>306</v>
      </c>
      <c r="AF107" s="3" t="s">
        <v>306</v>
      </c>
      <c r="AG107" s="61" t="s">
        <v>306</v>
      </c>
      <c r="AH107" s="61" t="s">
        <v>307</v>
      </c>
      <c r="AI107" s="61" t="s">
        <v>307</v>
      </c>
      <c r="AJ107" s="61" t="s">
        <v>307</v>
      </c>
      <c r="AK107" s="61" t="s">
        <v>307</v>
      </c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2">
        <f t="shared" si="1"/>
        <v>23</v>
      </c>
      <c r="BY107" s="56">
        <f t="shared" si="0"/>
        <v>70</v>
      </c>
      <c r="BZ107" s="37"/>
      <c r="CA107" s="37"/>
      <c r="CB107" s="37"/>
      <c r="CC107" s="37"/>
      <c r="CD107" s="37"/>
      <c r="CE107" s="37"/>
      <c r="CF107" s="37"/>
    </row>
    <row r="108" spans="1:84" ht="14" x14ac:dyDescent="0.25">
      <c r="A108" s="80">
        <v>99</v>
      </c>
      <c r="B108" s="80" t="s">
        <v>202</v>
      </c>
      <c r="C108" s="80">
        <v>30276</v>
      </c>
      <c r="D108" s="81" t="s">
        <v>203</v>
      </c>
      <c r="E108" s="59" t="s">
        <v>306</v>
      </c>
      <c r="F108" s="124" t="s">
        <v>306</v>
      </c>
      <c r="G108" s="61" t="s">
        <v>306</v>
      </c>
      <c r="H108" s="61" t="s">
        <v>306</v>
      </c>
      <c r="I108" s="61" t="s">
        <v>306</v>
      </c>
      <c r="J108" s="61" t="s">
        <v>306</v>
      </c>
      <c r="K108" s="61" t="s">
        <v>306</v>
      </c>
      <c r="L108" s="61" t="s">
        <v>307</v>
      </c>
      <c r="M108" s="61" t="s">
        <v>307</v>
      </c>
      <c r="N108" s="61" t="s">
        <v>307</v>
      </c>
      <c r="O108" s="61" t="s">
        <v>307</v>
      </c>
      <c r="P108" s="61" t="s">
        <v>307</v>
      </c>
      <c r="Q108" s="61" t="s">
        <v>307</v>
      </c>
      <c r="R108" s="61" t="s">
        <v>307</v>
      </c>
      <c r="S108" s="61" t="s">
        <v>306</v>
      </c>
      <c r="T108" s="61" t="s">
        <v>307</v>
      </c>
      <c r="U108" s="61" t="s">
        <v>307</v>
      </c>
      <c r="V108" s="61" t="s">
        <v>307</v>
      </c>
      <c r="W108" s="61" t="s">
        <v>306</v>
      </c>
      <c r="X108" s="61" t="s">
        <v>306</v>
      </c>
      <c r="Y108" s="61" t="s">
        <v>306</v>
      </c>
      <c r="Z108" s="61" t="s">
        <v>307</v>
      </c>
      <c r="AA108" s="61" t="s">
        <v>307</v>
      </c>
      <c r="AB108" s="61" t="s">
        <v>306</v>
      </c>
      <c r="AC108" s="61" t="s">
        <v>306</v>
      </c>
      <c r="AD108" s="61" t="s">
        <v>307</v>
      </c>
      <c r="AE108" s="61" t="s">
        <v>306</v>
      </c>
      <c r="AF108" s="3" t="s">
        <v>306</v>
      </c>
      <c r="AG108" s="61" t="s">
        <v>306</v>
      </c>
      <c r="AH108" s="61"/>
      <c r="AI108" s="61" t="s">
        <v>306</v>
      </c>
      <c r="AJ108" s="61" t="s">
        <v>306</v>
      </c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2">
        <f t="shared" si="1"/>
        <v>13</v>
      </c>
      <c r="BY108" s="56">
        <f t="shared" si="0"/>
        <v>39</v>
      </c>
      <c r="BZ108" s="37"/>
      <c r="CA108" s="37"/>
      <c r="CB108" s="37"/>
      <c r="CC108" s="37"/>
      <c r="CD108" s="37"/>
      <c r="CE108" s="37"/>
      <c r="CF108" s="37"/>
    </row>
    <row r="109" spans="1:84" ht="14" x14ac:dyDescent="0.25">
      <c r="A109" s="80">
        <v>100</v>
      </c>
      <c r="B109" s="80" t="s">
        <v>204</v>
      </c>
      <c r="C109" s="80">
        <v>30224</v>
      </c>
      <c r="D109" s="81" t="s">
        <v>205</v>
      </c>
      <c r="E109" s="59" t="s">
        <v>307</v>
      </c>
      <c r="F109" s="124" t="s">
        <v>307</v>
      </c>
      <c r="G109" s="61" t="s">
        <v>307</v>
      </c>
      <c r="H109" s="61" t="s">
        <v>307</v>
      </c>
      <c r="I109" s="61" t="s">
        <v>307</v>
      </c>
      <c r="J109" s="61" t="s">
        <v>306</v>
      </c>
      <c r="K109" s="61" t="s">
        <v>307</v>
      </c>
      <c r="L109" s="61" t="s">
        <v>307</v>
      </c>
      <c r="M109" s="61" t="s">
        <v>307</v>
      </c>
      <c r="N109" s="61" t="s">
        <v>307</v>
      </c>
      <c r="O109" s="61" t="s">
        <v>307</v>
      </c>
      <c r="P109" s="61" t="s">
        <v>307</v>
      </c>
      <c r="Q109" s="61" t="s">
        <v>306</v>
      </c>
      <c r="R109" s="61" t="s">
        <v>307</v>
      </c>
      <c r="S109" s="61" t="s">
        <v>307</v>
      </c>
      <c r="T109" s="61" t="s">
        <v>306</v>
      </c>
      <c r="U109" s="61" t="s">
        <v>307</v>
      </c>
      <c r="V109" s="61" t="s">
        <v>307</v>
      </c>
      <c r="W109" s="61" t="s">
        <v>307</v>
      </c>
      <c r="X109" s="61" t="s">
        <v>307</v>
      </c>
      <c r="Y109" s="61" t="s">
        <v>307</v>
      </c>
      <c r="Z109" s="61" t="s">
        <v>307</v>
      </c>
      <c r="AA109" s="61" t="s">
        <v>307</v>
      </c>
      <c r="AB109" s="61" t="s">
        <v>307</v>
      </c>
      <c r="AC109" s="61" t="s">
        <v>306</v>
      </c>
      <c r="AD109" s="61" t="s">
        <v>307</v>
      </c>
      <c r="AE109" s="61" t="s">
        <v>307</v>
      </c>
      <c r="AF109" s="3" t="s">
        <v>306</v>
      </c>
      <c r="AG109" s="61" t="s">
        <v>306</v>
      </c>
      <c r="AH109" s="61" t="s">
        <v>307</v>
      </c>
      <c r="AI109" s="61" t="s">
        <v>307</v>
      </c>
      <c r="AJ109" s="61" t="s">
        <v>307</v>
      </c>
      <c r="AK109" s="61" t="s">
        <v>307</v>
      </c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2">
        <f t="shared" si="1"/>
        <v>27</v>
      </c>
      <c r="BY109" s="56">
        <f t="shared" si="0"/>
        <v>82</v>
      </c>
      <c r="BZ109" s="37"/>
      <c r="CA109" s="37"/>
      <c r="CB109" s="37"/>
      <c r="CC109" s="37"/>
      <c r="CD109" s="37"/>
      <c r="CE109" s="37"/>
      <c r="CF109" s="37"/>
    </row>
    <row r="110" spans="1:84" ht="14" x14ac:dyDescent="0.25">
      <c r="A110" s="80">
        <v>101</v>
      </c>
      <c r="B110" s="80" t="s">
        <v>206</v>
      </c>
      <c r="C110" s="80">
        <v>30152</v>
      </c>
      <c r="D110" s="81" t="s">
        <v>207</v>
      </c>
      <c r="E110" s="59" t="s">
        <v>306</v>
      </c>
      <c r="F110" s="124" t="s">
        <v>307</v>
      </c>
      <c r="G110" s="61" t="s">
        <v>307</v>
      </c>
      <c r="H110" s="61" t="s">
        <v>307</v>
      </c>
      <c r="I110" s="61" t="s">
        <v>306</v>
      </c>
      <c r="J110" s="61" t="s">
        <v>306</v>
      </c>
      <c r="K110" s="61" t="s">
        <v>307</v>
      </c>
      <c r="L110" s="61" t="s">
        <v>307</v>
      </c>
      <c r="M110" s="61" t="s">
        <v>307</v>
      </c>
      <c r="N110" s="61" t="s">
        <v>307</v>
      </c>
      <c r="O110" s="61" t="s">
        <v>306</v>
      </c>
      <c r="P110" s="61" t="s">
        <v>307</v>
      </c>
      <c r="Q110" s="61" t="s">
        <v>307</v>
      </c>
      <c r="R110" s="61" t="s">
        <v>307</v>
      </c>
      <c r="S110" s="61" t="s">
        <v>307</v>
      </c>
      <c r="T110" s="61" t="s">
        <v>306</v>
      </c>
      <c r="U110" s="61" t="s">
        <v>307</v>
      </c>
      <c r="V110" s="61" t="s">
        <v>307</v>
      </c>
      <c r="W110" s="61" t="s">
        <v>307</v>
      </c>
      <c r="X110" s="61" t="s">
        <v>306</v>
      </c>
      <c r="Y110" s="61" t="s">
        <v>307</v>
      </c>
      <c r="Z110" s="61" t="s">
        <v>307</v>
      </c>
      <c r="AA110" s="61" t="s">
        <v>307</v>
      </c>
      <c r="AB110" s="61" t="s">
        <v>306</v>
      </c>
      <c r="AC110" s="61" t="s">
        <v>307</v>
      </c>
      <c r="AD110" s="61" t="s">
        <v>307</v>
      </c>
      <c r="AE110" s="61" t="s">
        <v>306</v>
      </c>
      <c r="AF110" s="3" t="s">
        <v>306</v>
      </c>
      <c r="AG110" s="61" t="s">
        <v>307</v>
      </c>
      <c r="AH110" s="61"/>
      <c r="AI110" s="61" t="s">
        <v>306</v>
      </c>
      <c r="AJ110" s="61" t="s">
        <v>306</v>
      </c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2">
        <f t="shared" si="1"/>
        <v>20</v>
      </c>
      <c r="BY110" s="56">
        <f t="shared" si="0"/>
        <v>61</v>
      </c>
      <c r="BZ110" s="37"/>
      <c r="CA110" s="37"/>
      <c r="CB110" s="37"/>
      <c r="CC110" s="37"/>
      <c r="CD110" s="37"/>
      <c r="CE110" s="37"/>
      <c r="CF110" s="37"/>
    </row>
    <row r="111" spans="1:84" ht="14" x14ac:dyDescent="0.25">
      <c r="A111" s="80">
        <v>102</v>
      </c>
      <c r="B111" s="80" t="s">
        <v>208</v>
      </c>
      <c r="C111" s="80">
        <v>30500</v>
      </c>
      <c r="D111" s="81" t="s">
        <v>209</v>
      </c>
      <c r="E111" s="59" t="s">
        <v>306</v>
      </c>
      <c r="F111" s="124" t="s">
        <v>306</v>
      </c>
      <c r="G111" s="61" t="s">
        <v>306</v>
      </c>
      <c r="H111" s="61" t="s">
        <v>306</v>
      </c>
      <c r="I111" s="61" t="s">
        <v>306</v>
      </c>
      <c r="J111" s="61" t="s">
        <v>306</v>
      </c>
      <c r="K111" s="61" t="s">
        <v>307</v>
      </c>
      <c r="L111" s="61" t="s">
        <v>307</v>
      </c>
      <c r="M111" s="61" t="s">
        <v>307</v>
      </c>
      <c r="N111" s="61" t="s">
        <v>307</v>
      </c>
      <c r="O111" s="61" t="s">
        <v>307</v>
      </c>
      <c r="P111" s="61" t="s">
        <v>307</v>
      </c>
      <c r="Q111" s="61" t="s">
        <v>307</v>
      </c>
      <c r="R111" s="61" t="s">
        <v>307</v>
      </c>
      <c r="S111" s="61" t="s">
        <v>307</v>
      </c>
      <c r="T111" s="61" t="s">
        <v>307</v>
      </c>
      <c r="U111" s="61" t="s">
        <v>307</v>
      </c>
      <c r="V111" s="61" t="s">
        <v>307</v>
      </c>
      <c r="W111" s="61" t="s">
        <v>307</v>
      </c>
      <c r="X111" s="61" t="s">
        <v>307</v>
      </c>
      <c r="Y111" s="61" t="s">
        <v>306</v>
      </c>
      <c r="Z111" s="61" t="s">
        <v>307</v>
      </c>
      <c r="AA111" s="61" t="s">
        <v>307</v>
      </c>
      <c r="AB111" s="61" t="s">
        <v>306</v>
      </c>
      <c r="AC111" s="61" t="s">
        <v>306</v>
      </c>
      <c r="AD111" s="61" t="s">
        <v>306</v>
      </c>
      <c r="AE111" s="61" t="s">
        <v>306</v>
      </c>
      <c r="AF111" s="3" t="s">
        <v>306</v>
      </c>
      <c r="AG111" s="61" t="s">
        <v>306</v>
      </c>
      <c r="AH111" s="61" t="s">
        <v>307</v>
      </c>
      <c r="AI111" s="61" t="s">
        <v>306</v>
      </c>
      <c r="AJ111" s="61" t="s">
        <v>307</v>
      </c>
      <c r="AK111" s="61" t="s">
        <v>307</v>
      </c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2">
        <f t="shared" si="1"/>
        <v>19</v>
      </c>
      <c r="BY111" s="56">
        <f t="shared" si="0"/>
        <v>58</v>
      </c>
      <c r="BZ111" s="37"/>
      <c r="CA111" s="37"/>
      <c r="CB111" s="37"/>
      <c r="CC111" s="37"/>
      <c r="CD111" s="37"/>
      <c r="CE111" s="37"/>
      <c r="CF111" s="37"/>
    </row>
    <row r="112" spans="1:84" ht="14" x14ac:dyDescent="0.25">
      <c r="A112" s="80">
        <v>103</v>
      </c>
      <c r="B112" s="80" t="s">
        <v>210</v>
      </c>
      <c r="C112" s="80">
        <v>30165</v>
      </c>
      <c r="D112" s="81" t="s">
        <v>211</v>
      </c>
      <c r="E112" s="59" t="s">
        <v>306</v>
      </c>
      <c r="F112" s="124" t="s">
        <v>306</v>
      </c>
      <c r="G112" s="61" t="s">
        <v>306</v>
      </c>
      <c r="H112" s="61" t="s">
        <v>306</v>
      </c>
      <c r="I112" s="61" t="s">
        <v>306</v>
      </c>
      <c r="J112" s="61" t="s">
        <v>306</v>
      </c>
      <c r="K112" s="61" t="s">
        <v>307</v>
      </c>
      <c r="L112" s="61" t="s">
        <v>307</v>
      </c>
      <c r="M112" s="61" t="s">
        <v>307</v>
      </c>
      <c r="N112" s="61" t="s">
        <v>307</v>
      </c>
      <c r="O112" s="61" t="s">
        <v>307</v>
      </c>
      <c r="P112" s="61" t="s">
        <v>307</v>
      </c>
      <c r="Q112" s="61" t="s">
        <v>307</v>
      </c>
      <c r="R112" s="61" t="s">
        <v>307</v>
      </c>
      <c r="S112" s="61" t="s">
        <v>307</v>
      </c>
      <c r="T112" s="61" t="s">
        <v>306</v>
      </c>
      <c r="U112" s="61" t="s">
        <v>307</v>
      </c>
      <c r="V112" s="61" t="s">
        <v>307</v>
      </c>
      <c r="W112" s="61" t="s">
        <v>307</v>
      </c>
      <c r="X112" s="61" t="s">
        <v>307</v>
      </c>
      <c r="Y112" s="61" t="s">
        <v>307</v>
      </c>
      <c r="Z112" s="61" t="s">
        <v>307</v>
      </c>
      <c r="AA112" s="61" t="s">
        <v>307</v>
      </c>
      <c r="AB112" s="61" t="s">
        <v>307</v>
      </c>
      <c r="AC112" s="61" t="s">
        <v>307</v>
      </c>
      <c r="AD112" s="61" t="s">
        <v>306</v>
      </c>
      <c r="AE112" s="61" t="s">
        <v>306</v>
      </c>
      <c r="AF112" s="3" t="s">
        <v>306</v>
      </c>
      <c r="AG112" s="61" t="s">
        <v>306</v>
      </c>
      <c r="AH112" s="61" t="s">
        <v>307</v>
      </c>
      <c r="AI112" s="61" t="s">
        <v>307</v>
      </c>
      <c r="AJ112" s="61" t="s">
        <v>306</v>
      </c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2">
        <f t="shared" si="1"/>
        <v>20</v>
      </c>
      <c r="BY112" s="56">
        <f t="shared" si="0"/>
        <v>61</v>
      </c>
      <c r="BZ112" s="37"/>
      <c r="CA112" s="37"/>
      <c r="CB112" s="37"/>
      <c r="CC112" s="37"/>
      <c r="CD112" s="37"/>
      <c r="CE112" s="37"/>
      <c r="CF112" s="37"/>
    </row>
    <row r="113" spans="1:84" ht="14" x14ac:dyDescent="0.25">
      <c r="A113" s="80">
        <v>104</v>
      </c>
      <c r="B113" s="80" t="s">
        <v>212</v>
      </c>
      <c r="C113" s="80">
        <v>30545</v>
      </c>
      <c r="D113" s="81" t="s">
        <v>213</v>
      </c>
      <c r="E113" s="59" t="s">
        <v>306</v>
      </c>
      <c r="F113" s="124" t="s">
        <v>306</v>
      </c>
      <c r="G113" s="61" t="s">
        <v>306</v>
      </c>
      <c r="H113" s="61" t="s">
        <v>306</v>
      </c>
      <c r="I113" s="61" t="s">
        <v>306</v>
      </c>
      <c r="J113" s="61" t="s">
        <v>306</v>
      </c>
      <c r="K113" s="61" t="s">
        <v>307</v>
      </c>
      <c r="L113" s="61" t="s">
        <v>307</v>
      </c>
      <c r="M113" s="61" t="s">
        <v>307</v>
      </c>
      <c r="N113" s="61" t="s">
        <v>307</v>
      </c>
      <c r="O113" s="61" t="s">
        <v>307</v>
      </c>
      <c r="P113" s="61" t="s">
        <v>307</v>
      </c>
      <c r="Q113" s="61" t="s">
        <v>307</v>
      </c>
      <c r="R113" s="61" t="s">
        <v>307</v>
      </c>
      <c r="S113" s="61" t="s">
        <v>307</v>
      </c>
      <c r="T113" s="61" t="s">
        <v>306</v>
      </c>
      <c r="U113" s="61" t="s">
        <v>307</v>
      </c>
      <c r="V113" s="61" t="s">
        <v>307</v>
      </c>
      <c r="W113" s="61" t="s">
        <v>307</v>
      </c>
      <c r="X113" s="61" t="s">
        <v>307</v>
      </c>
      <c r="Y113" s="61" t="s">
        <v>307</v>
      </c>
      <c r="Z113" s="61" t="s">
        <v>307</v>
      </c>
      <c r="AA113" s="61" t="s">
        <v>307</v>
      </c>
      <c r="AB113" s="61" t="s">
        <v>307</v>
      </c>
      <c r="AC113" s="61" t="s">
        <v>307</v>
      </c>
      <c r="AD113" s="61" t="s">
        <v>307</v>
      </c>
      <c r="AE113" s="61" t="s">
        <v>306</v>
      </c>
      <c r="AF113" s="3" t="s">
        <v>306</v>
      </c>
      <c r="AG113" s="61" t="s">
        <v>306</v>
      </c>
      <c r="AH113" s="61" t="s">
        <v>307</v>
      </c>
      <c r="AI113" s="61" t="s">
        <v>307</v>
      </c>
      <c r="AJ113" s="61" t="s">
        <v>306</v>
      </c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2">
        <f t="shared" si="1"/>
        <v>21</v>
      </c>
      <c r="BY113" s="56">
        <f t="shared" si="0"/>
        <v>64</v>
      </c>
      <c r="BZ113" s="37"/>
      <c r="CA113" s="37"/>
      <c r="CB113" s="37"/>
      <c r="CC113" s="37"/>
      <c r="CD113" s="37"/>
      <c r="CE113" s="37"/>
      <c r="CF113" s="37"/>
    </row>
    <row r="114" spans="1:84" ht="14" x14ac:dyDescent="0.25">
      <c r="A114" s="80">
        <v>105</v>
      </c>
      <c r="B114" s="80" t="s">
        <v>214</v>
      </c>
      <c r="C114" s="80">
        <v>30347</v>
      </c>
      <c r="D114" s="81" t="s">
        <v>215</v>
      </c>
      <c r="E114" s="59" t="s">
        <v>306</v>
      </c>
      <c r="F114" s="124" t="s">
        <v>306</v>
      </c>
      <c r="G114" s="61" t="s">
        <v>306</v>
      </c>
      <c r="H114" s="61" t="s">
        <v>306</v>
      </c>
      <c r="I114" s="61" t="s">
        <v>306</v>
      </c>
      <c r="J114" s="61" t="s">
        <v>306</v>
      </c>
      <c r="K114" s="61" t="s">
        <v>306</v>
      </c>
      <c r="L114" s="61" t="s">
        <v>306</v>
      </c>
      <c r="M114" s="61" t="s">
        <v>307</v>
      </c>
      <c r="N114" s="61" t="s">
        <v>306</v>
      </c>
      <c r="O114" s="61" t="s">
        <v>306</v>
      </c>
      <c r="P114" s="61" t="s">
        <v>306</v>
      </c>
      <c r="Q114" s="61" t="s">
        <v>306</v>
      </c>
      <c r="R114" s="61" t="s">
        <v>307</v>
      </c>
      <c r="S114" s="61" t="s">
        <v>307</v>
      </c>
      <c r="T114" s="61" t="s">
        <v>307</v>
      </c>
      <c r="U114" s="61" t="s">
        <v>306</v>
      </c>
      <c r="V114" s="61" t="s">
        <v>307</v>
      </c>
      <c r="W114" s="61" t="s">
        <v>307</v>
      </c>
      <c r="X114" s="61" t="s">
        <v>306</v>
      </c>
      <c r="Y114" s="61" t="s">
        <v>306</v>
      </c>
      <c r="Z114" s="61" t="s">
        <v>307</v>
      </c>
      <c r="AA114" s="61" t="s">
        <v>307</v>
      </c>
      <c r="AB114" s="61" t="s">
        <v>306</v>
      </c>
      <c r="AC114" s="61" t="s">
        <v>306</v>
      </c>
      <c r="AD114" s="61" t="s">
        <v>306</v>
      </c>
      <c r="AE114" s="61" t="s">
        <v>306</v>
      </c>
      <c r="AF114" s="3" t="s">
        <v>306</v>
      </c>
      <c r="AG114" s="61" t="s">
        <v>306</v>
      </c>
      <c r="AH114" s="61"/>
      <c r="AI114" s="61" t="s">
        <v>306</v>
      </c>
      <c r="AJ114" s="61" t="s">
        <v>306</v>
      </c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2">
        <f t="shared" si="1"/>
        <v>8</v>
      </c>
      <c r="BY114" s="56">
        <f t="shared" si="0"/>
        <v>24</v>
      </c>
      <c r="BZ114" s="37"/>
      <c r="CA114" s="37"/>
      <c r="CB114" s="37"/>
      <c r="CC114" s="37"/>
      <c r="CD114" s="37"/>
      <c r="CE114" s="37"/>
      <c r="CF114" s="37"/>
    </row>
    <row r="115" spans="1:84" ht="14" x14ac:dyDescent="0.25">
      <c r="A115" s="80">
        <v>106</v>
      </c>
      <c r="B115" s="80" t="s">
        <v>216</v>
      </c>
      <c r="C115" s="80">
        <v>30427</v>
      </c>
      <c r="D115" s="81" t="s">
        <v>217</v>
      </c>
      <c r="E115" s="59" t="s">
        <v>306</v>
      </c>
      <c r="F115" s="124" t="s">
        <v>306</v>
      </c>
      <c r="G115" s="61" t="s">
        <v>306</v>
      </c>
      <c r="H115" s="61" t="s">
        <v>307</v>
      </c>
      <c r="I115" s="61" t="s">
        <v>307</v>
      </c>
      <c r="J115" s="61" t="s">
        <v>307</v>
      </c>
      <c r="K115" s="61" t="s">
        <v>307</v>
      </c>
      <c r="L115" s="61" t="s">
        <v>307</v>
      </c>
      <c r="M115" s="61" t="s">
        <v>307</v>
      </c>
      <c r="N115" s="61" t="s">
        <v>307</v>
      </c>
      <c r="O115" s="61" t="s">
        <v>307</v>
      </c>
      <c r="P115" s="61" t="s">
        <v>307</v>
      </c>
      <c r="Q115" s="61" t="s">
        <v>307</v>
      </c>
      <c r="R115" s="61" t="s">
        <v>307</v>
      </c>
      <c r="S115" s="61" t="s">
        <v>307</v>
      </c>
      <c r="T115" s="61" t="s">
        <v>307</v>
      </c>
      <c r="U115" s="61" t="s">
        <v>306</v>
      </c>
      <c r="V115" s="61" t="s">
        <v>306</v>
      </c>
      <c r="W115" s="61" t="s">
        <v>307</v>
      </c>
      <c r="X115" s="61" t="s">
        <v>307</v>
      </c>
      <c r="Y115" s="61" t="s">
        <v>307</v>
      </c>
      <c r="Z115" s="61" t="s">
        <v>307</v>
      </c>
      <c r="AA115" s="61" t="s">
        <v>307</v>
      </c>
      <c r="AB115" s="61" t="s">
        <v>307</v>
      </c>
      <c r="AC115" s="61" t="s">
        <v>306</v>
      </c>
      <c r="AD115" s="61" t="s">
        <v>306</v>
      </c>
      <c r="AE115" s="61" t="s">
        <v>306</v>
      </c>
      <c r="AF115" s="3" t="s">
        <v>306</v>
      </c>
      <c r="AG115" s="61" t="s">
        <v>307</v>
      </c>
      <c r="AH115" s="61" t="s">
        <v>307</v>
      </c>
      <c r="AI115" s="61" t="s">
        <v>307</v>
      </c>
      <c r="AJ115" s="61" t="s">
        <v>307</v>
      </c>
      <c r="AK115" s="61" t="s">
        <v>307</v>
      </c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2">
        <f t="shared" si="1"/>
        <v>24</v>
      </c>
      <c r="BY115" s="56">
        <f t="shared" si="0"/>
        <v>73</v>
      </c>
      <c r="BZ115" s="37"/>
      <c r="CA115" s="37"/>
      <c r="CB115" s="37"/>
      <c r="CC115" s="37"/>
      <c r="CD115" s="37"/>
      <c r="CE115" s="37"/>
      <c r="CF115" s="37"/>
    </row>
    <row r="116" spans="1:84" ht="14" x14ac:dyDescent="0.25">
      <c r="A116" s="80">
        <v>107</v>
      </c>
      <c r="B116" s="80" t="s">
        <v>218</v>
      </c>
      <c r="C116" s="80">
        <v>30191</v>
      </c>
      <c r="D116" s="81" t="s">
        <v>219</v>
      </c>
      <c r="E116" s="59" t="s">
        <v>306</v>
      </c>
      <c r="F116" s="124" t="s">
        <v>306</v>
      </c>
      <c r="G116" s="61" t="s">
        <v>306</v>
      </c>
      <c r="H116" s="61" t="s">
        <v>306</v>
      </c>
      <c r="I116" s="61" t="s">
        <v>306</v>
      </c>
      <c r="J116" s="61" t="s">
        <v>306</v>
      </c>
      <c r="K116" s="61" t="s">
        <v>306</v>
      </c>
      <c r="L116" s="61" t="s">
        <v>306</v>
      </c>
      <c r="M116" s="61" t="s">
        <v>306</v>
      </c>
      <c r="N116" s="61" t="s">
        <v>307</v>
      </c>
      <c r="O116" s="61" t="s">
        <v>306</v>
      </c>
      <c r="P116" s="61" t="s">
        <v>306</v>
      </c>
      <c r="Q116" s="61" t="s">
        <v>306</v>
      </c>
      <c r="R116" s="61" t="s">
        <v>306</v>
      </c>
      <c r="S116" s="61" t="s">
        <v>306</v>
      </c>
      <c r="T116" s="61" t="s">
        <v>307</v>
      </c>
      <c r="U116" s="61" t="s">
        <v>306</v>
      </c>
      <c r="V116" s="61" t="s">
        <v>306</v>
      </c>
      <c r="W116" s="61" t="s">
        <v>306</v>
      </c>
      <c r="X116" s="61" t="s">
        <v>306</v>
      </c>
      <c r="Y116" s="61" t="s">
        <v>306</v>
      </c>
      <c r="Z116" s="61" t="s">
        <v>306</v>
      </c>
      <c r="AA116" s="61" t="s">
        <v>306</v>
      </c>
      <c r="AB116" s="61" t="s">
        <v>306</v>
      </c>
      <c r="AC116" s="61" t="s">
        <v>306</v>
      </c>
      <c r="AD116" s="61" t="s">
        <v>306</v>
      </c>
      <c r="AE116" s="61" t="s">
        <v>306</v>
      </c>
      <c r="AF116" s="3" t="s">
        <v>306</v>
      </c>
      <c r="AG116" s="61" t="s">
        <v>306</v>
      </c>
      <c r="AH116" s="61"/>
      <c r="AI116" s="61" t="s">
        <v>306</v>
      </c>
      <c r="AJ116" s="61" t="s">
        <v>306</v>
      </c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2">
        <f t="shared" si="1"/>
        <v>2</v>
      </c>
      <c r="BY116" s="56">
        <f t="shared" si="0"/>
        <v>6</v>
      </c>
      <c r="BZ116" s="37"/>
      <c r="CA116" s="37"/>
      <c r="CB116" s="37"/>
      <c r="CC116" s="37"/>
      <c r="CD116" s="37"/>
      <c r="CE116" s="37"/>
      <c r="CF116" s="37"/>
    </row>
    <row r="117" spans="1:84" ht="14" x14ac:dyDescent="0.25">
      <c r="A117" s="80">
        <v>108</v>
      </c>
      <c r="B117" s="80" t="s">
        <v>220</v>
      </c>
      <c r="C117" s="80">
        <v>30658</v>
      </c>
      <c r="D117" s="81" t="s">
        <v>221</v>
      </c>
      <c r="E117" s="59" t="s">
        <v>306</v>
      </c>
      <c r="F117" s="124" t="s">
        <v>306</v>
      </c>
      <c r="G117" s="61" t="s">
        <v>306</v>
      </c>
      <c r="H117" s="61" t="s">
        <v>307</v>
      </c>
      <c r="I117" s="61" t="s">
        <v>306</v>
      </c>
      <c r="J117" s="61" t="s">
        <v>307</v>
      </c>
      <c r="K117" s="61" t="s">
        <v>306</v>
      </c>
      <c r="L117" s="61" t="s">
        <v>307</v>
      </c>
      <c r="M117" s="61" t="s">
        <v>307</v>
      </c>
      <c r="N117" s="61" t="s">
        <v>306</v>
      </c>
      <c r="O117" s="61" t="s">
        <v>306</v>
      </c>
      <c r="P117" s="61" t="s">
        <v>306</v>
      </c>
      <c r="Q117" s="61" t="s">
        <v>306</v>
      </c>
      <c r="R117" s="61" t="s">
        <v>306</v>
      </c>
      <c r="S117" s="61" t="s">
        <v>307</v>
      </c>
      <c r="T117" s="61" t="s">
        <v>306</v>
      </c>
      <c r="U117" s="61" t="s">
        <v>307</v>
      </c>
      <c r="V117" s="61" t="s">
        <v>307</v>
      </c>
      <c r="W117" s="61" t="s">
        <v>307</v>
      </c>
      <c r="X117" s="61" t="s">
        <v>306</v>
      </c>
      <c r="Y117" s="61" t="s">
        <v>306</v>
      </c>
      <c r="Z117" s="61" t="s">
        <v>307</v>
      </c>
      <c r="AA117" s="61" t="s">
        <v>306</v>
      </c>
      <c r="AB117" s="61" t="s">
        <v>306</v>
      </c>
      <c r="AC117" s="61" t="s">
        <v>306</v>
      </c>
      <c r="AD117" s="61" t="s">
        <v>306</v>
      </c>
      <c r="AE117" s="61" t="s">
        <v>306</v>
      </c>
      <c r="AF117" s="3" t="s">
        <v>306</v>
      </c>
      <c r="AG117" s="61" t="s">
        <v>306</v>
      </c>
      <c r="AH117" s="61"/>
      <c r="AI117" s="61" t="s">
        <v>306</v>
      </c>
      <c r="AJ117" s="61" t="s">
        <v>306</v>
      </c>
      <c r="AK117" s="61" t="s">
        <v>307</v>
      </c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2">
        <f t="shared" si="1"/>
        <v>10</v>
      </c>
      <c r="BY117" s="56">
        <f t="shared" si="0"/>
        <v>30</v>
      </c>
      <c r="BZ117" s="37"/>
      <c r="CA117" s="37"/>
      <c r="CB117" s="37"/>
      <c r="CC117" s="37"/>
      <c r="CD117" s="37"/>
      <c r="CE117" s="37"/>
      <c r="CF117" s="37"/>
    </row>
    <row r="118" spans="1:84" ht="14" x14ac:dyDescent="0.25">
      <c r="A118" s="80">
        <v>109</v>
      </c>
      <c r="B118" s="80" t="s">
        <v>222</v>
      </c>
      <c r="C118" s="80">
        <v>30515</v>
      </c>
      <c r="D118" s="81" t="s">
        <v>223</v>
      </c>
      <c r="E118" s="59" t="s">
        <v>306</v>
      </c>
      <c r="F118" s="124" t="s">
        <v>306</v>
      </c>
      <c r="G118" s="61" t="s">
        <v>306</v>
      </c>
      <c r="H118" s="61" t="s">
        <v>306</v>
      </c>
      <c r="I118" s="61" t="s">
        <v>306</v>
      </c>
      <c r="J118" s="61" t="s">
        <v>306</v>
      </c>
      <c r="K118" s="61" t="s">
        <v>306</v>
      </c>
      <c r="L118" s="61" t="s">
        <v>307</v>
      </c>
      <c r="M118" s="61" t="s">
        <v>307</v>
      </c>
      <c r="N118" s="61" t="s">
        <v>306</v>
      </c>
      <c r="O118" s="61" t="s">
        <v>306</v>
      </c>
      <c r="P118" s="61" t="s">
        <v>307</v>
      </c>
      <c r="Q118" s="61" t="s">
        <v>307</v>
      </c>
      <c r="R118" s="61" t="s">
        <v>306</v>
      </c>
      <c r="S118" s="61" t="s">
        <v>306</v>
      </c>
      <c r="T118" s="61" t="s">
        <v>306</v>
      </c>
      <c r="U118" s="61" t="s">
        <v>307</v>
      </c>
      <c r="V118" s="61" t="s">
        <v>307</v>
      </c>
      <c r="W118" s="61" t="s">
        <v>307</v>
      </c>
      <c r="X118" s="61" t="s">
        <v>306</v>
      </c>
      <c r="Y118" s="61" t="s">
        <v>306</v>
      </c>
      <c r="Z118" s="61" t="s">
        <v>306</v>
      </c>
      <c r="AA118" s="61" t="s">
        <v>307</v>
      </c>
      <c r="AB118" s="61" t="s">
        <v>306</v>
      </c>
      <c r="AC118" s="61" t="s">
        <v>306</v>
      </c>
      <c r="AD118" s="61" t="s">
        <v>307</v>
      </c>
      <c r="AE118" s="61" t="s">
        <v>307</v>
      </c>
      <c r="AF118" s="3" t="s">
        <v>306</v>
      </c>
      <c r="AG118" s="61" t="s">
        <v>306</v>
      </c>
      <c r="AH118" s="61"/>
      <c r="AI118" s="61" t="s">
        <v>306</v>
      </c>
      <c r="AJ118" s="61" t="s">
        <v>307</v>
      </c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2">
        <f t="shared" si="1"/>
        <v>11</v>
      </c>
      <c r="BY118" s="56">
        <f t="shared" si="0"/>
        <v>33</v>
      </c>
      <c r="BZ118" s="37"/>
      <c r="CA118" s="37"/>
      <c r="CB118" s="37"/>
      <c r="CC118" s="37"/>
      <c r="CD118" s="37"/>
      <c r="CE118" s="37"/>
      <c r="CF118" s="37"/>
    </row>
    <row r="119" spans="1:84" ht="14" x14ac:dyDescent="0.25">
      <c r="A119" s="80">
        <v>110</v>
      </c>
      <c r="B119" s="80" t="s">
        <v>224</v>
      </c>
      <c r="C119" s="80">
        <v>30541</v>
      </c>
      <c r="D119" s="81" t="s">
        <v>225</v>
      </c>
      <c r="E119" s="59" t="s">
        <v>307</v>
      </c>
      <c r="F119" s="124" t="s">
        <v>307</v>
      </c>
      <c r="G119" s="61" t="s">
        <v>307</v>
      </c>
      <c r="H119" s="61" t="s">
        <v>307</v>
      </c>
      <c r="I119" s="61" t="s">
        <v>307</v>
      </c>
      <c r="J119" s="61" t="s">
        <v>306</v>
      </c>
      <c r="K119" s="61" t="s">
        <v>307</v>
      </c>
      <c r="L119" s="61" t="s">
        <v>307</v>
      </c>
      <c r="M119" s="61" t="s">
        <v>307</v>
      </c>
      <c r="N119" s="61" t="s">
        <v>307</v>
      </c>
      <c r="O119" s="61" t="s">
        <v>307</v>
      </c>
      <c r="P119" s="61" t="s">
        <v>307</v>
      </c>
      <c r="Q119" s="61" t="s">
        <v>306</v>
      </c>
      <c r="R119" s="61" t="s">
        <v>307</v>
      </c>
      <c r="S119" s="61" t="s">
        <v>307</v>
      </c>
      <c r="T119" s="61" t="s">
        <v>306</v>
      </c>
      <c r="U119" s="61" t="s">
        <v>307</v>
      </c>
      <c r="V119" s="61" t="s">
        <v>307</v>
      </c>
      <c r="W119" s="61" t="s">
        <v>307</v>
      </c>
      <c r="X119" s="61" t="s">
        <v>307</v>
      </c>
      <c r="Y119" s="61" t="s">
        <v>307</v>
      </c>
      <c r="Z119" s="61" t="s">
        <v>307</v>
      </c>
      <c r="AA119" s="61" t="s">
        <v>307</v>
      </c>
      <c r="AB119" s="61" t="s">
        <v>307</v>
      </c>
      <c r="AC119" s="61" t="s">
        <v>306</v>
      </c>
      <c r="AD119" s="61" t="s">
        <v>307</v>
      </c>
      <c r="AE119" s="61" t="s">
        <v>307</v>
      </c>
      <c r="AF119" s="3" t="s">
        <v>307</v>
      </c>
      <c r="AG119" s="61" t="s">
        <v>306</v>
      </c>
      <c r="AH119" s="61" t="s">
        <v>307</v>
      </c>
      <c r="AI119" s="61" t="s">
        <v>307</v>
      </c>
      <c r="AJ119" s="61" t="s">
        <v>307</v>
      </c>
      <c r="AK119" s="61" t="s">
        <v>307</v>
      </c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2">
        <f t="shared" si="1"/>
        <v>28</v>
      </c>
      <c r="BY119" s="56">
        <f t="shared" si="0"/>
        <v>85</v>
      </c>
      <c r="BZ119" s="37"/>
      <c r="CA119" s="37"/>
      <c r="CB119" s="37"/>
      <c r="CC119" s="37"/>
      <c r="CD119" s="37"/>
      <c r="CE119" s="37"/>
      <c r="CF119" s="37"/>
    </row>
    <row r="120" spans="1:84" ht="14" x14ac:dyDescent="0.25">
      <c r="A120" s="80">
        <v>111</v>
      </c>
      <c r="B120" s="80" t="s">
        <v>226</v>
      </c>
      <c r="C120" s="80">
        <v>30370</v>
      </c>
      <c r="D120" s="81" t="s">
        <v>227</v>
      </c>
      <c r="E120" s="59" t="s">
        <v>306</v>
      </c>
      <c r="F120" s="124" t="s">
        <v>307</v>
      </c>
      <c r="G120" s="61" t="s">
        <v>307</v>
      </c>
      <c r="H120" s="61" t="s">
        <v>307</v>
      </c>
      <c r="I120" s="61" t="s">
        <v>307</v>
      </c>
      <c r="J120" s="61" t="s">
        <v>306</v>
      </c>
      <c r="K120" s="61" t="s">
        <v>307</v>
      </c>
      <c r="L120" s="61" t="s">
        <v>307</v>
      </c>
      <c r="M120" s="61" t="s">
        <v>307</v>
      </c>
      <c r="N120" s="61" t="s">
        <v>307</v>
      </c>
      <c r="O120" s="61" t="s">
        <v>306</v>
      </c>
      <c r="P120" s="61" t="s">
        <v>307</v>
      </c>
      <c r="Q120" s="61" t="s">
        <v>307</v>
      </c>
      <c r="R120" s="61" t="s">
        <v>307</v>
      </c>
      <c r="S120" s="61" t="s">
        <v>307</v>
      </c>
      <c r="T120" s="61" t="s">
        <v>307</v>
      </c>
      <c r="U120" s="61" t="s">
        <v>307</v>
      </c>
      <c r="V120" s="61" t="s">
        <v>307</v>
      </c>
      <c r="W120" s="61" t="s">
        <v>306</v>
      </c>
      <c r="X120" s="61" t="s">
        <v>307</v>
      </c>
      <c r="Y120" s="61" t="s">
        <v>307</v>
      </c>
      <c r="Z120" s="61" t="s">
        <v>307</v>
      </c>
      <c r="AA120" s="61" t="s">
        <v>307</v>
      </c>
      <c r="AB120" s="61" t="s">
        <v>307</v>
      </c>
      <c r="AC120" s="61" t="s">
        <v>307</v>
      </c>
      <c r="AD120" s="61" t="s">
        <v>307</v>
      </c>
      <c r="AE120" s="61" t="s">
        <v>306</v>
      </c>
      <c r="AF120" s="3" t="s">
        <v>307</v>
      </c>
      <c r="AG120" s="61" t="s">
        <v>307</v>
      </c>
      <c r="AH120" s="61" t="s">
        <v>307</v>
      </c>
      <c r="AI120" s="61" t="s">
        <v>307</v>
      </c>
      <c r="AJ120" s="61" t="s">
        <v>307</v>
      </c>
      <c r="AK120" s="61" t="s">
        <v>307</v>
      </c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2">
        <f t="shared" si="1"/>
        <v>28</v>
      </c>
      <c r="BY120" s="56">
        <f t="shared" si="0"/>
        <v>85</v>
      </c>
      <c r="BZ120" s="37"/>
      <c r="CA120" s="37"/>
      <c r="CB120" s="37"/>
      <c r="CC120" s="37"/>
      <c r="CD120" s="37"/>
      <c r="CE120" s="37"/>
      <c r="CF120" s="37"/>
    </row>
    <row r="121" spans="1:84" ht="14" x14ac:dyDescent="0.25">
      <c r="A121" s="80">
        <v>112</v>
      </c>
      <c r="B121" s="80" t="s">
        <v>228</v>
      </c>
      <c r="C121" s="80">
        <v>30411</v>
      </c>
      <c r="D121" s="81" t="s">
        <v>229</v>
      </c>
      <c r="E121" s="59" t="s">
        <v>306</v>
      </c>
      <c r="F121" s="124" t="s">
        <v>306</v>
      </c>
      <c r="G121" s="61" t="s">
        <v>306</v>
      </c>
      <c r="H121" s="61" t="s">
        <v>307</v>
      </c>
      <c r="I121" s="61" t="s">
        <v>307</v>
      </c>
      <c r="J121" s="61" t="s">
        <v>307</v>
      </c>
      <c r="K121" s="61" t="s">
        <v>307</v>
      </c>
      <c r="L121" s="61" t="s">
        <v>306</v>
      </c>
      <c r="M121" s="61" t="s">
        <v>307</v>
      </c>
      <c r="N121" s="61" t="s">
        <v>307</v>
      </c>
      <c r="O121" s="61" t="s">
        <v>307</v>
      </c>
      <c r="P121" s="61" t="s">
        <v>307</v>
      </c>
      <c r="Q121" s="61" t="s">
        <v>306</v>
      </c>
      <c r="R121" s="61" t="s">
        <v>307</v>
      </c>
      <c r="S121" s="61" t="s">
        <v>306</v>
      </c>
      <c r="T121" s="61" t="s">
        <v>307</v>
      </c>
      <c r="U121" s="61" t="s">
        <v>306</v>
      </c>
      <c r="V121" s="61" t="s">
        <v>307</v>
      </c>
      <c r="W121" s="61" t="s">
        <v>307</v>
      </c>
      <c r="X121" s="61" t="s">
        <v>307</v>
      </c>
      <c r="Y121" s="61" t="s">
        <v>306</v>
      </c>
      <c r="Z121" s="61" t="s">
        <v>307</v>
      </c>
      <c r="AA121" s="61" t="s">
        <v>307</v>
      </c>
      <c r="AB121" s="61" t="s">
        <v>307</v>
      </c>
      <c r="AC121" s="61" t="s">
        <v>307</v>
      </c>
      <c r="AD121" s="61" t="s">
        <v>307</v>
      </c>
      <c r="AE121" s="61" t="s">
        <v>307</v>
      </c>
      <c r="AF121" s="3" t="s">
        <v>307</v>
      </c>
      <c r="AG121" s="61" t="s">
        <v>307</v>
      </c>
      <c r="AH121" s="61" t="s">
        <v>307</v>
      </c>
      <c r="AI121" s="61" t="s">
        <v>307</v>
      </c>
      <c r="AJ121" s="61" t="s">
        <v>307</v>
      </c>
      <c r="AK121" s="61" t="s">
        <v>307</v>
      </c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2">
        <f t="shared" si="1"/>
        <v>25</v>
      </c>
      <c r="BY121" s="56">
        <f t="shared" si="0"/>
        <v>76</v>
      </c>
      <c r="BZ121" s="37"/>
      <c r="CA121" s="37"/>
      <c r="CB121" s="37"/>
      <c r="CC121" s="37"/>
      <c r="CD121" s="37"/>
      <c r="CE121" s="37"/>
      <c r="CF121" s="37"/>
    </row>
    <row r="122" spans="1:84" ht="14" x14ac:dyDescent="0.25">
      <c r="A122" s="80">
        <v>113</v>
      </c>
      <c r="B122" s="80" t="s">
        <v>230</v>
      </c>
      <c r="C122" s="80">
        <v>30461</v>
      </c>
      <c r="D122" s="81" t="s">
        <v>231</v>
      </c>
      <c r="E122" s="59" t="s">
        <v>306</v>
      </c>
      <c r="F122" s="124" t="s">
        <v>306</v>
      </c>
      <c r="G122" s="61" t="s">
        <v>306</v>
      </c>
      <c r="H122" s="61" t="s">
        <v>306</v>
      </c>
      <c r="I122" s="61" t="s">
        <v>306</v>
      </c>
      <c r="J122" s="61" t="s">
        <v>306</v>
      </c>
      <c r="K122" s="61" t="s">
        <v>306</v>
      </c>
      <c r="L122" s="61" t="s">
        <v>306</v>
      </c>
      <c r="M122" s="61" t="s">
        <v>306</v>
      </c>
      <c r="N122" s="61" t="s">
        <v>306</v>
      </c>
      <c r="O122" s="61" t="s">
        <v>306</v>
      </c>
      <c r="P122" s="61" t="s">
        <v>306</v>
      </c>
      <c r="Q122" s="61" t="s">
        <v>306</v>
      </c>
      <c r="R122" s="61" t="s">
        <v>306</v>
      </c>
      <c r="S122" s="61" t="s">
        <v>306</v>
      </c>
      <c r="T122" s="61" t="s">
        <v>306</v>
      </c>
      <c r="U122" s="61" t="s">
        <v>306</v>
      </c>
      <c r="V122" s="61" t="s">
        <v>307</v>
      </c>
      <c r="W122" s="61" t="s">
        <v>306</v>
      </c>
      <c r="X122" s="61" t="s">
        <v>307</v>
      </c>
      <c r="Y122" s="61" t="s">
        <v>306</v>
      </c>
      <c r="Z122" s="61" t="s">
        <v>307</v>
      </c>
      <c r="AA122" s="61" t="s">
        <v>306</v>
      </c>
      <c r="AB122" s="61" t="s">
        <v>306</v>
      </c>
      <c r="AC122" s="61" t="s">
        <v>306</v>
      </c>
      <c r="AD122" s="61" t="s">
        <v>306</v>
      </c>
      <c r="AE122" s="61" t="s">
        <v>306</v>
      </c>
      <c r="AF122" s="3" t="s">
        <v>306</v>
      </c>
      <c r="AG122" s="61" t="s">
        <v>306</v>
      </c>
      <c r="AH122" s="61" t="s">
        <v>307</v>
      </c>
      <c r="AI122" s="61" t="s">
        <v>306</v>
      </c>
      <c r="AJ122" s="61" t="s">
        <v>307</v>
      </c>
      <c r="AK122" s="61" t="s">
        <v>307</v>
      </c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2">
        <f t="shared" si="1"/>
        <v>6</v>
      </c>
      <c r="BY122" s="56">
        <f t="shared" si="0"/>
        <v>18</v>
      </c>
      <c r="BZ122" s="37"/>
      <c r="CA122" s="37"/>
      <c r="CB122" s="37"/>
      <c r="CC122" s="37"/>
      <c r="CD122" s="37"/>
      <c r="CE122" s="37"/>
      <c r="CF122" s="37"/>
    </row>
    <row r="123" spans="1:84" ht="14" x14ac:dyDescent="0.25">
      <c r="A123" s="80">
        <v>114</v>
      </c>
      <c r="B123" s="80" t="s">
        <v>232</v>
      </c>
      <c r="C123" s="80">
        <v>30687</v>
      </c>
      <c r="D123" s="81" t="s">
        <v>233</v>
      </c>
      <c r="E123" s="59" t="s">
        <v>307</v>
      </c>
      <c r="F123" s="124" t="s">
        <v>307</v>
      </c>
      <c r="G123" s="61" t="s">
        <v>307</v>
      </c>
      <c r="H123" s="61" t="s">
        <v>306</v>
      </c>
      <c r="I123" s="61" t="s">
        <v>307</v>
      </c>
      <c r="J123" s="61" t="s">
        <v>306</v>
      </c>
      <c r="K123" s="61" t="s">
        <v>306</v>
      </c>
      <c r="L123" s="61" t="s">
        <v>307</v>
      </c>
      <c r="M123" s="61" t="s">
        <v>306</v>
      </c>
      <c r="N123" s="61" t="s">
        <v>306</v>
      </c>
      <c r="O123" s="61" t="s">
        <v>306</v>
      </c>
      <c r="P123" s="61" t="s">
        <v>306</v>
      </c>
      <c r="Q123" s="61" t="s">
        <v>306</v>
      </c>
      <c r="R123" s="61" t="s">
        <v>307</v>
      </c>
      <c r="S123" s="61" t="s">
        <v>307</v>
      </c>
      <c r="T123" s="61" t="s">
        <v>307</v>
      </c>
      <c r="U123" s="61" t="s">
        <v>306</v>
      </c>
      <c r="V123" s="61" t="s">
        <v>306</v>
      </c>
      <c r="W123" s="61" t="s">
        <v>307</v>
      </c>
      <c r="X123" s="61" t="s">
        <v>306</v>
      </c>
      <c r="Y123" s="61" t="s">
        <v>306</v>
      </c>
      <c r="Z123" s="61" t="s">
        <v>307</v>
      </c>
      <c r="AA123" s="61" t="s">
        <v>306</v>
      </c>
      <c r="AB123" s="61" t="s">
        <v>306</v>
      </c>
      <c r="AC123" s="61" t="s">
        <v>306</v>
      </c>
      <c r="AD123" s="61" t="s">
        <v>306</v>
      </c>
      <c r="AE123" s="61" t="s">
        <v>307</v>
      </c>
      <c r="AF123" s="3" t="s">
        <v>306</v>
      </c>
      <c r="AG123" s="61" t="s">
        <v>306</v>
      </c>
      <c r="AH123" s="61"/>
      <c r="AI123" s="61" t="s">
        <v>307</v>
      </c>
      <c r="AJ123" s="61" t="s">
        <v>307</v>
      </c>
      <c r="AK123" s="61" t="s">
        <v>307</v>
      </c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2">
        <f t="shared" si="1"/>
        <v>14</v>
      </c>
      <c r="BY123" s="56">
        <f t="shared" si="0"/>
        <v>42</v>
      </c>
      <c r="BZ123" s="37"/>
      <c r="CA123" s="37"/>
      <c r="CB123" s="37"/>
      <c r="CC123" s="37"/>
      <c r="CD123" s="37"/>
      <c r="CE123" s="37"/>
      <c r="CF123" s="37"/>
    </row>
    <row r="124" spans="1:84" ht="14" x14ac:dyDescent="0.25">
      <c r="A124" s="80">
        <v>115</v>
      </c>
      <c r="B124" s="80" t="s">
        <v>234</v>
      </c>
      <c r="C124" s="80">
        <v>30185</v>
      </c>
      <c r="D124" s="81" t="s">
        <v>235</v>
      </c>
      <c r="E124" s="59" t="s">
        <v>306</v>
      </c>
      <c r="F124" s="124" t="s">
        <v>306</v>
      </c>
      <c r="G124" s="61" t="s">
        <v>306</v>
      </c>
      <c r="H124" s="61" t="s">
        <v>306</v>
      </c>
      <c r="I124" s="61" t="s">
        <v>307</v>
      </c>
      <c r="J124" s="61" t="s">
        <v>307</v>
      </c>
      <c r="K124" s="61" t="s">
        <v>306</v>
      </c>
      <c r="L124" s="61" t="s">
        <v>307</v>
      </c>
      <c r="M124" s="61" t="s">
        <v>307</v>
      </c>
      <c r="N124" s="61" t="s">
        <v>307</v>
      </c>
      <c r="O124" s="61" t="s">
        <v>307</v>
      </c>
      <c r="P124" s="61" t="s">
        <v>307</v>
      </c>
      <c r="Q124" s="61" t="s">
        <v>307</v>
      </c>
      <c r="R124" s="61" t="s">
        <v>307</v>
      </c>
      <c r="S124" s="61" t="s">
        <v>307</v>
      </c>
      <c r="T124" s="61" t="s">
        <v>307</v>
      </c>
      <c r="U124" s="61" t="s">
        <v>307</v>
      </c>
      <c r="V124" s="61" t="s">
        <v>307</v>
      </c>
      <c r="W124" s="61" t="s">
        <v>307</v>
      </c>
      <c r="X124" s="61" t="s">
        <v>307</v>
      </c>
      <c r="Y124" s="61" t="s">
        <v>306</v>
      </c>
      <c r="Z124" s="61" t="s">
        <v>307</v>
      </c>
      <c r="AA124" s="61" t="s">
        <v>307</v>
      </c>
      <c r="AB124" s="61" t="s">
        <v>306</v>
      </c>
      <c r="AC124" s="61" t="s">
        <v>306</v>
      </c>
      <c r="AD124" s="61" t="s">
        <v>306</v>
      </c>
      <c r="AE124" s="61" t="s">
        <v>306</v>
      </c>
      <c r="AF124" s="3" t="s">
        <v>306</v>
      </c>
      <c r="AG124" s="61" t="s">
        <v>306</v>
      </c>
      <c r="AH124" s="61"/>
      <c r="AI124" s="61" t="s">
        <v>306</v>
      </c>
      <c r="AJ124" s="61" t="s">
        <v>307</v>
      </c>
      <c r="AK124" s="61" t="s">
        <v>307</v>
      </c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2">
        <f t="shared" si="1"/>
        <v>19</v>
      </c>
      <c r="BY124" s="56">
        <f t="shared" si="0"/>
        <v>58</v>
      </c>
      <c r="BZ124" s="37"/>
      <c r="CA124" s="37"/>
      <c r="CB124" s="37"/>
      <c r="CC124" s="37"/>
      <c r="CD124" s="37"/>
      <c r="CE124" s="37"/>
      <c r="CF124" s="37"/>
    </row>
    <row r="125" spans="1:84" ht="14" x14ac:dyDescent="0.25">
      <c r="A125" s="80">
        <v>116</v>
      </c>
      <c r="B125" s="80" t="s">
        <v>236</v>
      </c>
      <c r="C125" s="80">
        <v>30417</v>
      </c>
      <c r="D125" s="81" t="s">
        <v>237</v>
      </c>
      <c r="E125" s="59" t="s">
        <v>306</v>
      </c>
      <c r="F125" s="124" t="s">
        <v>307</v>
      </c>
      <c r="G125" s="61" t="s">
        <v>307</v>
      </c>
      <c r="H125" s="61" t="s">
        <v>307</v>
      </c>
      <c r="I125" s="61" t="s">
        <v>306</v>
      </c>
      <c r="J125" s="61" t="s">
        <v>307</v>
      </c>
      <c r="K125" s="61" t="s">
        <v>306</v>
      </c>
      <c r="L125" s="61" t="s">
        <v>306</v>
      </c>
      <c r="M125" s="61" t="s">
        <v>307</v>
      </c>
      <c r="N125" s="61" t="s">
        <v>307</v>
      </c>
      <c r="O125" s="61" t="s">
        <v>307</v>
      </c>
      <c r="P125" s="61" t="s">
        <v>306</v>
      </c>
      <c r="Q125" s="61" t="s">
        <v>307</v>
      </c>
      <c r="R125" s="61" t="s">
        <v>307</v>
      </c>
      <c r="S125" s="61" t="s">
        <v>307</v>
      </c>
      <c r="T125" s="61" t="s">
        <v>307</v>
      </c>
      <c r="U125" s="61" t="s">
        <v>307</v>
      </c>
      <c r="V125" s="61" t="s">
        <v>307</v>
      </c>
      <c r="W125" s="61" t="s">
        <v>307</v>
      </c>
      <c r="X125" s="61" t="s">
        <v>307</v>
      </c>
      <c r="Y125" s="61" t="s">
        <v>306</v>
      </c>
      <c r="Z125" s="61" t="s">
        <v>307</v>
      </c>
      <c r="AA125" s="61" t="s">
        <v>307</v>
      </c>
      <c r="AB125" s="61" t="s">
        <v>306</v>
      </c>
      <c r="AC125" s="61" t="s">
        <v>306</v>
      </c>
      <c r="AD125" s="61" t="s">
        <v>306</v>
      </c>
      <c r="AE125" s="61" t="s">
        <v>307</v>
      </c>
      <c r="AF125" s="3" t="s">
        <v>306</v>
      </c>
      <c r="AG125" s="61" t="s">
        <v>306</v>
      </c>
      <c r="AH125" s="61"/>
      <c r="AI125" s="61" t="s">
        <v>307</v>
      </c>
      <c r="AJ125" s="61" t="s">
        <v>307</v>
      </c>
      <c r="AK125" s="61" t="s">
        <v>307</v>
      </c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2">
        <f t="shared" si="1"/>
        <v>21</v>
      </c>
      <c r="BY125" s="56">
        <f t="shared" si="0"/>
        <v>64</v>
      </c>
      <c r="BZ125" s="37"/>
      <c r="CA125" s="37"/>
      <c r="CB125" s="37"/>
      <c r="CC125" s="37"/>
      <c r="CD125" s="37"/>
      <c r="CE125" s="37"/>
      <c r="CF125" s="37"/>
    </row>
    <row r="126" spans="1:84" ht="14" x14ac:dyDescent="0.25">
      <c r="A126" s="80">
        <v>117</v>
      </c>
      <c r="B126" s="80" t="s">
        <v>238</v>
      </c>
      <c r="C126" s="80">
        <v>30790</v>
      </c>
      <c r="D126" s="81" t="s">
        <v>239</v>
      </c>
      <c r="E126" s="59" t="s">
        <v>306</v>
      </c>
      <c r="F126" s="124" t="s">
        <v>306</v>
      </c>
      <c r="G126" s="61" t="s">
        <v>306</v>
      </c>
      <c r="H126" s="61" t="s">
        <v>306</v>
      </c>
      <c r="I126" s="61" t="s">
        <v>306</v>
      </c>
      <c r="J126" s="61" t="s">
        <v>306</v>
      </c>
      <c r="K126" s="61" t="s">
        <v>307</v>
      </c>
      <c r="L126" s="61" t="s">
        <v>307</v>
      </c>
      <c r="M126" s="61" t="s">
        <v>307</v>
      </c>
      <c r="N126" s="61" t="s">
        <v>307</v>
      </c>
      <c r="O126" s="61" t="s">
        <v>307</v>
      </c>
      <c r="P126" s="61" t="s">
        <v>306</v>
      </c>
      <c r="Q126" s="61" t="s">
        <v>307</v>
      </c>
      <c r="R126" s="61" t="s">
        <v>307</v>
      </c>
      <c r="S126" s="61" t="s">
        <v>307</v>
      </c>
      <c r="T126" s="61" t="s">
        <v>306</v>
      </c>
      <c r="U126" s="61" t="s">
        <v>306</v>
      </c>
      <c r="V126" s="61" t="s">
        <v>306</v>
      </c>
      <c r="W126" s="61" t="s">
        <v>307</v>
      </c>
      <c r="X126" s="61" t="s">
        <v>307</v>
      </c>
      <c r="Y126" s="61" t="s">
        <v>307</v>
      </c>
      <c r="Z126" s="61" t="s">
        <v>307</v>
      </c>
      <c r="AA126" s="61" t="s">
        <v>307</v>
      </c>
      <c r="AB126" s="61" t="s">
        <v>307</v>
      </c>
      <c r="AC126" s="61" t="s">
        <v>307</v>
      </c>
      <c r="AD126" s="61" t="s">
        <v>307</v>
      </c>
      <c r="AE126" s="61" t="s">
        <v>307</v>
      </c>
      <c r="AF126" s="3" t="s">
        <v>307</v>
      </c>
      <c r="AG126" s="61" t="s">
        <v>306</v>
      </c>
      <c r="AH126" s="61" t="s">
        <v>307</v>
      </c>
      <c r="AI126" s="61" t="s">
        <v>307</v>
      </c>
      <c r="AJ126" s="61" t="s">
        <v>306</v>
      </c>
      <c r="AK126" s="61" t="s">
        <v>307</v>
      </c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2">
        <f t="shared" si="1"/>
        <v>21</v>
      </c>
      <c r="BY126" s="56">
        <f t="shared" si="0"/>
        <v>64</v>
      </c>
      <c r="BZ126" s="37"/>
      <c r="CA126" s="37"/>
      <c r="CB126" s="37"/>
      <c r="CC126" s="37"/>
      <c r="CD126" s="37"/>
      <c r="CE126" s="37"/>
      <c r="CF126" s="37"/>
    </row>
    <row r="127" spans="1:84" ht="14" x14ac:dyDescent="0.25">
      <c r="A127" s="80">
        <v>118</v>
      </c>
      <c r="B127" s="80" t="s">
        <v>240</v>
      </c>
      <c r="C127" s="80">
        <v>30083</v>
      </c>
      <c r="D127" s="81" t="s">
        <v>241</v>
      </c>
      <c r="E127" s="59" t="s">
        <v>306</v>
      </c>
      <c r="F127" s="124" t="s">
        <v>306</v>
      </c>
      <c r="G127" s="61" t="s">
        <v>306</v>
      </c>
      <c r="H127" s="61" t="s">
        <v>306</v>
      </c>
      <c r="I127" s="61" t="s">
        <v>307</v>
      </c>
      <c r="J127" s="61" t="s">
        <v>307</v>
      </c>
      <c r="K127" s="61" t="s">
        <v>307</v>
      </c>
      <c r="L127" s="61" t="s">
        <v>307</v>
      </c>
      <c r="M127" s="61" t="s">
        <v>307</v>
      </c>
      <c r="N127" s="61" t="s">
        <v>307</v>
      </c>
      <c r="O127" s="61" t="s">
        <v>307</v>
      </c>
      <c r="P127" s="61" t="s">
        <v>307</v>
      </c>
      <c r="Q127" s="61" t="s">
        <v>307</v>
      </c>
      <c r="R127" s="61" t="s">
        <v>307</v>
      </c>
      <c r="S127" s="61" t="s">
        <v>307</v>
      </c>
      <c r="T127" s="61" t="s">
        <v>307</v>
      </c>
      <c r="U127" s="61" t="s">
        <v>307</v>
      </c>
      <c r="V127" s="61" t="s">
        <v>307</v>
      </c>
      <c r="W127" s="61" t="s">
        <v>307</v>
      </c>
      <c r="X127" s="61" t="s">
        <v>307</v>
      </c>
      <c r="Y127" s="61" t="s">
        <v>307</v>
      </c>
      <c r="Z127" s="61" t="s">
        <v>307</v>
      </c>
      <c r="AA127" s="61" t="s">
        <v>306</v>
      </c>
      <c r="AB127" s="61" t="s">
        <v>307</v>
      </c>
      <c r="AC127" s="61" t="s">
        <v>307</v>
      </c>
      <c r="AD127" s="61" t="s">
        <v>307</v>
      </c>
      <c r="AE127" s="61" t="s">
        <v>306</v>
      </c>
      <c r="AF127" s="3" t="s">
        <v>306</v>
      </c>
      <c r="AG127" s="61" t="s">
        <v>307</v>
      </c>
      <c r="AH127" s="61" t="s">
        <v>307</v>
      </c>
      <c r="AI127" s="61" t="s">
        <v>307</v>
      </c>
      <c r="AJ127" s="61" t="s">
        <v>307</v>
      </c>
      <c r="AK127" s="61" t="s">
        <v>307</v>
      </c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2">
        <f t="shared" si="1"/>
        <v>26</v>
      </c>
      <c r="BY127" s="56">
        <f t="shared" si="0"/>
        <v>79</v>
      </c>
      <c r="BZ127" s="37"/>
      <c r="CA127" s="37"/>
      <c r="CB127" s="37"/>
      <c r="CC127" s="37"/>
      <c r="CD127" s="37"/>
      <c r="CE127" s="37"/>
      <c r="CF127" s="37"/>
    </row>
    <row r="128" spans="1:84" ht="14" x14ac:dyDescent="0.25">
      <c r="A128" s="80">
        <v>119</v>
      </c>
      <c r="B128" s="80" t="s">
        <v>242</v>
      </c>
      <c r="C128" s="80">
        <v>30331</v>
      </c>
      <c r="D128" s="81" t="s">
        <v>243</v>
      </c>
      <c r="E128" s="59" t="s">
        <v>306</v>
      </c>
      <c r="F128" s="124" t="s">
        <v>306</v>
      </c>
      <c r="G128" s="61" t="s">
        <v>306</v>
      </c>
      <c r="H128" s="61" t="s">
        <v>306</v>
      </c>
      <c r="I128" s="61" t="s">
        <v>306</v>
      </c>
      <c r="J128" s="61" t="s">
        <v>306</v>
      </c>
      <c r="K128" s="61" t="s">
        <v>306</v>
      </c>
      <c r="L128" s="61" t="s">
        <v>307</v>
      </c>
      <c r="M128" s="61" t="s">
        <v>307</v>
      </c>
      <c r="N128" s="61" t="s">
        <v>307</v>
      </c>
      <c r="O128" s="61" t="s">
        <v>306</v>
      </c>
      <c r="P128" s="61" t="s">
        <v>307</v>
      </c>
      <c r="Q128" s="61" t="s">
        <v>306</v>
      </c>
      <c r="R128" s="61" t="s">
        <v>306</v>
      </c>
      <c r="S128" s="61" t="s">
        <v>307</v>
      </c>
      <c r="T128" s="61" t="s">
        <v>306</v>
      </c>
      <c r="U128" s="61" t="s">
        <v>306</v>
      </c>
      <c r="V128" s="61" t="s">
        <v>306</v>
      </c>
      <c r="W128" s="61" t="s">
        <v>306</v>
      </c>
      <c r="X128" s="61" t="s">
        <v>306</v>
      </c>
      <c r="Y128" s="61" t="s">
        <v>306</v>
      </c>
      <c r="Z128" s="61" t="s">
        <v>307</v>
      </c>
      <c r="AA128" s="61" t="s">
        <v>307</v>
      </c>
      <c r="AB128" s="61" t="s">
        <v>306</v>
      </c>
      <c r="AC128" s="61" t="s">
        <v>306</v>
      </c>
      <c r="AD128" s="61" t="s">
        <v>307</v>
      </c>
      <c r="AE128" s="61" t="s">
        <v>306</v>
      </c>
      <c r="AF128" s="3" t="s">
        <v>306</v>
      </c>
      <c r="AG128" s="61" t="s">
        <v>306</v>
      </c>
      <c r="AH128" s="61" t="s">
        <v>307</v>
      </c>
      <c r="AI128" s="61" t="s">
        <v>307</v>
      </c>
      <c r="AJ128" s="61" t="s">
        <v>306</v>
      </c>
      <c r="AK128" s="61" t="s">
        <v>307</v>
      </c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2">
        <f t="shared" si="1"/>
        <v>11</v>
      </c>
      <c r="BY128" s="56">
        <f t="shared" si="0"/>
        <v>33</v>
      </c>
      <c r="BZ128" s="37"/>
      <c r="CA128" s="37"/>
      <c r="CB128" s="37"/>
      <c r="CC128" s="37"/>
      <c r="CD128" s="37"/>
      <c r="CE128" s="37"/>
      <c r="CF128" s="37"/>
    </row>
    <row r="129" spans="1:84" ht="14" x14ac:dyDescent="0.25">
      <c r="A129" s="80">
        <v>120</v>
      </c>
      <c r="B129" s="80" t="s">
        <v>244</v>
      </c>
      <c r="C129" s="80">
        <v>30526</v>
      </c>
      <c r="D129" s="81" t="s">
        <v>245</v>
      </c>
      <c r="E129" s="59" t="s">
        <v>306</v>
      </c>
      <c r="F129" s="124" t="s">
        <v>306</v>
      </c>
      <c r="G129" s="61" t="s">
        <v>306</v>
      </c>
      <c r="H129" s="61" t="s">
        <v>306</v>
      </c>
      <c r="I129" s="61" t="s">
        <v>306</v>
      </c>
      <c r="J129" s="61" t="s">
        <v>306</v>
      </c>
      <c r="K129" s="61" t="s">
        <v>307</v>
      </c>
      <c r="L129" s="61" t="s">
        <v>307</v>
      </c>
      <c r="M129" s="61" t="s">
        <v>307</v>
      </c>
      <c r="N129" s="61" t="s">
        <v>306</v>
      </c>
      <c r="O129" s="61" t="s">
        <v>306</v>
      </c>
      <c r="P129" s="61" t="s">
        <v>306</v>
      </c>
      <c r="Q129" s="61" t="s">
        <v>306</v>
      </c>
      <c r="R129" s="61" t="s">
        <v>307</v>
      </c>
      <c r="S129" s="61" t="s">
        <v>307</v>
      </c>
      <c r="T129" s="61" t="s">
        <v>307</v>
      </c>
      <c r="U129" s="61" t="s">
        <v>306</v>
      </c>
      <c r="V129" s="61" t="s">
        <v>307</v>
      </c>
      <c r="W129" s="61" t="s">
        <v>307</v>
      </c>
      <c r="X129" s="61" t="s">
        <v>307</v>
      </c>
      <c r="Y129" s="61" t="s">
        <v>306</v>
      </c>
      <c r="Z129" s="61" t="s">
        <v>306</v>
      </c>
      <c r="AA129" s="61" t="s">
        <v>307</v>
      </c>
      <c r="AB129" s="61" t="s">
        <v>307</v>
      </c>
      <c r="AC129" s="61" t="s">
        <v>307</v>
      </c>
      <c r="AD129" s="61" t="s">
        <v>307</v>
      </c>
      <c r="AE129" s="61" t="s">
        <v>306</v>
      </c>
      <c r="AF129" s="3" t="s">
        <v>306</v>
      </c>
      <c r="AG129" s="61" t="s">
        <v>306</v>
      </c>
      <c r="AH129" s="61" t="s">
        <v>306</v>
      </c>
      <c r="AI129" s="61" t="s">
        <v>307</v>
      </c>
      <c r="AJ129" s="61" t="s">
        <v>306</v>
      </c>
      <c r="AK129" s="61" t="s">
        <v>307</v>
      </c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2">
        <f t="shared" si="1"/>
        <v>15</v>
      </c>
      <c r="BY129" s="56">
        <f t="shared" si="0"/>
        <v>45</v>
      </c>
      <c r="BZ129" s="37"/>
      <c r="CA129" s="37"/>
      <c r="CB129" s="37"/>
      <c r="CC129" s="37"/>
      <c r="CD129" s="37"/>
      <c r="CE129" s="37"/>
      <c r="CF129" s="37"/>
    </row>
    <row r="130" spans="1:84" ht="14" x14ac:dyDescent="0.25">
      <c r="A130" s="80">
        <v>121</v>
      </c>
      <c r="B130" s="80" t="s">
        <v>246</v>
      </c>
      <c r="C130" s="80">
        <v>30357</v>
      </c>
      <c r="D130" s="81" t="s">
        <v>247</v>
      </c>
      <c r="E130" s="3" t="s">
        <v>306</v>
      </c>
      <c r="F130" s="124" t="s">
        <v>306</v>
      </c>
      <c r="G130" s="61" t="s">
        <v>306</v>
      </c>
      <c r="H130" s="61" t="s">
        <v>306</v>
      </c>
      <c r="I130" s="61" t="s">
        <v>307</v>
      </c>
      <c r="J130" s="61" t="s">
        <v>307</v>
      </c>
      <c r="K130" s="61" t="s">
        <v>307</v>
      </c>
      <c r="L130" s="61" t="s">
        <v>307</v>
      </c>
      <c r="M130" s="61" t="s">
        <v>307</v>
      </c>
      <c r="N130" s="61" t="s">
        <v>307</v>
      </c>
      <c r="O130" s="61" t="s">
        <v>307</v>
      </c>
      <c r="P130" s="61" t="s">
        <v>307</v>
      </c>
      <c r="Q130" s="61" t="s">
        <v>307</v>
      </c>
      <c r="R130" s="61" t="s">
        <v>307</v>
      </c>
      <c r="S130" s="61" t="s">
        <v>307</v>
      </c>
      <c r="T130" s="61" t="s">
        <v>307</v>
      </c>
      <c r="U130" s="61" t="s">
        <v>307</v>
      </c>
      <c r="V130" s="61" t="s">
        <v>307</v>
      </c>
      <c r="W130" s="61" t="s">
        <v>306</v>
      </c>
      <c r="X130" s="61" t="s">
        <v>307</v>
      </c>
      <c r="Y130" s="61" t="s">
        <v>307</v>
      </c>
      <c r="Z130" s="61" t="s">
        <v>307</v>
      </c>
      <c r="AA130" s="61" t="s">
        <v>307</v>
      </c>
      <c r="AB130" s="61" t="s">
        <v>306</v>
      </c>
      <c r="AC130" s="61" t="s">
        <v>306</v>
      </c>
      <c r="AD130" s="61" t="s">
        <v>306</v>
      </c>
      <c r="AE130" s="61" t="s">
        <v>306</v>
      </c>
      <c r="AF130" s="3" t="s">
        <v>306</v>
      </c>
      <c r="AG130" s="61" t="s">
        <v>306</v>
      </c>
      <c r="AH130" s="61" t="s">
        <v>307</v>
      </c>
      <c r="AI130" s="61" t="s">
        <v>306</v>
      </c>
      <c r="AJ130" s="61" t="s">
        <v>306</v>
      </c>
      <c r="AK130" s="61" t="s">
        <v>307</v>
      </c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2">
        <f t="shared" si="1"/>
        <v>20</v>
      </c>
      <c r="BY130" s="56">
        <f t="shared" si="0"/>
        <v>61</v>
      </c>
      <c r="BZ130" s="37"/>
      <c r="CA130" s="37"/>
      <c r="CB130" s="37"/>
      <c r="CC130" s="37"/>
      <c r="CD130" s="37"/>
      <c r="CE130" s="37"/>
      <c r="CF130" s="37"/>
    </row>
    <row r="131" spans="1:84" ht="14" x14ac:dyDescent="0.25">
      <c r="A131" s="80">
        <v>122</v>
      </c>
      <c r="B131" s="80" t="s">
        <v>248</v>
      </c>
      <c r="C131" s="80">
        <v>30202</v>
      </c>
      <c r="D131" s="81" t="s">
        <v>249</v>
      </c>
      <c r="E131" s="59" t="s">
        <v>306</v>
      </c>
      <c r="F131" s="124" t="s">
        <v>307</v>
      </c>
      <c r="G131" s="61" t="s">
        <v>307</v>
      </c>
      <c r="H131" s="61" t="s">
        <v>307</v>
      </c>
      <c r="I131" s="61" t="s">
        <v>306</v>
      </c>
      <c r="J131" s="61" t="s">
        <v>307</v>
      </c>
      <c r="K131" s="61" t="s">
        <v>307</v>
      </c>
      <c r="L131" s="61" t="s">
        <v>307</v>
      </c>
      <c r="M131" s="61" t="s">
        <v>307</v>
      </c>
      <c r="N131" s="61" t="s">
        <v>306</v>
      </c>
      <c r="O131" s="61" t="s">
        <v>307</v>
      </c>
      <c r="P131" s="61" t="s">
        <v>307</v>
      </c>
      <c r="Q131" s="61" t="s">
        <v>307</v>
      </c>
      <c r="R131" s="61" t="s">
        <v>307</v>
      </c>
      <c r="S131" s="61" t="s">
        <v>307</v>
      </c>
      <c r="T131" s="61" t="s">
        <v>307</v>
      </c>
      <c r="U131" s="61" t="s">
        <v>307</v>
      </c>
      <c r="V131" s="61" t="s">
        <v>307</v>
      </c>
      <c r="W131" s="61" t="s">
        <v>307</v>
      </c>
      <c r="X131" s="61" t="s">
        <v>307</v>
      </c>
      <c r="Y131" s="61" t="s">
        <v>306</v>
      </c>
      <c r="Z131" s="61" t="s">
        <v>307</v>
      </c>
      <c r="AA131" s="61" t="s">
        <v>306</v>
      </c>
      <c r="AB131" s="61" t="s">
        <v>306</v>
      </c>
      <c r="AC131" s="61" t="s">
        <v>306</v>
      </c>
      <c r="AD131" s="61" t="s">
        <v>307</v>
      </c>
      <c r="AE131" s="61" t="s">
        <v>307</v>
      </c>
      <c r="AF131" s="3" t="s">
        <v>307</v>
      </c>
      <c r="AG131" s="61" t="s">
        <v>306</v>
      </c>
      <c r="AH131" s="61" t="s">
        <v>307</v>
      </c>
      <c r="AI131" s="61" t="s">
        <v>307</v>
      </c>
      <c r="AJ131" s="61" t="s">
        <v>307</v>
      </c>
      <c r="AK131" s="61" t="s">
        <v>307</v>
      </c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2">
        <f t="shared" si="1"/>
        <v>25</v>
      </c>
      <c r="BY131" s="56">
        <f t="shared" si="0"/>
        <v>76</v>
      </c>
      <c r="BZ131" s="37"/>
      <c r="CA131" s="37"/>
      <c r="CB131" s="37"/>
      <c r="CC131" s="37"/>
      <c r="CD131" s="37"/>
      <c r="CE131" s="37"/>
      <c r="CF131" s="37"/>
    </row>
    <row r="132" spans="1:84" ht="25" x14ac:dyDescent="0.25">
      <c r="A132" s="80">
        <v>123</v>
      </c>
      <c r="B132" s="80" t="s">
        <v>250</v>
      </c>
      <c r="C132" s="80">
        <v>30602</v>
      </c>
      <c r="D132" s="81" t="s">
        <v>251</v>
      </c>
      <c r="E132" s="59" t="s">
        <v>307</v>
      </c>
      <c r="F132" s="124" t="s">
        <v>307</v>
      </c>
      <c r="G132" s="61" t="s">
        <v>307</v>
      </c>
      <c r="H132" s="61" t="s">
        <v>307</v>
      </c>
      <c r="I132" s="61" t="s">
        <v>307</v>
      </c>
      <c r="J132" s="61" t="s">
        <v>307</v>
      </c>
      <c r="K132" s="61" t="s">
        <v>307</v>
      </c>
      <c r="L132" s="61" t="s">
        <v>307</v>
      </c>
      <c r="M132" s="61" t="s">
        <v>307</v>
      </c>
      <c r="N132" s="61" t="s">
        <v>307</v>
      </c>
      <c r="O132" s="61" t="s">
        <v>307</v>
      </c>
      <c r="P132" s="61" t="s">
        <v>307</v>
      </c>
      <c r="Q132" s="61" t="s">
        <v>306</v>
      </c>
      <c r="R132" s="61" t="s">
        <v>307</v>
      </c>
      <c r="S132" s="61" t="s">
        <v>307</v>
      </c>
      <c r="T132" s="61" t="s">
        <v>307</v>
      </c>
      <c r="U132" s="61" t="s">
        <v>306</v>
      </c>
      <c r="V132" s="61" t="s">
        <v>307</v>
      </c>
      <c r="W132" s="61" t="s">
        <v>307</v>
      </c>
      <c r="X132" s="61" t="s">
        <v>307</v>
      </c>
      <c r="Y132" s="61" t="s">
        <v>307</v>
      </c>
      <c r="Z132" s="61" t="s">
        <v>307</v>
      </c>
      <c r="AA132" s="61" t="s">
        <v>307</v>
      </c>
      <c r="AB132" s="61" t="s">
        <v>306</v>
      </c>
      <c r="AC132" s="61" t="s">
        <v>306</v>
      </c>
      <c r="AD132" s="61" t="s">
        <v>307</v>
      </c>
      <c r="AE132" s="61" t="s">
        <v>306</v>
      </c>
      <c r="AF132" s="3" t="s">
        <v>306</v>
      </c>
      <c r="AG132" s="61" t="s">
        <v>306</v>
      </c>
      <c r="AH132" s="61"/>
      <c r="AI132" s="61" t="s">
        <v>306</v>
      </c>
      <c r="AJ132" s="61" t="s">
        <v>306</v>
      </c>
      <c r="AK132" s="61" t="s">
        <v>307</v>
      </c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2">
        <f t="shared" si="1"/>
        <v>23</v>
      </c>
      <c r="BY132" s="56">
        <f t="shared" si="0"/>
        <v>70</v>
      </c>
      <c r="BZ132" s="37"/>
      <c r="CA132" s="37"/>
      <c r="CB132" s="37"/>
      <c r="CC132" s="37"/>
      <c r="CD132" s="37"/>
      <c r="CE132" s="37"/>
      <c r="CF132" s="37"/>
    </row>
    <row r="133" spans="1:84" ht="14" x14ac:dyDescent="0.25">
      <c r="A133" s="80">
        <v>124</v>
      </c>
      <c r="B133" s="80" t="s">
        <v>252</v>
      </c>
      <c r="C133" s="80">
        <v>30200</v>
      </c>
      <c r="D133" s="81" t="s">
        <v>253</v>
      </c>
      <c r="E133" s="59" t="s">
        <v>306</v>
      </c>
      <c r="F133" s="124" t="s">
        <v>307</v>
      </c>
      <c r="G133" s="61" t="s">
        <v>307</v>
      </c>
      <c r="H133" s="61" t="s">
        <v>307</v>
      </c>
      <c r="I133" s="61" t="s">
        <v>306</v>
      </c>
      <c r="J133" s="61" t="s">
        <v>307</v>
      </c>
      <c r="K133" s="61" t="s">
        <v>307</v>
      </c>
      <c r="L133" s="61" t="s">
        <v>307</v>
      </c>
      <c r="M133" s="61" t="s">
        <v>307</v>
      </c>
      <c r="N133" s="61" t="s">
        <v>307</v>
      </c>
      <c r="O133" s="61" t="s">
        <v>307</v>
      </c>
      <c r="P133" s="61" t="s">
        <v>307</v>
      </c>
      <c r="Q133" s="61" t="s">
        <v>307</v>
      </c>
      <c r="R133" s="61" t="s">
        <v>307</v>
      </c>
      <c r="S133" s="61" t="s">
        <v>307</v>
      </c>
      <c r="T133" s="61" t="s">
        <v>307</v>
      </c>
      <c r="U133" s="61" t="s">
        <v>307</v>
      </c>
      <c r="V133" s="61" t="s">
        <v>307</v>
      </c>
      <c r="W133" s="61" t="s">
        <v>307</v>
      </c>
      <c r="X133" s="61" t="s">
        <v>307</v>
      </c>
      <c r="Y133" s="61" t="s">
        <v>307</v>
      </c>
      <c r="Z133" s="61" t="s">
        <v>307</v>
      </c>
      <c r="AA133" s="61" t="s">
        <v>306</v>
      </c>
      <c r="AB133" s="61" t="s">
        <v>306</v>
      </c>
      <c r="AC133" s="61" t="s">
        <v>306</v>
      </c>
      <c r="AD133" s="61" t="s">
        <v>307</v>
      </c>
      <c r="AE133" s="61" t="s">
        <v>306</v>
      </c>
      <c r="AF133" s="3" t="s">
        <v>307</v>
      </c>
      <c r="AG133" s="61" t="s">
        <v>306</v>
      </c>
      <c r="AH133" s="61" t="s">
        <v>307</v>
      </c>
      <c r="AI133" s="61" t="s">
        <v>306</v>
      </c>
      <c r="AJ133" s="61" t="s">
        <v>307</v>
      </c>
      <c r="AK133" s="61" t="s">
        <v>307</v>
      </c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2">
        <f t="shared" si="1"/>
        <v>25</v>
      </c>
      <c r="BY133" s="56">
        <f t="shared" si="0"/>
        <v>76</v>
      </c>
      <c r="BZ133" s="37"/>
      <c r="CA133" s="37"/>
      <c r="CB133" s="37"/>
      <c r="CC133" s="37"/>
      <c r="CD133" s="37"/>
      <c r="CE133" s="37"/>
      <c r="CF133" s="37"/>
    </row>
    <row r="134" spans="1:84" ht="14" x14ac:dyDescent="0.25">
      <c r="A134" s="80">
        <v>125</v>
      </c>
      <c r="B134" s="80" t="s">
        <v>254</v>
      </c>
      <c r="C134" s="80">
        <v>30221</v>
      </c>
      <c r="D134" s="81" t="s">
        <v>255</v>
      </c>
      <c r="E134" s="59" t="s">
        <v>306</v>
      </c>
      <c r="F134" s="124" t="s">
        <v>306</v>
      </c>
      <c r="G134" s="61" t="s">
        <v>306</v>
      </c>
      <c r="H134" s="61" t="s">
        <v>306</v>
      </c>
      <c r="I134" s="61" t="s">
        <v>306</v>
      </c>
      <c r="J134" s="61" t="s">
        <v>306</v>
      </c>
      <c r="K134" s="61" t="s">
        <v>306</v>
      </c>
      <c r="L134" s="61" t="s">
        <v>306</v>
      </c>
      <c r="M134" s="61" t="s">
        <v>306</v>
      </c>
      <c r="N134" s="61" t="s">
        <v>306</v>
      </c>
      <c r="O134" s="61" t="s">
        <v>306</v>
      </c>
      <c r="P134" s="61" t="s">
        <v>306</v>
      </c>
      <c r="Q134" s="61" t="s">
        <v>306</v>
      </c>
      <c r="R134" s="61" t="s">
        <v>306</v>
      </c>
      <c r="S134" s="61" t="s">
        <v>306</v>
      </c>
      <c r="T134" s="61" t="s">
        <v>306</v>
      </c>
      <c r="U134" s="61" t="s">
        <v>306</v>
      </c>
      <c r="V134" s="61" t="s">
        <v>306</v>
      </c>
      <c r="W134" s="61" t="s">
        <v>306</v>
      </c>
      <c r="X134" s="61" t="s">
        <v>306</v>
      </c>
      <c r="Y134" s="61" t="s">
        <v>306</v>
      </c>
      <c r="Z134" s="61" t="s">
        <v>307</v>
      </c>
      <c r="AA134" s="61" t="s">
        <v>306</v>
      </c>
      <c r="AB134" s="61" t="s">
        <v>306</v>
      </c>
      <c r="AC134" s="61" t="s">
        <v>306</v>
      </c>
      <c r="AD134" s="61" t="s">
        <v>306</v>
      </c>
      <c r="AE134" s="61" t="s">
        <v>306</v>
      </c>
      <c r="AF134" s="3" t="s">
        <v>306</v>
      </c>
      <c r="AG134" s="61" t="s">
        <v>306</v>
      </c>
      <c r="AH134" s="61"/>
      <c r="AI134" s="61" t="s">
        <v>306</v>
      </c>
      <c r="AJ134" s="61" t="s">
        <v>306</v>
      </c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2">
        <f t="shared" si="1"/>
        <v>1</v>
      </c>
      <c r="BY134" s="56">
        <f t="shared" si="0"/>
        <v>3</v>
      </c>
      <c r="BZ134" s="37"/>
      <c r="CA134" s="37"/>
      <c r="CB134" s="37"/>
      <c r="CC134" s="37"/>
      <c r="CD134" s="37"/>
      <c r="CE134" s="37"/>
      <c r="CF134" s="37"/>
    </row>
    <row r="135" spans="1:84" ht="14" x14ac:dyDescent="0.25">
      <c r="A135" s="80">
        <v>126</v>
      </c>
      <c r="B135" s="80" t="s">
        <v>256</v>
      </c>
      <c r="C135" s="80">
        <v>30306</v>
      </c>
      <c r="D135" s="81" t="s">
        <v>257</v>
      </c>
      <c r="E135" s="59" t="s">
        <v>306</v>
      </c>
      <c r="F135" s="124" t="s">
        <v>306</v>
      </c>
      <c r="G135" s="61" t="s">
        <v>306</v>
      </c>
      <c r="H135" s="61" t="s">
        <v>306</v>
      </c>
      <c r="I135" s="61" t="s">
        <v>306</v>
      </c>
      <c r="J135" s="61" t="s">
        <v>307</v>
      </c>
      <c r="K135" s="61" t="s">
        <v>306</v>
      </c>
      <c r="L135" s="61" t="s">
        <v>307</v>
      </c>
      <c r="M135" s="61" t="s">
        <v>307</v>
      </c>
      <c r="N135" s="61" t="s">
        <v>306</v>
      </c>
      <c r="O135" s="61" t="s">
        <v>306</v>
      </c>
      <c r="P135" s="61" t="s">
        <v>306</v>
      </c>
      <c r="Q135" s="61" t="s">
        <v>307</v>
      </c>
      <c r="R135" s="61" t="s">
        <v>306</v>
      </c>
      <c r="S135" s="61" t="s">
        <v>307</v>
      </c>
      <c r="T135" s="61" t="s">
        <v>306</v>
      </c>
      <c r="U135" s="61" t="s">
        <v>306</v>
      </c>
      <c r="V135" s="61" t="s">
        <v>306</v>
      </c>
      <c r="W135" s="61" t="s">
        <v>306</v>
      </c>
      <c r="X135" s="61" t="s">
        <v>307</v>
      </c>
      <c r="Y135" s="61" t="s">
        <v>306</v>
      </c>
      <c r="Z135" s="61" t="s">
        <v>307</v>
      </c>
      <c r="AA135" s="61" t="s">
        <v>307</v>
      </c>
      <c r="AB135" s="61" t="s">
        <v>306</v>
      </c>
      <c r="AC135" s="61" t="s">
        <v>306</v>
      </c>
      <c r="AD135" s="61" t="s">
        <v>307</v>
      </c>
      <c r="AE135" s="61" t="s">
        <v>306</v>
      </c>
      <c r="AF135" s="3" t="s">
        <v>306</v>
      </c>
      <c r="AG135" s="61" t="s">
        <v>306</v>
      </c>
      <c r="AH135" s="61" t="s">
        <v>307</v>
      </c>
      <c r="AI135" s="61" t="s">
        <v>307</v>
      </c>
      <c r="AJ135" s="61" t="s">
        <v>306</v>
      </c>
      <c r="AK135" s="61" t="s">
        <v>307</v>
      </c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2">
        <f t="shared" si="1"/>
        <v>12</v>
      </c>
      <c r="BY135" s="56">
        <f t="shared" si="0"/>
        <v>36</v>
      </c>
      <c r="BZ135" s="37"/>
      <c r="CA135" s="37"/>
      <c r="CB135" s="37"/>
      <c r="CC135" s="37"/>
      <c r="CD135" s="37"/>
      <c r="CE135" s="37"/>
      <c r="CF135" s="37"/>
    </row>
    <row r="136" spans="1:84" ht="14" x14ac:dyDescent="0.25">
      <c r="A136" s="80">
        <v>127</v>
      </c>
      <c r="B136" s="80" t="s">
        <v>258</v>
      </c>
      <c r="C136" s="80">
        <v>30089</v>
      </c>
      <c r="D136" s="81" t="s">
        <v>259</v>
      </c>
      <c r="E136" s="59" t="s">
        <v>306</v>
      </c>
      <c r="F136" s="124" t="s">
        <v>306</v>
      </c>
      <c r="G136" s="61" t="s">
        <v>306</v>
      </c>
      <c r="H136" s="61" t="s">
        <v>306</v>
      </c>
      <c r="I136" s="61" t="s">
        <v>306</v>
      </c>
      <c r="J136" s="61" t="s">
        <v>306</v>
      </c>
      <c r="K136" s="61" t="s">
        <v>306</v>
      </c>
      <c r="L136" s="61" t="s">
        <v>307</v>
      </c>
      <c r="M136" s="61" t="s">
        <v>307</v>
      </c>
      <c r="N136" s="61" t="s">
        <v>307</v>
      </c>
      <c r="O136" s="61" t="s">
        <v>307</v>
      </c>
      <c r="P136" s="61" t="s">
        <v>307</v>
      </c>
      <c r="Q136" s="61" t="s">
        <v>306</v>
      </c>
      <c r="R136" s="61" t="s">
        <v>306</v>
      </c>
      <c r="S136" s="61" t="s">
        <v>307</v>
      </c>
      <c r="T136" s="61" t="s">
        <v>307</v>
      </c>
      <c r="U136" s="61" t="s">
        <v>307</v>
      </c>
      <c r="V136" s="61" t="s">
        <v>306</v>
      </c>
      <c r="W136" s="61" t="s">
        <v>306</v>
      </c>
      <c r="X136" s="61" t="s">
        <v>306</v>
      </c>
      <c r="Y136" s="61" t="s">
        <v>307</v>
      </c>
      <c r="Z136" s="61" t="s">
        <v>307</v>
      </c>
      <c r="AA136" s="61" t="s">
        <v>306</v>
      </c>
      <c r="AB136" s="61" t="s">
        <v>306</v>
      </c>
      <c r="AC136" s="61" t="s">
        <v>306</v>
      </c>
      <c r="AD136" s="61" t="s">
        <v>306</v>
      </c>
      <c r="AE136" s="61" t="s">
        <v>306</v>
      </c>
      <c r="AF136" s="3" t="s">
        <v>306</v>
      </c>
      <c r="AG136" s="61" t="s">
        <v>306</v>
      </c>
      <c r="AH136" s="61"/>
      <c r="AI136" s="61" t="s">
        <v>306</v>
      </c>
      <c r="AJ136" s="61" t="s">
        <v>306</v>
      </c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2">
        <f t="shared" si="1"/>
        <v>10</v>
      </c>
      <c r="BY136" s="56">
        <f t="shared" si="0"/>
        <v>30</v>
      </c>
      <c r="BZ136" s="37"/>
      <c r="CA136" s="37"/>
      <c r="CB136" s="37"/>
      <c r="CC136" s="37"/>
      <c r="CD136" s="37"/>
      <c r="CE136" s="37"/>
      <c r="CF136" s="37"/>
    </row>
    <row r="137" spans="1:84" ht="14" x14ac:dyDescent="0.25">
      <c r="A137" s="80">
        <v>128</v>
      </c>
      <c r="B137" s="80" t="s">
        <v>260</v>
      </c>
      <c r="C137" s="80">
        <v>30321</v>
      </c>
      <c r="D137" s="81" t="s">
        <v>261</v>
      </c>
      <c r="E137" s="59" t="s">
        <v>306</v>
      </c>
      <c r="F137" s="124" t="s">
        <v>306</v>
      </c>
      <c r="G137" s="61" t="s">
        <v>306</v>
      </c>
      <c r="H137" s="61" t="s">
        <v>306</v>
      </c>
      <c r="I137" s="61" t="s">
        <v>306</v>
      </c>
      <c r="J137" s="61" t="s">
        <v>306</v>
      </c>
      <c r="K137" s="61" t="s">
        <v>306</v>
      </c>
      <c r="L137" s="61" t="s">
        <v>306</v>
      </c>
      <c r="M137" s="61" t="s">
        <v>306</v>
      </c>
      <c r="N137" s="61" t="s">
        <v>306</v>
      </c>
      <c r="O137" s="61" t="s">
        <v>306</v>
      </c>
      <c r="P137" s="61" t="s">
        <v>306</v>
      </c>
      <c r="Q137" s="61" t="s">
        <v>306</v>
      </c>
      <c r="R137" s="61" t="s">
        <v>306</v>
      </c>
      <c r="S137" s="61" t="s">
        <v>306</v>
      </c>
      <c r="T137" s="61" t="s">
        <v>306</v>
      </c>
      <c r="U137" s="61" t="s">
        <v>306</v>
      </c>
      <c r="V137" s="61" t="s">
        <v>306</v>
      </c>
      <c r="W137" s="61" t="s">
        <v>306</v>
      </c>
      <c r="X137" s="61" t="s">
        <v>306</v>
      </c>
      <c r="Y137" s="61" t="s">
        <v>306</v>
      </c>
      <c r="Z137" s="61" t="s">
        <v>306</v>
      </c>
      <c r="AA137" s="61" t="s">
        <v>306</v>
      </c>
      <c r="AB137" s="61" t="s">
        <v>306</v>
      </c>
      <c r="AC137" s="61" t="s">
        <v>306</v>
      </c>
      <c r="AD137" s="61" t="s">
        <v>306</v>
      </c>
      <c r="AE137" s="61" t="s">
        <v>306</v>
      </c>
      <c r="AF137" s="3" t="s">
        <v>306</v>
      </c>
      <c r="AG137" s="61" t="s">
        <v>306</v>
      </c>
      <c r="AH137" s="61"/>
      <c r="AI137" s="61" t="s">
        <v>306</v>
      </c>
      <c r="AJ137" s="61" t="s">
        <v>306</v>
      </c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2">
        <f t="shared" si="1"/>
        <v>0</v>
      </c>
      <c r="BY137" s="56">
        <f t="shared" si="0"/>
        <v>0</v>
      </c>
      <c r="BZ137" s="37"/>
      <c r="CA137" s="37"/>
      <c r="CB137" s="37"/>
      <c r="CC137" s="37"/>
      <c r="CD137" s="37"/>
      <c r="CE137" s="37"/>
      <c r="CF137" s="37"/>
    </row>
    <row r="138" spans="1:84" ht="14" x14ac:dyDescent="0.25">
      <c r="A138" s="80">
        <v>129</v>
      </c>
      <c r="B138" s="80" t="s">
        <v>262</v>
      </c>
      <c r="C138" s="80">
        <v>32367</v>
      </c>
      <c r="D138" s="81" t="s">
        <v>263</v>
      </c>
      <c r="E138" s="59" t="s">
        <v>306</v>
      </c>
      <c r="F138" s="124" t="s">
        <v>306</v>
      </c>
      <c r="G138" s="61" t="s">
        <v>306</v>
      </c>
      <c r="H138" s="61" t="s">
        <v>306</v>
      </c>
      <c r="I138" s="61" t="s">
        <v>306</v>
      </c>
      <c r="J138" s="61" t="s">
        <v>307</v>
      </c>
      <c r="K138" s="61" t="s">
        <v>306</v>
      </c>
      <c r="L138" s="61" t="s">
        <v>307</v>
      </c>
      <c r="M138" s="61" t="s">
        <v>307</v>
      </c>
      <c r="N138" s="61" t="s">
        <v>307</v>
      </c>
      <c r="O138" s="61" t="s">
        <v>307</v>
      </c>
      <c r="P138" s="61" t="s">
        <v>307</v>
      </c>
      <c r="Q138" s="61" t="s">
        <v>307</v>
      </c>
      <c r="R138" s="61" t="s">
        <v>306</v>
      </c>
      <c r="S138" s="61" t="s">
        <v>307</v>
      </c>
      <c r="T138" s="61" t="s">
        <v>307</v>
      </c>
      <c r="U138" s="61" t="s">
        <v>307</v>
      </c>
      <c r="V138" s="61" t="s">
        <v>307</v>
      </c>
      <c r="W138" s="61" t="s">
        <v>307</v>
      </c>
      <c r="X138" s="61" t="s">
        <v>307</v>
      </c>
      <c r="Y138" s="61" t="s">
        <v>306</v>
      </c>
      <c r="Z138" s="61" t="s">
        <v>307</v>
      </c>
      <c r="AA138" s="61" t="s">
        <v>306</v>
      </c>
      <c r="AB138" s="61" t="s">
        <v>307</v>
      </c>
      <c r="AC138" s="61" t="s">
        <v>306</v>
      </c>
      <c r="AD138" s="61" t="s">
        <v>306</v>
      </c>
      <c r="AE138" s="61" t="s">
        <v>306</v>
      </c>
      <c r="AF138" s="3" t="s">
        <v>306</v>
      </c>
      <c r="AG138" s="61" t="s">
        <v>306</v>
      </c>
      <c r="AH138" s="61"/>
      <c r="AI138" s="61" t="s">
        <v>307</v>
      </c>
      <c r="AJ138" s="61" t="s">
        <v>306</v>
      </c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2">
        <f t="shared" si="1"/>
        <v>16</v>
      </c>
      <c r="BY138" s="56">
        <f t="shared" si="0"/>
        <v>48</v>
      </c>
      <c r="BZ138" s="37"/>
      <c r="CA138" s="37"/>
      <c r="CB138" s="37"/>
      <c r="CC138" s="37"/>
      <c r="CD138" s="37"/>
      <c r="CE138" s="37"/>
      <c r="CF138" s="37"/>
    </row>
    <row r="139" spans="1:84" ht="14" x14ac:dyDescent="0.25">
      <c r="A139" s="80">
        <v>130</v>
      </c>
      <c r="B139" s="80" t="s">
        <v>264</v>
      </c>
      <c r="C139" s="80">
        <v>32549</v>
      </c>
      <c r="D139" s="81" t="s">
        <v>265</v>
      </c>
      <c r="E139" s="59" t="s">
        <v>306</v>
      </c>
      <c r="F139" s="124" t="s">
        <v>306</v>
      </c>
      <c r="G139" s="61" t="s">
        <v>306</v>
      </c>
      <c r="H139" s="61" t="s">
        <v>306</v>
      </c>
      <c r="I139" s="61" t="s">
        <v>306</v>
      </c>
      <c r="J139" s="61" t="s">
        <v>306</v>
      </c>
      <c r="K139" s="61" t="s">
        <v>306</v>
      </c>
      <c r="L139" s="61" t="s">
        <v>306</v>
      </c>
      <c r="M139" s="61" t="s">
        <v>306</v>
      </c>
      <c r="N139" s="61" t="s">
        <v>306</v>
      </c>
      <c r="O139" s="61" t="s">
        <v>306</v>
      </c>
      <c r="P139" s="61" t="s">
        <v>306</v>
      </c>
      <c r="Q139" s="61" t="s">
        <v>306</v>
      </c>
      <c r="R139" s="61" t="s">
        <v>306</v>
      </c>
      <c r="S139" s="61" t="s">
        <v>306</v>
      </c>
      <c r="T139" s="61" t="s">
        <v>306</v>
      </c>
      <c r="U139" s="61" t="s">
        <v>306</v>
      </c>
      <c r="V139" s="61" t="s">
        <v>306</v>
      </c>
      <c r="W139" s="61" t="s">
        <v>306</v>
      </c>
      <c r="X139" s="61" t="s">
        <v>307</v>
      </c>
      <c r="Y139" s="61" t="s">
        <v>306</v>
      </c>
      <c r="Z139" s="61" t="s">
        <v>306</v>
      </c>
      <c r="AA139" s="61" t="s">
        <v>306</v>
      </c>
      <c r="AB139" s="61" t="s">
        <v>306</v>
      </c>
      <c r="AC139" s="61" t="s">
        <v>306</v>
      </c>
      <c r="AD139" s="61" t="s">
        <v>306</v>
      </c>
      <c r="AE139" s="61" t="s">
        <v>306</v>
      </c>
      <c r="AF139" s="3" t="s">
        <v>306</v>
      </c>
      <c r="AG139" s="61" t="s">
        <v>306</v>
      </c>
      <c r="AH139" s="61"/>
      <c r="AI139" s="61" t="s">
        <v>306</v>
      </c>
      <c r="AJ139" s="61" t="s">
        <v>306</v>
      </c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2">
        <f t="shared" si="1"/>
        <v>1</v>
      </c>
      <c r="BY139" s="56">
        <f t="shared" si="0"/>
        <v>3</v>
      </c>
      <c r="BZ139" s="37"/>
      <c r="CA139" s="37"/>
      <c r="CB139" s="37"/>
      <c r="CC139" s="37"/>
      <c r="CD139" s="37"/>
      <c r="CE139" s="37"/>
      <c r="CF139" s="37"/>
    </row>
    <row r="140" spans="1:84" ht="14" x14ac:dyDescent="0.25">
      <c r="A140" s="80">
        <v>131</v>
      </c>
      <c r="B140" s="80" t="s">
        <v>266</v>
      </c>
      <c r="C140" s="80">
        <v>32358</v>
      </c>
      <c r="D140" s="81" t="s">
        <v>267</v>
      </c>
      <c r="E140" s="59" t="s">
        <v>306</v>
      </c>
      <c r="F140" s="124" t="s">
        <v>306</v>
      </c>
      <c r="G140" s="61" t="s">
        <v>306</v>
      </c>
      <c r="H140" s="61" t="s">
        <v>306</v>
      </c>
      <c r="I140" s="61" t="s">
        <v>307</v>
      </c>
      <c r="J140" s="61" t="s">
        <v>307</v>
      </c>
      <c r="K140" s="61" t="s">
        <v>307</v>
      </c>
      <c r="L140" s="61" t="s">
        <v>307</v>
      </c>
      <c r="M140" s="61" t="s">
        <v>307</v>
      </c>
      <c r="N140" s="61" t="s">
        <v>307</v>
      </c>
      <c r="O140" s="61" t="s">
        <v>307</v>
      </c>
      <c r="P140" s="61" t="s">
        <v>307</v>
      </c>
      <c r="Q140" s="61" t="s">
        <v>307</v>
      </c>
      <c r="R140" s="61" t="s">
        <v>307</v>
      </c>
      <c r="S140" s="61" t="s">
        <v>307</v>
      </c>
      <c r="T140" s="61" t="s">
        <v>306</v>
      </c>
      <c r="U140" s="61" t="s">
        <v>306</v>
      </c>
      <c r="V140" s="61" t="s">
        <v>306</v>
      </c>
      <c r="W140" s="61" t="s">
        <v>307</v>
      </c>
      <c r="X140" s="61" t="s">
        <v>307</v>
      </c>
      <c r="Y140" s="61" t="s">
        <v>307</v>
      </c>
      <c r="Z140" s="61" t="s">
        <v>306</v>
      </c>
      <c r="AA140" s="61" t="s">
        <v>307</v>
      </c>
      <c r="AB140" s="61" t="s">
        <v>307</v>
      </c>
      <c r="AC140" s="61" t="s">
        <v>306</v>
      </c>
      <c r="AD140" s="61" t="s">
        <v>306</v>
      </c>
      <c r="AE140" s="61" t="s">
        <v>306</v>
      </c>
      <c r="AF140" s="3" t="s">
        <v>306</v>
      </c>
      <c r="AG140" s="61" t="s">
        <v>306</v>
      </c>
      <c r="AH140" s="61" t="s">
        <v>307</v>
      </c>
      <c r="AI140" s="61" t="s">
        <v>306</v>
      </c>
      <c r="AJ140" s="61" t="s">
        <v>307</v>
      </c>
      <c r="AK140" s="61" t="s">
        <v>307</v>
      </c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2">
        <f t="shared" si="1"/>
        <v>19</v>
      </c>
      <c r="BY140" s="56">
        <f t="shared" si="0"/>
        <v>58</v>
      </c>
      <c r="BZ140" s="37"/>
      <c r="CA140" s="37"/>
      <c r="CB140" s="37"/>
      <c r="CC140" s="37"/>
      <c r="CD140" s="37"/>
      <c r="CE140" s="37"/>
      <c r="CF140" s="37"/>
    </row>
    <row r="141" spans="1:84" ht="14" x14ac:dyDescent="0.25">
      <c r="A141" s="80">
        <v>132</v>
      </c>
      <c r="B141" s="80" t="s">
        <v>268</v>
      </c>
      <c r="C141" s="80">
        <v>32236</v>
      </c>
      <c r="D141" s="81" t="s">
        <v>269</v>
      </c>
      <c r="E141" s="59" t="s">
        <v>306</v>
      </c>
      <c r="F141" s="124" t="s">
        <v>306</v>
      </c>
      <c r="G141" s="61" t="s">
        <v>306</v>
      </c>
      <c r="H141" s="61" t="s">
        <v>307</v>
      </c>
      <c r="I141" s="61" t="s">
        <v>307</v>
      </c>
      <c r="J141" s="61" t="s">
        <v>307</v>
      </c>
      <c r="K141" s="61" t="s">
        <v>307</v>
      </c>
      <c r="L141" s="61" t="s">
        <v>307</v>
      </c>
      <c r="M141" s="61" t="s">
        <v>307</v>
      </c>
      <c r="N141" s="61" t="s">
        <v>307</v>
      </c>
      <c r="O141" s="61" t="s">
        <v>307</v>
      </c>
      <c r="P141" s="61" t="s">
        <v>307</v>
      </c>
      <c r="Q141" s="61" t="s">
        <v>307</v>
      </c>
      <c r="R141" s="61" t="s">
        <v>307</v>
      </c>
      <c r="S141" s="61" t="s">
        <v>307</v>
      </c>
      <c r="T141" s="61" t="s">
        <v>307</v>
      </c>
      <c r="U141" s="61" t="s">
        <v>307</v>
      </c>
      <c r="V141" s="61" t="s">
        <v>307</v>
      </c>
      <c r="W141" s="61" t="s">
        <v>307</v>
      </c>
      <c r="X141" s="61" t="s">
        <v>307</v>
      </c>
      <c r="Y141" s="61" t="s">
        <v>307</v>
      </c>
      <c r="Z141" s="61" t="s">
        <v>307</v>
      </c>
      <c r="AA141" s="61" t="s">
        <v>307</v>
      </c>
      <c r="AB141" s="61" t="s">
        <v>307</v>
      </c>
      <c r="AC141" s="61" t="s">
        <v>306</v>
      </c>
      <c r="AD141" s="61" t="s">
        <v>306</v>
      </c>
      <c r="AE141" s="61" t="s">
        <v>306</v>
      </c>
      <c r="AF141" s="3" t="s">
        <v>306</v>
      </c>
      <c r="AG141" s="61" t="s">
        <v>306</v>
      </c>
      <c r="AH141" s="61" t="s">
        <v>307</v>
      </c>
      <c r="AI141" s="61" t="s">
        <v>307</v>
      </c>
      <c r="AJ141" s="61" t="s">
        <v>307</v>
      </c>
      <c r="AK141" s="61" t="s">
        <v>307</v>
      </c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2">
        <f t="shared" si="1"/>
        <v>25</v>
      </c>
      <c r="BY141" s="56">
        <f t="shared" si="0"/>
        <v>76</v>
      </c>
      <c r="BZ141" s="37"/>
      <c r="CA141" s="37"/>
      <c r="CB141" s="37"/>
      <c r="CC141" s="37"/>
      <c r="CD141" s="37"/>
      <c r="CE141" s="37"/>
      <c r="CF141" s="37"/>
    </row>
    <row r="142" spans="1:84" ht="14" x14ac:dyDescent="0.25">
      <c r="A142" s="80">
        <v>133</v>
      </c>
      <c r="B142" s="80" t="s">
        <v>270</v>
      </c>
      <c r="C142" s="80">
        <v>32286</v>
      </c>
      <c r="D142" s="81" t="s">
        <v>271</v>
      </c>
      <c r="E142" s="59" t="s">
        <v>306</v>
      </c>
      <c r="F142" s="124" t="s">
        <v>306</v>
      </c>
      <c r="G142" s="61" t="s">
        <v>306</v>
      </c>
      <c r="H142" s="61" t="s">
        <v>306</v>
      </c>
      <c r="I142" s="61" t="s">
        <v>306</v>
      </c>
      <c r="J142" s="61" t="s">
        <v>306</v>
      </c>
      <c r="K142" s="61" t="s">
        <v>306</v>
      </c>
      <c r="L142" s="61" t="s">
        <v>306</v>
      </c>
      <c r="M142" s="61" t="s">
        <v>306</v>
      </c>
      <c r="N142" s="61" t="s">
        <v>306</v>
      </c>
      <c r="O142" s="61" t="s">
        <v>306</v>
      </c>
      <c r="P142" s="61" t="s">
        <v>306</v>
      </c>
      <c r="Q142" s="61" t="s">
        <v>306</v>
      </c>
      <c r="R142" s="61" t="s">
        <v>306</v>
      </c>
      <c r="S142" s="61" t="s">
        <v>306</v>
      </c>
      <c r="T142" s="61" t="s">
        <v>306</v>
      </c>
      <c r="U142" s="61" t="s">
        <v>306</v>
      </c>
      <c r="V142" s="61" t="s">
        <v>306</v>
      </c>
      <c r="W142" s="61" t="s">
        <v>306</v>
      </c>
      <c r="X142" s="61" t="s">
        <v>306</v>
      </c>
      <c r="Y142" s="61" t="s">
        <v>306</v>
      </c>
      <c r="Z142" s="61" t="s">
        <v>306</v>
      </c>
      <c r="AA142" s="61" t="s">
        <v>306</v>
      </c>
      <c r="AB142" s="61" t="s">
        <v>306</v>
      </c>
      <c r="AC142" s="61" t="s">
        <v>306</v>
      </c>
      <c r="AD142" s="61" t="s">
        <v>306</v>
      </c>
      <c r="AE142" s="61" t="s">
        <v>306</v>
      </c>
      <c r="AF142" s="3" t="s">
        <v>306</v>
      </c>
      <c r="AG142" s="61" t="s">
        <v>306</v>
      </c>
      <c r="AH142" s="61"/>
      <c r="AI142" s="61" t="s">
        <v>306</v>
      </c>
      <c r="AJ142" s="61" t="s">
        <v>306</v>
      </c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2">
        <f t="shared" si="1"/>
        <v>0</v>
      </c>
      <c r="BY142" s="56">
        <f t="shared" si="0"/>
        <v>0</v>
      </c>
      <c r="BZ142" s="37"/>
      <c r="CA142" s="37"/>
      <c r="CB142" s="37"/>
      <c r="CC142" s="37"/>
      <c r="CD142" s="37"/>
      <c r="CE142" s="37"/>
      <c r="CF142" s="37"/>
    </row>
    <row r="143" spans="1:84" ht="14" x14ac:dyDescent="0.25">
      <c r="A143" s="80">
        <v>134</v>
      </c>
      <c r="B143" s="80" t="s">
        <v>272</v>
      </c>
      <c r="C143" s="80">
        <v>32287</v>
      </c>
      <c r="D143" s="81" t="s">
        <v>273</v>
      </c>
      <c r="E143" s="59" t="s">
        <v>306</v>
      </c>
      <c r="F143" s="124" t="s">
        <v>306</v>
      </c>
      <c r="G143" s="61" t="s">
        <v>306</v>
      </c>
      <c r="H143" s="61" t="s">
        <v>306</v>
      </c>
      <c r="I143" s="61" t="s">
        <v>306</v>
      </c>
      <c r="J143" s="61" t="s">
        <v>306</v>
      </c>
      <c r="K143" s="61" t="s">
        <v>306</v>
      </c>
      <c r="L143" s="61" t="s">
        <v>306</v>
      </c>
      <c r="M143" s="61" t="s">
        <v>306</v>
      </c>
      <c r="N143" s="61" t="s">
        <v>306</v>
      </c>
      <c r="O143" s="61" t="s">
        <v>306</v>
      </c>
      <c r="P143" s="61" t="s">
        <v>306</v>
      </c>
      <c r="Q143" s="61" t="s">
        <v>306</v>
      </c>
      <c r="R143" s="61" t="s">
        <v>306</v>
      </c>
      <c r="S143" s="61" t="s">
        <v>306</v>
      </c>
      <c r="T143" s="61" t="s">
        <v>306</v>
      </c>
      <c r="U143" s="61" t="s">
        <v>306</v>
      </c>
      <c r="V143" s="61" t="s">
        <v>306</v>
      </c>
      <c r="W143" s="61" t="s">
        <v>306</v>
      </c>
      <c r="X143" s="61" t="s">
        <v>306</v>
      </c>
      <c r="Y143" s="61" t="s">
        <v>306</v>
      </c>
      <c r="Z143" s="61" t="s">
        <v>306</v>
      </c>
      <c r="AA143" s="61" t="s">
        <v>306</v>
      </c>
      <c r="AB143" s="61" t="s">
        <v>306</v>
      </c>
      <c r="AC143" s="61" t="s">
        <v>306</v>
      </c>
      <c r="AD143" s="61" t="s">
        <v>306</v>
      </c>
      <c r="AE143" s="61" t="s">
        <v>306</v>
      </c>
      <c r="AF143" s="3" t="s">
        <v>306</v>
      </c>
      <c r="AG143" s="61" t="s">
        <v>306</v>
      </c>
      <c r="AH143" s="61"/>
      <c r="AI143" s="61" t="s">
        <v>306</v>
      </c>
      <c r="AJ143" s="61" t="s">
        <v>306</v>
      </c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2">
        <f t="shared" si="1"/>
        <v>0</v>
      </c>
      <c r="BY143" s="56">
        <f t="shared" si="0"/>
        <v>0</v>
      </c>
      <c r="BZ143" s="37"/>
      <c r="CA143" s="37"/>
      <c r="CB143" s="37"/>
      <c r="CC143" s="37"/>
      <c r="CD143" s="37"/>
      <c r="CE143" s="37"/>
      <c r="CF143" s="37"/>
    </row>
    <row r="144" spans="1:84" ht="14" x14ac:dyDescent="0.25">
      <c r="A144" s="80">
        <v>135</v>
      </c>
      <c r="B144" s="80" t="s">
        <v>274</v>
      </c>
      <c r="C144" s="80">
        <v>32657</v>
      </c>
      <c r="D144" s="81" t="s">
        <v>275</v>
      </c>
      <c r="E144" s="59" t="s">
        <v>306</v>
      </c>
      <c r="F144" s="124" t="s">
        <v>307</v>
      </c>
      <c r="G144" s="61" t="s">
        <v>306</v>
      </c>
      <c r="H144" s="61" t="s">
        <v>307</v>
      </c>
      <c r="I144" s="61" t="s">
        <v>306</v>
      </c>
      <c r="J144" s="61" t="s">
        <v>306</v>
      </c>
      <c r="K144" s="61" t="s">
        <v>307</v>
      </c>
      <c r="L144" s="61" t="s">
        <v>307</v>
      </c>
      <c r="M144" s="61" t="s">
        <v>307</v>
      </c>
      <c r="N144" s="61" t="s">
        <v>306</v>
      </c>
      <c r="O144" s="61" t="s">
        <v>306</v>
      </c>
      <c r="P144" s="61" t="s">
        <v>306</v>
      </c>
      <c r="Q144" s="61" t="s">
        <v>306</v>
      </c>
      <c r="R144" s="61" t="s">
        <v>306</v>
      </c>
      <c r="S144" s="61" t="s">
        <v>306</v>
      </c>
      <c r="T144" s="61" t="s">
        <v>306</v>
      </c>
      <c r="U144" s="61" t="s">
        <v>307</v>
      </c>
      <c r="V144" s="61" t="s">
        <v>307</v>
      </c>
      <c r="W144" s="61" t="s">
        <v>306</v>
      </c>
      <c r="X144" s="61" t="s">
        <v>306</v>
      </c>
      <c r="Y144" s="61" t="s">
        <v>307</v>
      </c>
      <c r="Z144" s="61" t="s">
        <v>306</v>
      </c>
      <c r="AA144" s="61" t="s">
        <v>307</v>
      </c>
      <c r="AB144" s="61" t="s">
        <v>306</v>
      </c>
      <c r="AC144" s="61" t="s">
        <v>307</v>
      </c>
      <c r="AD144" s="61" t="s">
        <v>307</v>
      </c>
      <c r="AE144" s="61" t="s">
        <v>307</v>
      </c>
      <c r="AF144" s="3" t="s">
        <v>307</v>
      </c>
      <c r="AG144" s="61" t="s">
        <v>306</v>
      </c>
      <c r="AH144" s="61" t="s">
        <v>307</v>
      </c>
      <c r="AI144" s="61" t="s">
        <v>306</v>
      </c>
      <c r="AJ144" s="61" t="s">
        <v>307</v>
      </c>
      <c r="AK144" s="61" t="s">
        <v>307</v>
      </c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2">
        <f t="shared" si="1"/>
        <v>16</v>
      </c>
      <c r="BY144" s="56">
        <f t="shared" si="0"/>
        <v>48</v>
      </c>
      <c r="BZ144" s="37"/>
      <c r="CA144" s="37"/>
      <c r="CB144" s="37"/>
      <c r="CC144" s="37"/>
      <c r="CD144" s="37"/>
      <c r="CE144" s="37"/>
      <c r="CF144" s="37"/>
    </row>
    <row r="145" spans="1:84" ht="14" x14ac:dyDescent="0.25">
      <c r="A145" s="80">
        <v>136</v>
      </c>
      <c r="B145" s="80" t="s">
        <v>276</v>
      </c>
      <c r="C145" s="80">
        <v>32062</v>
      </c>
      <c r="D145" s="81" t="s">
        <v>277</v>
      </c>
      <c r="E145" s="59" t="s">
        <v>306</v>
      </c>
      <c r="F145" s="124" t="s">
        <v>306</v>
      </c>
      <c r="G145" s="61" t="s">
        <v>306</v>
      </c>
      <c r="H145" s="61" t="s">
        <v>306</v>
      </c>
      <c r="I145" s="61" t="s">
        <v>306</v>
      </c>
      <c r="J145" s="61" t="s">
        <v>306</v>
      </c>
      <c r="K145" s="61" t="s">
        <v>306</v>
      </c>
      <c r="L145" s="61" t="s">
        <v>306</v>
      </c>
      <c r="M145" s="61" t="s">
        <v>306</v>
      </c>
      <c r="N145" s="61" t="s">
        <v>306</v>
      </c>
      <c r="O145" s="61" t="s">
        <v>306</v>
      </c>
      <c r="P145" s="61" t="s">
        <v>306</v>
      </c>
      <c r="Q145" s="61" t="s">
        <v>306</v>
      </c>
      <c r="R145" s="61" t="s">
        <v>306</v>
      </c>
      <c r="S145" s="61" t="s">
        <v>306</v>
      </c>
      <c r="T145" s="61" t="s">
        <v>306</v>
      </c>
      <c r="U145" s="61" t="s">
        <v>306</v>
      </c>
      <c r="V145" s="61" t="s">
        <v>306</v>
      </c>
      <c r="W145" s="61" t="s">
        <v>306</v>
      </c>
      <c r="X145" s="61" t="s">
        <v>306</v>
      </c>
      <c r="Y145" s="61" t="s">
        <v>306</v>
      </c>
      <c r="Z145" s="61" t="s">
        <v>306</v>
      </c>
      <c r="AA145" s="61" t="s">
        <v>306</v>
      </c>
      <c r="AB145" s="61" t="s">
        <v>306</v>
      </c>
      <c r="AC145" s="61" t="s">
        <v>306</v>
      </c>
      <c r="AD145" s="61" t="s">
        <v>306</v>
      </c>
      <c r="AE145" s="61" t="s">
        <v>306</v>
      </c>
      <c r="AF145" s="3" t="s">
        <v>306</v>
      </c>
      <c r="AG145" s="61" t="s">
        <v>306</v>
      </c>
      <c r="AH145" s="61"/>
      <c r="AI145" s="61" t="s">
        <v>306</v>
      </c>
      <c r="AJ145" s="61" t="s">
        <v>306</v>
      </c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2">
        <f t="shared" si="1"/>
        <v>0</v>
      </c>
      <c r="BY145" s="56">
        <f t="shared" si="0"/>
        <v>0</v>
      </c>
      <c r="BZ145" s="37"/>
      <c r="CA145" s="37"/>
      <c r="CB145" s="37"/>
      <c r="CC145" s="37"/>
      <c r="CD145" s="37"/>
      <c r="CE145" s="37"/>
      <c r="CF145" s="37"/>
    </row>
    <row r="146" spans="1:84" ht="12.5" x14ac:dyDescent="0.25">
      <c r="A146" s="37"/>
      <c r="B146" s="37"/>
      <c r="C146" s="37"/>
      <c r="D146" s="37"/>
      <c r="E146" s="125">
        <f t="shared" ref="E146:BS146" si="2">SUM(E10:E145)</f>
        <v>0</v>
      </c>
      <c r="F146" s="61">
        <f t="shared" si="2"/>
        <v>0</v>
      </c>
      <c r="G146" s="61">
        <f t="shared" si="2"/>
        <v>0</v>
      </c>
      <c r="H146" s="61">
        <f t="shared" si="2"/>
        <v>0</v>
      </c>
      <c r="I146" s="61">
        <f t="shared" si="2"/>
        <v>0</v>
      </c>
      <c r="J146" s="61">
        <f t="shared" si="2"/>
        <v>0</v>
      </c>
      <c r="K146" s="61">
        <f t="shared" si="2"/>
        <v>0</v>
      </c>
      <c r="L146" s="61">
        <f t="shared" si="2"/>
        <v>0</v>
      </c>
      <c r="M146" s="61">
        <f t="shared" si="2"/>
        <v>0</v>
      </c>
      <c r="N146" s="61">
        <f t="shared" si="2"/>
        <v>0</v>
      </c>
      <c r="O146" s="61">
        <f t="shared" si="2"/>
        <v>0</v>
      </c>
      <c r="P146" s="61">
        <f t="shared" si="2"/>
        <v>0</v>
      </c>
      <c r="Q146" s="61">
        <f t="shared" si="2"/>
        <v>0</v>
      </c>
      <c r="R146" s="61">
        <f t="shared" si="2"/>
        <v>0</v>
      </c>
      <c r="S146" s="61">
        <f t="shared" si="2"/>
        <v>0</v>
      </c>
      <c r="T146" s="61">
        <f t="shared" si="2"/>
        <v>0</v>
      </c>
      <c r="U146" s="61">
        <f t="shared" si="2"/>
        <v>0</v>
      </c>
      <c r="V146" s="61">
        <f t="shared" si="2"/>
        <v>0</v>
      </c>
      <c r="W146" s="61">
        <f t="shared" si="2"/>
        <v>0</v>
      </c>
      <c r="X146" s="61">
        <f t="shared" si="2"/>
        <v>0</v>
      </c>
      <c r="Y146" s="61">
        <f t="shared" si="2"/>
        <v>0</v>
      </c>
      <c r="Z146" s="61">
        <f t="shared" si="2"/>
        <v>0</v>
      </c>
      <c r="AA146" s="61">
        <f t="shared" si="2"/>
        <v>0</v>
      </c>
      <c r="AB146" s="61">
        <f t="shared" si="2"/>
        <v>0</v>
      </c>
      <c r="AC146" s="61">
        <f t="shared" si="2"/>
        <v>0</v>
      </c>
      <c r="AD146" s="61">
        <f t="shared" si="2"/>
        <v>0</v>
      </c>
      <c r="AE146" s="61">
        <f t="shared" si="2"/>
        <v>0</v>
      </c>
      <c r="AF146" s="61">
        <f t="shared" si="2"/>
        <v>0</v>
      </c>
      <c r="AG146" s="61">
        <f t="shared" si="2"/>
        <v>0</v>
      </c>
      <c r="AH146" s="61">
        <f t="shared" si="2"/>
        <v>0</v>
      </c>
      <c r="AI146" s="61">
        <f t="shared" si="2"/>
        <v>0</v>
      </c>
      <c r="AJ146" s="61">
        <f t="shared" si="2"/>
        <v>0</v>
      </c>
      <c r="AK146" s="61">
        <f t="shared" si="2"/>
        <v>0</v>
      </c>
      <c r="AL146" s="61">
        <f t="shared" si="2"/>
        <v>0</v>
      </c>
      <c r="AM146" s="61">
        <f t="shared" si="2"/>
        <v>0</v>
      </c>
      <c r="AN146" s="61">
        <f t="shared" si="2"/>
        <v>0</v>
      </c>
      <c r="AO146" s="61">
        <f t="shared" si="2"/>
        <v>0</v>
      </c>
      <c r="AP146" s="61">
        <f t="shared" si="2"/>
        <v>0</v>
      </c>
      <c r="AQ146" s="61">
        <f t="shared" si="2"/>
        <v>0</v>
      </c>
      <c r="AR146" s="61">
        <f t="shared" si="2"/>
        <v>0</v>
      </c>
      <c r="AS146" s="61">
        <f t="shared" si="2"/>
        <v>0</v>
      </c>
      <c r="AT146" s="61">
        <f t="shared" si="2"/>
        <v>0</v>
      </c>
      <c r="AU146" s="61">
        <f t="shared" si="2"/>
        <v>0</v>
      </c>
      <c r="AV146" s="61">
        <f t="shared" si="2"/>
        <v>0</v>
      </c>
      <c r="AW146" s="61">
        <f t="shared" si="2"/>
        <v>0</v>
      </c>
      <c r="AX146" s="61">
        <f t="shared" si="2"/>
        <v>0</v>
      </c>
      <c r="AY146" s="61">
        <f t="shared" si="2"/>
        <v>0</v>
      </c>
      <c r="AZ146" s="61">
        <f t="shared" si="2"/>
        <v>0</v>
      </c>
      <c r="BA146" s="61">
        <f t="shared" si="2"/>
        <v>0</v>
      </c>
      <c r="BB146" s="61">
        <f t="shared" si="2"/>
        <v>0</v>
      </c>
      <c r="BC146" s="61">
        <f t="shared" si="2"/>
        <v>0</v>
      </c>
      <c r="BD146" s="61">
        <f t="shared" si="2"/>
        <v>0</v>
      </c>
      <c r="BE146" s="61">
        <f t="shared" si="2"/>
        <v>0</v>
      </c>
      <c r="BF146" s="61">
        <f t="shared" si="2"/>
        <v>0</v>
      </c>
      <c r="BG146" s="61">
        <f t="shared" si="2"/>
        <v>0</v>
      </c>
      <c r="BH146" s="61">
        <f t="shared" si="2"/>
        <v>0</v>
      </c>
      <c r="BI146" s="61">
        <f t="shared" si="2"/>
        <v>0</v>
      </c>
      <c r="BJ146" s="61">
        <f t="shared" si="2"/>
        <v>0</v>
      </c>
      <c r="BK146" s="61">
        <f t="shared" si="2"/>
        <v>0</v>
      </c>
      <c r="BL146" s="61">
        <f t="shared" si="2"/>
        <v>0</v>
      </c>
      <c r="BM146" s="61">
        <f t="shared" si="2"/>
        <v>0</v>
      </c>
      <c r="BN146" s="61">
        <f t="shared" si="2"/>
        <v>0</v>
      </c>
      <c r="BO146" s="61">
        <f t="shared" si="2"/>
        <v>0</v>
      </c>
      <c r="BP146" s="61">
        <f t="shared" si="2"/>
        <v>0</v>
      </c>
      <c r="BQ146" s="61">
        <f t="shared" si="2"/>
        <v>0</v>
      </c>
      <c r="BR146" s="61">
        <f t="shared" si="2"/>
        <v>0</v>
      </c>
      <c r="BS146" s="61">
        <f t="shared" si="2"/>
        <v>0</v>
      </c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</row>
    <row r="147" spans="1:84" ht="12.5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</row>
    <row r="148" spans="1:84" ht="12.5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</row>
    <row r="149" spans="1:84" ht="12.5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</row>
    <row r="150" spans="1:84" ht="12.5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</row>
    <row r="151" spans="1:84" ht="12.5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2.5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</row>
    <row r="153" spans="1:84" ht="12.5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</row>
    <row r="154" spans="1:84" ht="12.5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</row>
    <row r="155" spans="1:84" ht="12.5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</row>
    <row r="156" spans="1:84" ht="12.5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</row>
    <row r="157" spans="1:84" ht="12.5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</row>
    <row r="158" spans="1:84" ht="12.5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</row>
    <row r="159" spans="1:84" ht="12.5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</row>
    <row r="160" spans="1:84" ht="12.5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</row>
    <row r="161" spans="1:84" ht="12.5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</row>
    <row r="162" spans="1:84" ht="12.5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</row>
    <row r="163" spans="1:84" ht="12.5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</row>
    <row r="164" spans="1:84" ht="12.5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</row>
    <row r="165" spans="1:84" ht="12.5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</row>
    <row r="166" spans="1:84" ht="12.5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</row>
    <row r="167" spans="1:84" ht="12.5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</row>
    <row r="168" spans="1:84" ht="12.5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</row>
    <row r="169" spans="1:84" ht="12.5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</row>
    <row r="170" spans="1:84" ht="12.5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</row>
    <row r="171" spans="1:84" ht="12.5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</row>
    <row r="172" spans="1:84" ht="12.5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</row>
    <row r="173" spans="1:84" ht="12.5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</row>
    <row r="174" spans="1:84" ht="12.5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</row>
    <row r="175" spans="1:84" ht="12.5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</row>
    <row r="176" spans="1:84" ht="12.5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</row>
    <row r="177" spans="1:84" ht="12.5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</row>
    <row r="178" spans="1:84" ht="12.5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</row>
    <row r="179" spans="1:84" ht="12.5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</row>
    <row r="180" spans="1:84" ht="12.5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</row>
    <row r="181" spans="1:84" ht="12.5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</row>
    <row r="182" spans="1:84" ht="12.5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</row>
    <row r="183" spans="1:84" ht="12.5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</row>
    <row r="184" spans="1:84" ht="12.5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</row>
    <row r="185" spans="1:84" ht="12.5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</row>
    <row r="186" spans="1:84" ht="12.5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</row>
    <row r="187" spans="1:84" ht="12.5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</row>
    <row r="188" spans="1:84" ht="12.5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</row>
    <row r="189" spans="1:84" ht="12.5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</row>
    <row r="190" spans="1:84" ht="12.5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</row>
    <row r="191" spans="1:84" ht="12.5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</row>
    <row r="192" spans="1:84" ht="12.5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</row>
    <row r="193" spans="1:84" ht="12.5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</row>
    <row r="194" spans="1:84" ht="12.5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</row>
    <row r="195" spans="1:84" ht="12.5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</row>
    <row r="196" spans="1:84" ht="12.5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</row>
    <row r="197" spans="1:84" ht="12.5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</row>
    <row r="198" spans="1:84" ht="12.5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</row>
    <row r="199" spans="1:84" ht="12.5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</row>
    <row r="200" spans="1:84" ht="12.5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</row>
    <row r="201" spans="1:84" ht="12.5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</row>
    <row r="202" spans="1:84" ht="12.5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</row>
    <row r="203" spans="1:84" ht="12.5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</row>
    <row r="204" spans="1:84" ht="12.5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</row>
    <row r="205" spans="1:84" ht="12.5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</row>
    <row r="206" spans="1:84" ht="12.5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</row>
    <row r="207" spans="1:84" ht="12.5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</row>
    <row r="208" spans="1:84" ht="12.5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</row>
    <row r="209" spans="1:84" ht="12.5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</row>
    <row r="210" spans="1:84" ht="12.5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</row>
    <row r="211" spans="1:84" ht="12.5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</row>
    <row r="212" spans="1:84" ht="12.5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</row>
    <row r="213" spans="1:84" ht="12.5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</row>
    <row r="214" spans="1:84" ht="12.5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</row>
    <row r="215" spans="1:84" ht="12.5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</row>
    <row r="216" spans="1:84" ht="12.5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</row>
    <row r="217" spans="1:84" ht="12.5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</row>
    <row r="218" spans="1:84" ht="12.5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</row>
    <row r="219" spans="1:84" ht="12.5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</row>
    <row r="220" spans="1:84" ht="12.5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</row>
    <row r="221" spans="1:84" ht="12.5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</row>
    <row r="222" spans="1:84" ht="12.5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</row>
    <row r="223" spans="1:84" ht="12.5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</row>
    <row r="224" spans="1:84" ht="12.5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</row>
    <row r="225" spans="1:84" ht="12.5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</row>
    <row r="226" spans="1:84" ht="12.5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</row>
    <row r="227" spans="1:84" ht="12.5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</row>
    <row r="228" spans="1:84" ht="12.5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</row>
    <row r="229" spans="1:84" ht="12.5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</row>
    <row r="230" spans="1:84" ht="12.5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</row>
    <row r="231" spans="1:84" ht="12.5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</row>
    <row r="232" spans="1:84" ht="12.5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</row>
    <row r="233" spans="1:84" ht="12.5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</row>
    <row r="234" spans="1:84" ht="12.5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</row>
    <row r="235" spans="1:84" ht="12.5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</row>
    <row r="236" spans="1:84" ht="12.5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</row>
    <row r="237" spans="1:84" ht="12.5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</row>
    <row r="238" spans="1:84" ht="12.5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</row>
    <row r="239" spans="1:84" ht="12.5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</row>
    <row r="240" spans="1:84" ht="12.5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</row>
    <row r="241" spans="1:84" ht="12.5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</row>
    <row r="242" spans="1:84" ht="12.5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</row>
    <row r="243" spans="1:84" ht="12.5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</row>
    <row r="244" spans="1:84" ht="12.5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</row>
    <row r="245" spans="1:84" ht="12.5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</row>
    <row r="246" spans="1:84" ht="12.5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</row>
    <row r="247" spans="1:84" ht="12.5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</row>
    <row r="248" spans="1:84" ht="12.5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</row>
    <row r="249" spans="1:84" ht="12.5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</row>
    <row r="250" spans="1:84" ht="12.5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</row>
    <row r="251" spans="1:84" ht="12.5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</row>
    <row r="252" spans="1:84" ht="12.5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</row>
    <row r="253" spans="1:84" ht="12.5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</row>
    <row r="254" spans="1:84" ht="12.5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</row>
    <row r="255" spans="1:84" ht="12.5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</row>
    <row r="256" spans="1:84" ht="12.5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</row>
    <row r="257" spans="1:84" ht="12.5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</row>
    <row r="258" spans="1:84" ht="12.5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</row>
    <row r="259" spans="1:84" ht="12.5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</row>
    <row r="260" spans="1:84" ht="12.5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</row>
    <row r="261" spans="1:84" ht="12.5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</row>
    <row r="262" spans="1:84" ht="12.5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</row>
    <row r="263" spans="1:84" ht="12.5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</row>
    <row r="264" spans="1:84" ht="12.5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</row>
    <row r="265" spans="1:84" ht="12.5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</row>
    <row r="266" spans="1:84" ht="12.5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</row>
    <row r="267" spans="1:84" ht="12.5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</row>
    <row r="268" spans="1:84" ht="12.5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</row>
    <row r="269" spans="1:84" ht="12.5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</row>
    <row r="270" spans="1:84" ht="12.5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</row>
    <row r="271" spans="1:84" ht="12.5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</row>
    <row r="272" spans="1:84" ht="12.5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</row>
    <row r="273" spans="1:84" ht="12.5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</row>
    <row r="274" spans="1:84" ht="12.5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</row>
    <row r="275" spans="1:84" ht="12.5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</row>
    <row r="276" spans="1:84" ht="12.5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</row>
    <row r="277" spans="1:84" ht="12.5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</row>
    <row r="278" spans="1:84" ht="12.5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</row>
    <row r="279" spans="1:84" ht="12.5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</row>
    <row r="280" spans="1:84" ht="12.5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</row>
    <row r="281" spans="1:84" ht="12.5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</row>
    <row r="282" spans="1:84" ht="12.5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</row>
    <row r="283" spans="1:84" ht="12.5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</row>
    <row r="284" spans="1:84" ht="12.5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</row>
    <row r="285" spans="1:84" ht="12.5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</row>
    <row r="286" spans="1:84" ht="12.5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</row>
    <row r="287" spans="1:84" ht="12.5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</row>
    <row r="288" spans="1:84" ht="12.5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</row>
    <row r="289" spans="1:84" ht="12.5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</row>
    <row r="290" spans="1:84" ht="12.5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</row>
    <row r="291" spans="1:84" ht="12.5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</row>
    <row r="292" spans="1:84" ht="12.5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</row>
    <row r="293" spans="1:84" ht="12.5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</row>
    <row r="294" spans="1:84" ht="12.5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</row>
    <row r="295" spans="1:84" ht="12.5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</row>
    <row r="296" spans="1:84" ht="12.5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</row>
    <row r="297" spans="1:84" ht="12.5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</row>
    <row r="298" spans="1:84" ht="12.5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</row>
    <row r="299" spans="1:84" ht="12.5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</row>
    <row r="300" spans="1:84" ht="12.5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</row>
    <row r="301" spans="1:84" ht="12.5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</row>
    <row r="302" spans="1:84" ht="12.5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</row>
    <row r="303" spans="1:84" ht="12.5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</row>
    <row r="304" spans="1:84" ht="12.5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</row>
    <row r="305" spans="1:84" ht="12.5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</row>
    <row r="306" spans="1:84" ht="12.5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</row>
    <row r="307" spans="1:84" ht="12.5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</row>
    <row r="308" spans="1:84" ht="12.5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</row>
    <row r="309" spans="1:84" ht="12.5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</row>
    <row r="310" spans="1:84" ht="12.5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</row>
    <row r="311" spans="1:84" ht="12.5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</row>
    <row r="312" spans="1:84" ht="12.5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</row>
    <row r="313" spans="1:84" ht="12.5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</row>
    <row r="314" spans="1:84" ht="12.5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</row>
    <row r="315" spans="1:84" ht="12.5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</row>
    <row r="316" spans="1:84" ht="12.5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</row>
    <row r="317" spans="1:84" ht="12.5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</row>
    <row r="318" spans="1:84" ht="12.5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</row>
    <row r="319" spans="1:84" ht="12.5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</row>
    <row r="320" spans="1:84" ht="12.5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</row>
    <row r="321" spans="1:84" ht="12.5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</row>
    <row r="322" spans="1:84" ht="12.5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</row>
    <row r="323" spans="1:84" ht="12.5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</row>
    <row r="324" spans="1:84" ht="12.5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</row>
    <row r="325" spans="1:84" ht="12.5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</row>
    <row r="326" spans="1:84" ht="12.5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</row>
    <row r="327" spans="1:84" ht="12.5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</row>
    <row r="328" spans="1:84" ht="12.5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</row>
    <row r="329" spans="1:84" ht="12.5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</row>
    <row r="330" spans="1:84" ht="12.5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</row>
    <row r="331" spans="1:84" ht="12.5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</row>
    <row r="332" spans="1:84" ht="12.5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</row>
    <row r="333" spans="1:84" ht="12.5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</row>
    <row r="334" spans="1:84" ht="12.5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</row>
    <row r="335" spans="1:84" ht="12.5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</row>
    <row r="336" spans="1:84" ht="12.5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</row>
    <row r="337" spans="1:84" ht="12.5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</row>
    <row r="338" spans="1:84" ht="12.5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</row>
    <row r="339" spans="1:84" ht="12.5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</row>
    <row r="340" spans="1:84" ht="12.5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</row>
    <row r="341" spans="1:84" ht="12.5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</row>
    <row r="342" spans="1:84" ht="12.5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</row>
    <row r="343" spans="1:84" ht="12.5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</row>
    <row r="344" spans="1:84" ht="12.5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</row>
    <row r="345" spans="1:84" ht="12.5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</row>
    <row r="346" spans="1:84" ht="12.5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</row>
    <row r="347" spans="1:84" ht="12.5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</row>
    <row r="348" spans="1:84" ht="12.5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</row>
    <row r="349" spans="1:84" ht="12.5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</row>
    <row r="350" spans="1:84" ht="12.5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</row>
    <row r="351" spans="1:84" ht="12.5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</row>
    <row r="352" spans="1:84" ht="12.5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</row>
    <row r="353" spans="1:84" ht="12.5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</row>
    <row r="354" spans="1:84" ht="12.5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</row>
    <row r="355" spans="1:84" ht="12.5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</row>
    <row r="356" spans="1:84" ht="12.5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</row>
    <row r="357" spans="1:84" ht="12.5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</row>
    <row r="358" spans="1:84" ht="12.5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</row>
    <row r="359" spans="1:84" ht="12.5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</row>
    <row r="360" spans="1:84" ht="12.5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</row>
    <row r="361" spans="1:84" ht="12.5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</row>
    <row r="362" spans="1:84" ht="12.5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</row>
    <row r="363" spans="1:84" ht="12.5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</row>
    <row r="364" spans="1:84" ht="12.5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</row>
    <row r="365" spans="1:84" ht="12.5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</row>
    <row r="366" spans="1:84" ht="12.5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</row>
    <row r="367" spans="1:84" ht="12.5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</row>
    <row r="368" spans="1:84" ht="12.5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</row>
    <row r="369" spans="1:84" ht="12.5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</row>
    <row r="370" spans="1:84" ht="12.5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</row>
    <row r="371" spans="1:84" ht="12.5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</row>
    <row r="372" spans="1:84" ht="12.5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</row>
    <row r="373" spans="1:84" ht="12.5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</row>
    <row r="374" spans="1:84" ht="12.5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</row>
    <row r="375" spans="1:84" ht="12.5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</row>
    <row r="376" spans="1:84" ht="12.5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</row>
    <row r="377" spans="1:84" ht="12.5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</row>
    <row r="378" spans="1:84" ht="12.5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</row>
    <row r="379" spans="1:84" ht="12.5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</row>
    <row r="380" spans="1:84" ht="12.5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</row>
    <row r="381" spans="1:84" ht="12.5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</row>
    <row r="382" spans="1:84" ht="12.5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</row>
    <row r="383" spans="1:84" ht="12.5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</row>
    <row r="384" spans="1:84" ht="12.5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</row>
    <row r="385" spans="1:84" ht="12.5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</row>
    <row r="386" spans="1:84" ht="12.5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</row>
    <row r="387" spans="1:84" ht="12.5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</row>
    <row r="388" spans="1:84" ht="12.5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</row>
    <row r="389" spans="1:84" ht="12.5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</row>
    <row r="390" spans="1:84" ht="12.5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</row>
    <row r="391" spans="1:84" ht="12.5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</row>
    <row r="392" spans="1:84" ht="12.5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</row>
    <row r="393" spans="1:84" ht="12.5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</row>
    <row r="394" spans="1:84" ht="12.5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</row>
    <row r="395" spans="1:84" ht="12.5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</row>
    <row r="396" spans="1:84" ht="12.5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</row>
    <row r="397" spans="1:84" ht="12.5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</row>
    <row r="398" spans="1:84" ht="12.5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</row>
    <row r="399" spans="1:84" ht="12.5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</row>
    <row r="400" spans="1:84" ht="12.5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</row>
    <row r="401" spans="1:84" ht="12.5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</row>
    <row r="402" spans="1:84" ht="12.5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</row>
    <row r="403" spans="1:84" ht="12.5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</row>
    <row r="404" spans="1:84" ht="12.5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</row>
    <row r="405" spans="1:84" ht="12.5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</row>
    <row r="406" spans="1:84" ht="12.5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</row>
    <row r="407" spans="1:84" ht="12.5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</row>
    <row r="408" spans="1:84" ht="12.5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</row>
    <row r="409" spans="1:84" ht="12.5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</row>
    <row r="410" spans="1:84" ht="12.5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</row>
    <row r="411" spans="1:84" ht="12.5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</row>
    <row r="412" spans="1:84" ht="12.5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</row>
    <row r="413" spans="1:84" ht="12.5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</row>
    <row r="414" spans="1:84" ht="12.5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</row>
    <row r="415" spans="1:84" ht="12.5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</row>
    <row r="416" spans="1:84" ht="12.5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</row>
    <row r="417" spans="1:84" ht="12.5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</row>
    <row r="418" spans="1:84" ht="12.5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</row>
    <row r="419" spans="1:84" ht="12.5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</row>
    <row r="420" spans="1:84" ht="12.5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</row>
    <row r="421" spans="1:84" ht="12.5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</row>
    <row r="422" spans="1:84" ht="12.5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</row>
    <row r="423" spans="1:84" ht="12.5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</row>
    <row r="424" spans="1:84" ht="12.5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</row>
    <row r="425" spans="1:84" ht="12.5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</row>
    <row r="426" spans="1:84" ht="12.5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</row>
    <row r="427" spans="1:84" ht="12.5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</row>
    <row r="428" spans="1:84" ht="12.5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</row>
    <row r="429" spans="1:84" ht="12.5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</row>
    <row r="430" spans="1:84" ht="12.5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</row>
    <row r="431" spans="1:84" ht="12.5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</row>
    <row r="432" spans="1:84" ht="12.5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</row>
    <row r="433" spans="1:84" ht="12.5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</row>
    <row r="434" spans="1:84" ht="12.5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</row>
    <row r="435" spans="1:84" ht="12.5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</row>
    <row r="436" spans="1:84" ht="12.5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</row>
    <row r="437" spans="1:84" ht="12.5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</row>
    <row r="438" spans="1:84" ht="12.5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</row>
    <row r="439" spans="1:84" ht="12.5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</row>
    <row r="440" spans="1:84" ht="12.5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</row>
    <row r="441" spans="1:84" ht="12.5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</row>
    <row r="442" spans="1:84" ht="12.5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</row>
    <row r="443" spans="1:84" ht="12.5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</row>
    <row r="444" spans="1:84" ht="12.5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</row>
    <row r="445" spans="1:84" ht="12.5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</row>
    <row r="446" spans="1:84" ht="12.5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</row>
    <row r="447" spans="1:84" ht="12.5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</row>
    <row r="448" spans="1:84" ht="12.5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</row>
    <row r="449" spans="1:84" ht="12.5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</row>
    <row r="450" spans="1:84" ht="12.5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</row>
    <row r="451" spans="1:84" ht="12.5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</row>
    <row r="452" spans="1:84" ht="12.5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</row>
    <row r="453" spans="1:84" ht="12.5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</row>
    <row r="454" spans="1:84" ht="12.5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</row>
    <row r="455" spans="1:84" ht="12.5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</row>
    <row r="456" spans="1:84" ht="12.5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</row>
    <row r="457" spans="1:84" ht="12.5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</row>
    <row r="458" spans="1:84" ht="12.5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</row>
    <row r="459" spans="1:84" ht="12.5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</row>
    <row r="460" spans="1:84" ht="12.5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</row>
    <row r="461" spans="1:84" ht="12.5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</row>
    <row r="462" spans="1:84" ht="12.5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</row>
    <row r="463" spans="1:84" ht="12.5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</row>
    <row r="464" spans="1:84" ht="12.5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</row>
    <row r="465" spans="1:84" ht="12.5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</row>
    <row r="466" spans="1:84" ht="12.5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</row>
    <row r="467" spans="1:84" ht="12.5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</row>
    <row r="468" spans="1:84" ht="12.5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</row>
    <row r="469" spans="1:84" ht="12.5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</row>
    <row r="470" spans="1:84" ht="12.5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</row>
    <row r="471" spans="1:84" ht="12.5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</row>
    <row r="472" spans="1:84" ht="12.5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</row>
    <row r="473" spans="1:84" ht="12.5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</row>
    <row r="474" spans="1:84" ht="12.5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</row>
    <row r="475" spans="1:84" ht="12.5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</row>
    <row r="476" spans="1:84" ht="12.5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</row>
    <row r="477" spans="1:84" ht="12.5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</row>
    <row r="478" spans="1:84" ht="12.5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</row>
    <row r="479" spans="1:84" ht="12.5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</row>
    <row r="480" spans="1:84" ht="12.5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</row>
    <row r="481" spans="1:84" ht="12.5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</row>
    <row r="482" spans="1:84" ht="12.5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</row>
    <row r="483" spans="1:84" ht="12.5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</row>
    <row r="484" spans="1:84" ht="12.5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</row>
    <row r="485" spans="1:84" ht="12.5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</row>
    <row r="486" spans="1:84" ht="12.5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</row>
    <row r="487" spans="1:84" ht="12.5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</row>
    <row r="488" spans="1:84" ht="12.5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</row>
    <row r="489" spans="1:84" ht="12.5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</row>
    <row r="490" spans="1:84" ht="12.5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</row>
    <row r="491" spans="1:84" ht="12.5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</row>
    <row r="492" spans="1:84" ht="12.5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</row>
    <row r="493" spans="1:84" ht="12.5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</row>
    <row r="494" spans="1:84" ht="12.5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</row>
    <row r="495" spans="1:84" ht="12.5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</row>
    <row r="496" spans="1:84" ht="12.5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</row>
    <row r="497" spans="1:84" ht="12.5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</row>
    <row r="498" spans="1:84" ht="12.5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</row>
    <row r="499" spans="1:84" ht="12.5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</row>
    <row r="500" spans="1:84" ht="12.5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</row>
    <row r="501" spans="1:84" ht="12.5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</row>
    <row r="502" spans="1:84" ht="12.5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</row>
    <row r="503" spans="1:84" ht="12.5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</row>
    <row r="504" spans="1:84" ht="12.5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</row>
    <row r="505" spans="1:84" ht="12.5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</row>
    <row r="506" spans="1:84" ht="12.5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</row>
    <row r="507" spans="1:84" ht="12.5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</row>
    <row r="508" spans="1:84" ht="12.5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</row>
    <row r="509" spans="1:84" ht="12.5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</row>
    <row r="510" spans="1:84" ht="12.5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</row>
    <row r="511" spans="1:84" ht="12.5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</row>
    <row r="512" spans="1:84" ht="12.5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</row>
    <row r="513" spans="1:84" ht="12.5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</row>
    <row r="514" spans="1:84" ht="12.5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</row>
    <row r="515" spans="1:84" ht="12.5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</row>
    <row r="516" spans="1:84" ht="12.5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</row>
    <row r="517" spans="1:84" ht="12.5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</row>
    <row r="518" spans="1:84" ht="12.5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</row>
    <row r="519" spans="1:84" ht="12.5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</row>
    <row r="520" spans="1:84" ht="12.5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</row>
    <row r="521" spans="1:84" ht="12.5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</row>
    <row r="522" spans="1:84" ht="12.5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</row>
    <row r="523" spans="1:84" ht="12.5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</row>
    <row r="524" spans="1:84" ht="12.5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</row>
    <row r="525" spans="1:84" ht="12.5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</row>
    <row r="526" spans="1:84" ht="12.5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</row>
    <row r="527" spans="1:84" ht="12.5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</row>
    <row r="528" spans="1:84" ht="12.5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</row>
    <row r="529" spans="1:84" ht="12.5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</row>
    <row r="530" spans="1:84" ht="12.5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</row>
    <row r="531" spans="1:84" ht="12.5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</row>
    <row r="532" spans="1:84" ht="12.5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</row>
    <row r="533" spans="1:84" ht="12.5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</row>
    <row r="534" spans="1:84" ht="12.5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</row>
    <row r="535" spans="1:84" ht="12.5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</row>
    <row r="536" spans="1:84" ht="12.5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</row>
    <row r="537" spans="1:84" ht="12.5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</row>
    <row r="538" spans="1:84" ht="12.5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</row>
    <row r="539" spans="1:84" ht="12.5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</row>
    <row r="540" spans="1:84" ht="12.5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</row>
    <row r="541" spans="1:84" ht="12.5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</row>
    <row r="542" spans="1:84" ht="12.5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</row>
    <row r="543" spans="1:84" ht="12.5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</row>
    <row r="544" spans="1:84" ht="12.5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</row>
    <row r="545" spans="1:84" ht="12.5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</row>
    <row r="546" spans="1:84" ht="12.5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</row>
    <row r="547" spans="1:84" ht="12.5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</row>
    <row r="548" spans="1:84" ht="12.5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</row>
    <row r="549" spans="1:84" ht="12.5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</row>
    <row r="550" spans="1:84" ht="12.5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</row>
    <row r="551" spans="1:84" ht="12.5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</row>
    <row r="552" spans="1:84" ht="12.5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</row>
    <row r="553" spans="1:84" ht="12.5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</row>
    <row r="554" spans="1:84" ht="12.5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</row>
    <row r="555" spans="1:84" ht="12.5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</row>
    <row r="556" spans="1:84" ht="12.5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</row>
    <row r="557" spans="1:84" ht="12.5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</row>
    <row r="558" spans="1:84" ht="12.5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</row>
    <row r="559" spans="1:84" ht="12.5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</row>
    <row r="560" spans="1:84" ht="12.5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</row>
    <row r="561" spans="1:84" ht="12.5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</row>
    <row r="562" spans="1:84" ht="12.5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</row>
    <row r="563" spans="1:84" ht="12.5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</row>
    <row r="564" spans="1:84" ht="12.5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</row>
    <row r="565" spans="1:84" ht="12.5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</row>
    <row r="566" spans="1:84" ht="12.5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</row>
    <row r="567" spans="1:84" ht="12.5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</row>
    <row r="568" spans="1:84" ht="12.5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</row>
    <row r="569" spans="1:84" ht="12.5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</row>
    <row r="570" spans="1:84" ht="12.5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</row>
    <row r="571" spans="1:84" ht="12.5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</row>
    <row r="572" spans="1:84" ht="12.5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</row>
    <row r="573" spans="1:84" ht="12.5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</row>
    <row r="574" spans="1:84" ht="12.5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</row>
    <row r="575" spans="1:84" ht="12.5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</row>
    <row r="576" spans="1:84" ht="12.5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</row>
    <row r="577" spans="1:84" ht="12.5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</row>
    <row r="578" spans="1:84" ht="12.5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</row>
    <row r="579" spans="1:84" ht="12.5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</row>
    <row r="580" spans="1:84" ht="12.5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</row>
    <row r="581" spans="1:84" ht="12.5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</row>
    <row r="582" spans="1:84" ht="12.5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</row>
    <row r="583" spans="1:84" ht="12.5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</row>
    <row r="584" spans="1:84" ht="12.5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</row>
    <row r="585" spans="1:84" ht="12.5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</row>
    <row r="586" spans="1:84" ht="12.5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</row>
    <row r="587" spans="1:84" ht="12.5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</row>
    <row r="588" spans="1:84" ht="12.5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</row>
    <row r="589" spans="1:84" ht="12.5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</row>
    <row r="590" spans="1:84" ht="12.5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</row>
    <row r="591" spans="1:84" ht="12.5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</row>
    <row r="592" spans="1:84" ht="12.5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</row>
    <row r="593" spans="1:84" ht="12.5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</row>
    <row r="594" spans="1:84" ht="12.5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</row>
    <row r="595" spans="1:84" ht="12.5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</row>
    <row r="596" spans="1:84" ht="12.5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</row>
    <row r="597" spans="1:84" ht="12.5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</row>
    <row r="598" spans="1:84" ht="12.5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</row>
    <row r="599" spans="1:84" ht="12.5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</row>
    <row r="600" spans="1:84" ht="12.5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</row>
    <row r="601" spans="1:84" ht="12.5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</row>
    <row r="602" spans="1:84" ht="12.5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</row>
    <row r="603" spans="1:84" ht="12.5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</row>
    <row r="604" spans="1:84" ht="12.5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</row>
    <row r="605" spans="1:84" ht="12.5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</row>
    <row r="606" spans="1:84" ht="12.5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</row>
    <row r="607" spans="1:84" ht="12.5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</row>
    <row r="608" spans="1:84" ht="12.5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</row>
    <row r="609" spans="1:84" ht="12.5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</row>
    <row r="610" spans="1:84" ht="12.5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</row>
    <row r="611" spans="1:84" ht="12.5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</row>
    <row r="612" spans="1:84" ht="12.5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</row>
    <row r="613" spans="1:84" ht="12.5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</row>
    <row r="614" spans="1:84" ht="12.5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</row>
    <row r="615" spans="1:84" ht="12.5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</row>
    <row r="616" spans="1:84" ht="12.5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</row>
    <row r="617" spans="1:84" ht="12.5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</row>
    <row r="618" spans="1:84" ht="12.5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</row>
    <row r="619" spans="1:84" ht="12.5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</row>
    <row r="620" spans="1:84" ht="12.5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</row>
    <row r="621" spans="1:84" ht="12.5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</row>
    <row r="622" spans="1:84" ht="12.5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</row>
    <row r="623" spans="1:84" ht="12.5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</row>
    <row r="624" spans="1:84" ht="12.5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</row>
    <row r="625" spans="1:84" ht="12.5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</row>
    <row r="626" spans="1:84" ht="12.5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</row>
    <row r="627" spans="1:84" ht="12.5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</row>
    <row r="628" spans="1:84" ht="12.5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</row>
    <row r="629" spans="1:84" ht="12.5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</row>
    <row r="630" spans="1:84" ht="12.5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</row>
    <row r="631" spans="1:84" ht="12.5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</row>
    <row r="632" spans="1:84" ht="12.5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</row>
    <row r="633" spans="1:84" ht="12.5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</row>
    <row r="634" spans="1:84" ht="12.5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</row>
    <row r="635" spans="1:84" ht="12.5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</row>
    <row r="636" spans="1:84" ht="12.5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</row>
    <row r="637" spans="1:84" ht="12.5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</row>
    <row r="638" spans="1:84" ht="12.5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</row>
    <row r="639" spans="1:84" ht="12.5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</row>
    <row r="640" spans="1:84" ht="12.5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</row>
    <row r="641" spans="1:84" ht="12.5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</row>
    <row r="642" spans="1:84" ht="12.5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</row>
    <row r="643" spans="1:84" ht="12.5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</row>
    <row r="644" spans="1:84" ht="12.5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</row>
    <row r="645" spans="1:84" ht="12.5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</row>
    <row r="646" spans="1:84" ht="12.5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</row>
    <row r="647" spans="1:84" ht="12.5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</row>
    <row r="648" spans="1:84" ht="12.5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</row>
    <row r="649" spans="1:84" ht="12.5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</row>
    <row r="650" spans="1:84" ht="12.5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</row>
    <row r="651" spans="1:84" ht="12.5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</row>
    <row r="652" spans="1:84" ht="12.5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</row>
    <row r="653" spans="1:84" ht="12.5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</row>
    <row r="654" spans="1:84" ht="12.5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</row>
    <row r="655" spans="1:84" ht="12.5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</row>
    <row r="656" spans="1:84" ht="12.5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</row>
    <row r="657" spans="1:84" ht="12.5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</row>
    <row r="658" spans="1:84" ht="12.5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</row>
    <row r="659" spans="1:84" ht="12.5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</row>
    <row r="660" spans="1:84" ht="12.5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</row>
    <row r="661" spans="1:84" ht="12.5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</row>
    <row r="662" spans="1:84" ht="12.5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</row>
    <row r="663" spans="1:84" ht="12.5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</row>
    <row r="664" spans="1:84" ht="12.5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</row>
    <row r="665" spans="1:84" ht="12.5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</row>
    <row r="666" spans="1:84" ht="12.5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</row>
    <row r="667" spans="1:84" ht="12.5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</row>
    <row r="668" spans="1:84" ht="12.5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</row>
    <row r="669" spans="1:84" ht="12.5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</row>
    <row r="670" spans="1:84" ht="12.5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</row>
    <row r="671" spans="1:84" ht="12.5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</row>
    <row r="672" spans="1:84" ht="12.5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</row>
    <row r="673" spans="1:84" ht="12.5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</row>
    <row r="674" spans="1:84" ht="12.5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</row>
    <row r="675" spans="1:84" ht="12.5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</row>
    <row r="676" spans="1:84" ht="12.5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</row>
    <row r="677" spans="1:84" ht="12.5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</row>
    <row r="678" spans="1:84" ht="12.5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</row>
    <row r="679" spans="1:84" ht="12.5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</row>
    <row r="680" spans="1:84" ht="12.5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</row>
    <row r="681" spans="1:84" ht="12.5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</row>
    <row r="682" spans="1:84" ht="12.5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</row>
    <row r="683" spans="1:84" ht="12.5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</row>
    <row r="684" spans="1:84" ht="12.5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</row>
    <row r="685" spans="1:84" ht="12.5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</row>
    <row r="686" spans="1:84" ht="12.5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</row>
    <row r="687" spans="1:84" ht="12.5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</row>
    <row r="688" spans="1:84" ht="12.5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</row>
    <row r="689" spans="1:84" ht="12.5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</row>
    <row r="690" spans="1:84" ht="12.5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</row>
    <row r="691" spans="1:84" ht="12.5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</row>
    <row r="692" spans="1:84" ht="12.5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</row>
    <row r="693" spans="1:84" ht="12.5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</row>
    <row r="694" spans="1:84" ht="12.5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</row>
    <row r="695" spans="1:84" ht="12.5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</row>
    <row r="696" spans="1:84" ht="12.5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</row>
    <row r="697" spans="1:84" ht="12.5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</row>
    <row r="698" spans="1:84" ht="12.5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</row>
    <row r="699" spans="1:84" ht="12.5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</row>
    <row r="700" spans="1:84" ht="12.5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</row>
    <row r="701" spans="1:84" ht="12.5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</row>
    <row r="702" spans="1:84" ht="12.5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</row>
    <row r="703" spans="1:84" ht="12.5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</row>
    <row r="704" spans="1:84" ht="12.5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</row>
    <row r="705" spans="1:84" ht="12.5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</row>
    <row r="706" spans="1:84" ht="12.5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</row>
    <row r="707" spans="1:84" ht="12.5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</row>
    <row r="708" spans="1:84" ht="12.5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</row>
    <row r="709" spans="1:84" ht="12.5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</row>
    <row r="710" spans="1:84" ht="12.5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</row>
    <row r="711" spans="1:84" ht="12.5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</row>
    <row r="712" spans="1:84" ht="12.5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</row>
    <row r="713" spans="1:84" ht="12.5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</row>
    <row r="714" spans="1:84" ht="12.5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</row>
    <row r="715" spans="1:84" ht="12.5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</row>
    <row r="716" spans="1:84" ht="12.5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</row>
    <row r="717" spans="1:84" ht="12.5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</row>
    <row r="718" spans="1:84" ht="12.5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</row>
    <row r="719" spans="1:84" ht="12.5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</row>
    <row r="720" spans="1:84" ht="12.5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</row>
    <row r="721" spans="1:84" ht="12.5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</row>
    <row r="722" spans="1:84" ht="12.5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</row>
    <row r="723" spans="1:84" ht="12.5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</row>
    <row r="724" spans="1:84" ht="12.5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</row>
    <row r="725" spans="1:84" ht="12.5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</row>
    <row r="726" spans="1:84" ht="12.5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</row>
    <row r="727" spans="1:84" ht="12.5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</row>
    <row r="728" spans="1:84" ht="12.5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</row>
    <row r="729" spans="1:84" ht="12.5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</row>
    <row r="730" spans="1:84" ht="12.5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</row>
    <row r="731" spans="1:84" ht="12.5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</row>
    <row r="732" spans="1:84" ht="12.5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</row>
    <row r="733" spans="1:84" ht="12.5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</row>
    <row r="734" spans="1:84" ht="12.5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</row>
    <row r="735" spans="1:84" ht="12.5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</row>
    <row r="736" spans="1:84" ht="12.5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</row>
    <row r="737" spans="1:84" ht="12.5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</row>
    <row r="738" spans="1:84" ht="12.5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</row>
    <row r="739" spans="1:84" ht="12.5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</row>
    <row r="740" spans="1:84" ht="12.5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</row>
    <row r="741" spans="1:84" ht="12.5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</row>
    <row r="742" spans="1:84" ht="12.5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</row>
    <row r="743" spans="1:84" ht="12.5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</row>
    <row r="744" spans="1:84" ht="12.5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</row>
    <row r="745" spans="1:84" ht="12.5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</row>
    <row r="746" spans="1:84" ht="12.5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</row>
    <row r="747" spans="1:84" ht="12.5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</row>
    <row r="748" spans="1:84" ht="12.5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</row>
    <row r="749" spans="1:84" ht="12.5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</row>
    <row r="750" spans="1:84" ht="12.5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</row>
    <row r="751" spans="1:84" ht="12.5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</row>
    <row r="752" spans="1:84" ht="12.5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</row>
    <row r="753" spans="1:84" ht="12.5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</row>
    <row r="754" spans="1:84" ht="12.5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</row>
    <row r="755" spans="1:84" ht="12.5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</row>
    <row r="756" spans="1:84" ht="12.5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</row>
    <row r="757" spans="1:84" ht="12.5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</row>
    <row r="758" spans="1:84" ht="12.5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</row>
    <row r="759" spans="1:84" ht="12.5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</row>
    <row r="760" spans="1:84" ht="12.5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</row>
    <row r="761" spans="1:84" ht="12.5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</row>
    <row r="762" spans="1:84" ht="12.5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</row>
    <row r="763" spans="1:84" ht="12.5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</row>
    <row r="764" spans="1:84" ht="12.5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</row>
    <row r="765" spans="1:84" ht="12.5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</row>
    <row r="766" spans="1:84" ht="12.5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</row>
    <row r="767" spans="1:84" ht="12.5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</row>
    <row r="768" spans="1:84" ht="12.5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</row>
    <row r="769" spans="1:84" ht="12.5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</row>
    <row r="770" spans="1:84" ht="12.5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</row>
    <row r="771" spans="1:84" ht="12.5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</row>
    <row r="772" spans="1:84" ht="12.5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</row>
    <row r="773" spans="1:84" ht="12.5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</row>
    <row r="774" spans="1:84" ht="12.5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</row>
    <row r="775" spans="1:84" ht="12.5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</row>
    <row r="776" spans="1:84" ht="12.5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</row>
    <row r="777" spans="1:84" ht="12.5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</row>
    <row r="778" spans="1:84" ht="12.5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</row>
    <row r="779" spans="1:84" ht="12.5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</row>
    <row r="780" spans="1:84" ht="12.5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</row>
    <row r="781" spans="1:84" ht="12.5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</row>
    <row r="782" spans="1:84" ht="12.5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</row>
    <row r="783" spans="1:84" ht="12.5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</row>
    <row r="784" spans="1:84" ht="12.5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</row>
    <row r="785" spans="1:84" ht="12.5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</row>
    <row r="786" spans="1:84" ht="12.5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</row>
    <row r="787" spans="1:84" ht="12.5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</row>
    <row r="788" spans="1:84" ht="12.5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</row>
    <row r="789" spans="1:84" ht="12.5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</row>
    <row r="790" spans="1:84" ht="12.5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</row>
    <row r="791" spans="1:84" ht="12.5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</row>
    <row r="792" spans="1:84" ht="12.5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</row>
    <row r="793" spans="1:84" ht="12.5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</row>
    <row r="794" spans="1:84" ht="12.5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</row>
    <row r="795" spans="1:84" ht="12.5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</row>
    <row r="796" spans="1:84" ht="12.5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</row>
    <row r="797" spans="1:84" ht="12.5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</row>
    <row r="798" spans="1:84" ht="12.5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</row>
    <row r="799" spans="1:84" ht="12.5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</row>
    <row r="800" spans="1:84" ht="12.5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</row>
    <row r="801" spans="1:84" ht="12.5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</row>
    <row r="802" spans="1:84" ht="12.5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</row>
    <row r="803" spans="1:84" ht="12.5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</row>
    <row r="804" spans="1:84" ht="12.5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</row>
    <row r="805" spans="1:84" ht="12.5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</row>
    <row r="806" spans="1:84" ht="12.5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</row>
    <row r="807" spans="1:84" ht="12.5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</row>
    <row r="808" spans="1:84" ht="12.5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</row>
    <row r="809" spans="1:84" ht="12.5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</row>
    <row r="810" spans="1:84" ht="12.5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</row>
    <row r="811" spans="1:84" ht="12.5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</row>
    <row r="812" spans="1:84" ht="12.5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</row>
    <row r="813" spans="1:84" ht="12.5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</row>
    <row r="814" spans="1:84" ht="12.5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</row>
    <row r="815" spans="1:84" ht="12.5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</row>
    <row r="816" spans="1:84" ht="12.5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</row>
    <row r="817" spans="1:84" ht="12.5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</row>
    <row r="818" spans="1:84" ht="12.5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</row>
    <row r="819" spans="1:84" ht="12.5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</row>
    <row r="820" spans="1:84" ht="12.5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</row>
    <row r="821" spans="1:84" ht="12.5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</row>
    <row r="822" spans="1:84" ht="12.5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</row>
    <row r="823" spans="1:84" ht="12.5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</row>
    <row r="824" spans="1:84" ht="12.5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</row>
    <row r="825" spans="1:84" ht="12.5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</row>
    <row r="826" spans="1:84" ht="12.5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</row>
    <row r="827" spans="1:84" ht="12.5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</row>
    <row r="828" spans="1:84" ht="12.5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</row>
    <row r="829" spans="1:84" ht="12.5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</row>
    <row r="830" spans="1:84" ht="12.5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</row>
    <row r="831" spans="1:84" ht="12.5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</row>
    <row r="832" spans="1:84" ht="12.5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</row>
    <row r="833" spans="1:84" ht="12.5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</row>
    <row r="834" spans="1:84" ht="12.5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</row>
    <row r="835" spans="1:84" ht="12.5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</row>
    <row r="836" spans="1:84" ht="12.5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</row>
    <row r="837" spans="1:84" ht="12.5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</row>
    <row r="838" spans="1:84" ht="12.5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</row>
    <row r="839" spans="1:84" ht="12.5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</row>
    <row r="840" spans="1:84" ht="12.5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</row>
    <row r="841" spans="1:84" ht="12.5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</row>
    <row r="842" spans="1:84" ht="12.5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</row>
    <row r="843" spans="1:84" ht="12.5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</row>
    <row r="844" spans="1:84" ht="12.5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</row>
    <row r="845" spans="1:84" ht="12.5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</row>
    <row r="846" spans="1:84" ht="12.5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</row>
    <row r="847" spans="1:84" ht="12.5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</row>
    <row r="848" spans="1:84" ht="12.5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</row>
    <row r="849" spans="1:84" ht="12.5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</row>
    <row r="850" spans="1:84" ht="12.5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</row>
    <row r="851" spans="1:84" ht="12.5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</row>
    <row r="852" spans="1:84" ht="12.5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</row>
    <row r="853" spans="1:84" ht="12.5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</row>
    <row r="854" spans="1:84" ht="12.5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</row>
    <row r="855" spans="1:84" ht="12.5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</row>
    <row r="856" spans="1:84" ht="12.5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</row>
    <row r="857" spans="1:84" ht="12.5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</row>
    <row r="858" spans="1:84" ht="12.5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</row>
    <row r="859" spans="1:84" ht="12.5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</row>
    <row r="860" spans="1:84" ht="12.5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</row>
    <row r="861" spans="1:84" ht="12.5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</row>
    <row r="862" spans="1:84" ht="12.5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</row>
    <row r="863" spans="1:84" ht="12.5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</row>
    <row r="864" spans="1:84" ht="12.5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</row>
    <row r="865" spans="1:84" ht="12.5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</row>
    <row r="866" spans="1:84" ht="12.5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</row>
    <row r="867" spans="1:84" ht="12.5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</row>
    <row r="868" spans="1:84" ht="12.5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</row>
    <row r="869" spans="1:84" ht="12.5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</row>
    <row r="870" spans="1:84" ht="12.5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</row>
    <row r="871" spans="1:84" ht="12.5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</row>
    <row r="872" spans="1:84" ht="12.5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</row>
    <row r="873" spans="1:84" ht="12.5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</row>
    <row r="874" spans="1:84" ht="12.5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</row>
    <row r="875" spans="1:84" ht="12.5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</row>
    <row r="876" spans="1:84" ht="12.5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</row>
    <row r="877" spans="1:84" ht="12.5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</row>
    <row r="878" spans="1:84" ht="12.5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</row>
    <row r="879" spans="1:84" ht="12.5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</row>
    <row r="880" spans="1:84" ht="12.5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</row>
    <row r="881" spans="1:84" ht="12.5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</row>
    <row r="882" spans="1:84" ht="12.5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</row>
    <row r="883" spans="1:84" ht="12.5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</row>
    <row r="884" spans="1:84" ht="12.5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</row>
    <row r="885" spans="1:84" ht="12.5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</row>
    <row r="886" spans="1:84" ht="12.5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</row>
    <row r="887" spans="1:84" ht="12.5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</row>
    <row r="888" spans="1:84" ht="12.5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</row>
    <row r="889" spans="1:84" ht="12.5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</row>
    <row r="890" spans="1:84" ht="12.5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</row>
    <row r="891" spans="1:84" ht="12.5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</row>
    <row r="892" spans="1:84" ht="12.5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</row>
    <row r="893" spans="1:84" ht="12.5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</row>
    <row r="894" spans="1:84" ht="12.5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</row>
    <row r="895" spans="1:84" ht="12.5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</row>
    <row r="896" spans="1:84" ht="12.5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</row>
    <row r="897" spans="1:84" ht="12.5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</row>
    <row r="898" spans="1:84" ht="12.5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</row>
    <row r="899" spans="1:84" ht="12.5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</row>
    <row r="900" spans="1:84" ht="12.5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</row>
    <row r="901" spans="1:84" ht="12.5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</row>
    <row r="902" spans="1:84" ht="12.5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</row>
    <row r="903" spans="1:84" ht="12.5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</row>
    <row r="904" spans="1:84" ht="12.5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</row>
    <row r="905" spans="1:84" ht="12.5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</row>
    <row r="906" spans="1:84" ht="12.5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</row>
    <row r="907" spans="1:84" ht="12.5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</row>
    <row r="908" spans="1:84" ht="12.5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</row>
    <row r="909" spans="1:84" ht="12.5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</row>
    <row r="910" spans="1:84" ht="12.5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</row>
    <row r="911" spans="1:84" ht="12.5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</row>
    <row r="912" spans="1:84" ht="12.5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</row>
    <row r="913" spans="1:84" ht="12.5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</row>
    <row r="914" spans="1:84" ht="12.5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</row>
    <row r="915" spans="1:84" ht="12.5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</row>
    <row r="916" spans="1:84" ht="12.5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37"/>
      <c r="BL916" s="37"/>
      <c r="BM916" s="37"/>
      <c r="BN916" s="37"/>
      <c r="BO916" s="37"/>
      <c r="BP916" s="37"/>
      <c r="BQ916" s="37"/>
      <c r="BR916" s="37"/>
      <c r="BS916" s="37"/>
      <c r="BT916" s="37"/>
      <c r="BU916" s="37"/>
      <c r="BV916" s="37"/>
      <c r="BW916" s="37"/>
      <c r="BX916" s="37"/>
      <c r="BY916" s="37"/>
      <c r="BZ916" s="37"/>
      <c r="CA916" s="37"/>
      <c r="CB916" s="37"/>
      <c r="CC916" s="37"/>
      <c r="CD916" s="37"/>
      <c r="CE916" s="37"/>
      <c r="CF916" s="37"/>
    </row>
    <row r="917" spans="1:84" ht="12.5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37"/>
      <c r="BL917" s="37"/>
      <c r="BM917" s="37"/>
      <c r="BN917" s="37"/>
      <c r="BO917" s="37"/>
      <c r="BP917" s="37"/>
      <c r="BQ917" s="37"/>
      <c r="BR917" s="37"/>
      <c r="BS917" s="37"/>
      <c r="BT917" s="37"/>
      <c r="BU917" s="37"/>
      <c r="BV917" s="37"/>
      <c r="BW917" s="37"/>
      <c r="BX917" s="37"/>
      <c r="BY917" s="37"/>
      <c r="BZ917" s="37"/>
      <c r="CA917" s="37"/>
      <c r="CB917" s="37"/>
      <c r="CC917" s="37"/>
      <c r="CD917" s="37"/>
      <c r="CE917" s="37"/>
      <c r="CF917" s="37"/>
    </row>
    <row r="918" spans="1:84" ht="12.5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37"/>
      <c r="BL918" s="37"/>
      <c r="BM918" s="37"/>
      <c r="BN918" s="37"/>
      <c r="BO918" s="37"/>
      <c r="BP918" s="37"/>
      <c r="BQ918" s="37"/>
      <c r="BR918" s="37"/>
      <c r="BS918" s="37"/>
      <c r="BT918" s="37"/>
      <c r="BU918" s="37"/>
      <c r="BV918" s="37"/>
      <c r="BW918" s="37"/>
      <c r="BX918" s="37"/>
      <c r="BY918" s="37"/>
      <c r="BZ918" s="37"/>
      <c r="CA918" s="37"/>
      <c r="CB918" s="37"/>
      <c r="CC918" s="37"/>
      <c r="CD918" s="37"/>
      <c r="CE918" s="37"/>
      <c r="CF918" s="37"/>
    </row>
    <row r="919" spans="1:84" ht="12.5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37"/>
      <c r="BL919" s="37"/>
      <c r="BM919" s="37"/>
      <c r="BN919" s="37"/>
      <c r="BO919" s="37"/>
      <c r="BP919" s="37"/>
      <c r="BQ919" s="37"/>
      <c r="BR919" s="37"/>
      <c r="BS919" s="37"/>
      <c r="BT919" s="37"/>
      <c r="BU919" s="37"/>
      <c r="BV919" s="37"/>
      <c r="BW919" s="37"/>
      <c r="BX919" s="37"/>
      <c r="BY919" s="37"/>
      <c r="BZ919" s="37"/>
      <c r="CA919" s="37"/>
      <c r="CB919" s="37"/>
      <c r="CC919" s="37"/>
      <c r="CD919" s="37"/>
      <c r="CE919" s="37"/>
      <c r="CF919" s="37"/>
    </row>
    <row r="920" spans="1:84" ht="12.5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37"/>
      <c r="BL920" s="37"/>
      <c r="BM920" s="37"/>
      <c r="BN920" s="37"/>
      <c r="BO920" s="37"/>
      <c r="BP920" s="37"/>
      <c r="BQ920" s="37"/>
      <c r="BR920" s="37"/>
      <c r="BS920" s="37"/>
      <c r="BT920" s="37"/>
      <c r="BU920" s="37"/>
      <c r="BV920" s="37"/>
      <c r="BW920" s="37"/>
      <c r="BX920" s="37"/>
      <c r="BY920" s="37"/>
      <c r="BZ920" s="37"/>
      <c r="CA920" s="37"/>
      <c r="CB920" s="37"/>
      <c r="CC920" s="37"/>
      <c r="CD920" s="37"/>
      <c r="CE920" s="37"/>
      <c r="CF920" s="37"/>
    </row>
    <row r="921" spans="1:84" ht="12.5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37"/>
      <c r="BL921" s="37"/>
      <c r="BM921" s="37"/>
      <c r="BN921" s="37"/>
      <c r="BO921" s="37"/>
      <c r="BP921" s="37"/>
      <c r="BQ921" s="37"/>
      <c r="BR921" s="37"/>
      <c r="BS921" s="37"/>
      <c r="BT921" s="37"/>
      <c r="BU921" s="37"/>
      <c r="BV921" s="37"/>
      <c r="BW921" s="37"/>
      <c r="BX921" s="37"/>
      <c r="BY921" s="37"/>
      <c r="BZ921" s="37"/>
      <c r="CA921" s="37"/>
      <c r="CB921" s="37"/>
      <c r="CC921" s="37"/>
      <c r="CD921" s="37"/>
      <c r="CE921" s="37"/>
      <c r="CF921" s="37"/>
    </row>
    <row r="922" spans="1:84" ht="12.5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37"/>
      <c r="BL922" s="37"/>
      <c r="BM922" s="37"/>
      <c r="BN922" s="37"/>
      <c r="BO922" s="37"/>
      <c r="BP922" s="37"/>
      <c r="BQ922" s="37"/>
      <c r="BR922" s="37"/>
      <c r="BS922" s="37"/>
      <c r="BT922" s="37"/>
      <c r="BU922" s="37"/>
      <c r="BV922" s="37"/>
      <c r="BW922" s="37"/>
      <c r="BX922" s="37"/>
      <c r="BY922" s="37"/>
      <c r="BZ922" s="37"/>
      <c r="CA922" s="37"/>
      <c r="CB922" s="37"/>
      <c r="CC922" s="37"/>
      <c r="CD922" s="37"/>
      <c r="CE922" s="37"/>
      <c r="CF922" s="37"/>
    </row>
    <row r="923" spans="1:84" ht="12.5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37"/>
      <c r="BL923" s="37"/>
      <c r="BM923" s="37"/>
      <c r="BN923" s="37"/>
      <c r="BO923" s="37"/>
      <c r="BP923" s="37"/>
      <c r="BQ923" s="37"/>
      <c r="BR923" s="37"/>
      <c r="BS923" s="37"/>
      <c r="BT923" s="37"/>
      <c r="BU923" s="37"/>
      <c r="BV923" s="37"/>
      <c r="BW923" s="37"/>
      <c r="BX923" s="37"/>
      <c r="BY923" s="37"/>
      <c r="BZ923" s="37"/>
      <c r="CA923" s="37"/>
      <c r="CB923" s="37"/>
      <c r="CC923" s="37"/>
      <c r="CD923" s="37"/>
      <c r="CE923" s="37"/>
      <c r="CF923" s="37"/>
    </row>
    <row r="924" spans="1:84" ht="12.5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37"/>
      <c r="BL924" s="37"/>
      <c r="BM924" s="37"/>
      <c r="BN924" s="37"/>
      <c r="BO924" s="37"/>
      <c r="BP924" s="37"/>
      <c r="BQ924" s="37"/>
      <c r="BR924" s="37"/>
      <c r="BS924" s="37"/>
      <c r="BT924" s="37"/>
      <c r="BU924" s="37"/>
      <c r="BV924" s="37"/>
      <c r="BW924" s="37"/>
      <c r="BX924" s="37"/>
      <c r="BY924" s="37"/>
      <c r="BZ924" s="37"/>
      <c r="CA924" s="37"/>
      <c r="CB924" s="37"/>
      <c r="CC924" s="37"/>
      <c r="CD924" s="37"/>
      <c r="CE924" s="37"/>
      <c r="CF924" s="37"/>
    </row>
    <row r="925" spans="1:84" ht="12.5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37"/>
      <c r="BL925" s="37"/>
      <c r="BM925" s="37"/>
      <c r="BN925" s="37"/>
      <c r="BO925" s="37"/>
      <c r="BP925" s="37"/>
      <c r="BQ925" s="37"/>
      <c r="BR925" s="37"/>
      <c r="BS925" s="37"/>
      <c r="BT925" s="37"/>
      <c r="BU925" s="37"/>
      <c r="BV925" s="37"/>
      <c r="BW925" s="37"/>
      <c r="BX925" s="37"/>
      <c r="BY925" s="37"/>
      <c r="BZ925" s="37"/>
      <c r="CA925" s="37"/>
      <c r="CB925" s="37"/>
      <c r="CC925" s="37"/>
      <c r="CD925" s="37"/>
      <c r="CE925" s="37"/>
      <c r="CF925" s="37"/>
    </row>
    <row r="926" spans="1:84" ht="12.5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</row>
    <row r="927" spans="1:84" ht="12.5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37"/>
      <c r="BL927" s="37"/>
      <c r="BM927" s="37"/>
      <c r="BN927" s="37"/>
      <c r="BO927" s="37"/>
      <c r="BP927" s="37"/>
      <c r="BQ927" s="37"/>
      <c r="BR927" s="37"/>
      <c r="BS927" s="37"/>
      <c r="BT927" s="37"/>
      <c r="BU927" s="37"/>
      <c r="BV927" s="37"/>
      <c r="BW927" s="37"/>
      <c r="BX927" s="37"/>
      <c r="BY927" s="37"/>
      <c r="BZ927" s="37"/>
      <c r="CA927" s="37"/>
      <c r="CB927" s="37"/>
      <c r="CC927" s="37"/>
      <c r="CD927" s="37"/>
      <c r="CE927" s="37"/>
      <c r="CF927" s="37"/>
    </row>
    <row r="928" spans="1:84" ht="12.5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37"/>
      <c r="BL928" s="37"/>
      <c r="BM928" s="37"/>
      <c r="BN928" s="37"/>
      <c r="BO928" s="37"/>
      <c r="BP928" s="37"/>
      <c r="BQ928" s="37"/>
      <c r="BR928" s="37"/>
      <c r="BS928" s="37"/>
      <c r="BT928" s="37"/>
      <c r="BU928" s="37"/>
      <c r="BV928" s="37"/>
      <c r="BW928" s="37"/>
      <c r="BX928" s="37"/>
      <c r="BY928" s="37"/>
      <c r="BZ928" s="37"/>
      <c r="CA928" s="37"/>
      <c r="CB928" s="37"/>
      <c r="CC928" s="37"/>
      <c r="CD928" s="37"/>
      <c r="CE928" s="37"/>
      <c r="CF928" s="37"/>
    </row>
    <row r="929" spans="1:84" ht="12.5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37"/>
      <c r="BL929" s="37"/>
      <c r="BM929" s="37"/>
      <c r="BN929" s="37"/>
      <c r="BO929" s="37"/>
      <c r="BP929" s="37"/>
      <c r="BQ929" s="37"/>
      <c r="BR929" s="37"/>
      <c r="BS929" s="37"/>
      <c r="BT929" s="37"/>
      <c r="BU929" s="37"/>
      <c r="BV929" s="37"/>
      <c r="BW929" s="37"/>
      <c r="BX929" s="37"/>
      <c r="BY929" s="37"/>
      <c r="BZ929" s="37"/>
      <c r="CA929" s="37"/>
      <c r="CB929" s="37"/>
      <c r="CC929" s="37"/>
      <c r="CD929" s="37"/>
      <c r="CE929" s="37"/>
      <c r="CF929" s="37"/>
    </row>
    <row r="930" spans="1:84" ht="12.5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37"/>
      <c r="BL930" s="37"/>
      <c r="BM930" s="37"/>
      <c r="BN930" s="37"/>
      <c r="BO930" s="37"/>
      <c r="BP930" s="37"/>
      <c r="BQ930" s="37"/>
      <c r="BR930" s="37"/>
      <c r="BS930" s="37"/>
      <c r="BT930" s="37"/>
      <c r="BU930" s="37"/>
      <c r="BV930" s="37"/>
      <c r="BW930" s="37"/>
      <c r="BX930" s="37"/>
      <c r="BY930" s="37"/>
      <c r="BZ930" s="37"/>
      <c r="CA930" s="37"/>
      <c r="CB930" s="37"/>
      <c r="CC930" s="37"/>
      <c r="CD930" s="37"/>
      <c r="CE930" s="37"/>
      <c r="CF930" s="37"/>
    </row>
    <row r="931" spans="1:84" ht="12.5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37"/>
      <c r="BL931" s="37"/>
      <c r="BM931" s="37"/>
      <c r="BN931" s="37"/>
      <c r="BO931" s="37"/>
      <c r="BP931" s="37"/>
      <c r="BQ931" s="37"/>
      <c r="BR931" s="37"/>
      <c r="BS931" s="37"/>
      <c r="BT931" s="37"/>
      <c r="BU931" s="37"/>
      <c r="BV931" s="37"/>
      <c r="BW931" s="37"/>
      <c r="BX931" s="37"/>
      <c r="BY931" s="37"/>
      <c r="BZ931" s="37"/>
      <c r="CA931" s="37"/>
      <c r="CB931" s="37"/>
      <c r="CC931" s="37"/>
      <c r="CD931" s="37"/>
      <c r="CE931" s="37"/>
      <c r="CF931" s="37"/>
    </row>
    <row r="932" spans="1:84" ht="12.5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37"/>
      <c r="BL932" s="37"/>
      <c r="BM932" s="37"/>
      <c r="BN932" s="37"/>
      <c r="BO932" s="37"/>
      <c r="BP932" s="37"/>
      <c r="BQ932" s="37"/>
      <c r="BR932" s="37"/>
      <c r="BS932" s="37"/>
      <c r="BT932" s="37"/>
      <c r="BU932" s="37"/>
      <c r="BV932" s="37"/>
      <c r="BW932" s="37"/>
      <c r="BX932" s="37"/>
      <c r="BY932" s="37"/>
      <c r="BZ932" s="37"/>
      <c r="CA932" s="37"/>
      <c r="CB932" s="37"/>
      <c r="CC932" s="37"/>
      <c r="CD932" s="37"/>
      <c r="CE932" s="37"/>
      <c r="CF932" s="37"/>
    </row>
    <row r="933" spans="1:84" ht="12.5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37"/>
      <c r="BL933" s="37"/>
      <c r="BM933" s="37"/>
      <c r="BN933" s="37"/>
      <c r="BO933" s="37"/>
      <c r="BP933" s="37"/>
      <c r="BQ933" s="37"/>
      <c r="BR933" s="37"/>
      <c r="BS933" s="37"/>
      <c r="BT933" s="37"/>
      <c r="BU933" s="37"/>
      <c r="BV933" s="37"/>
      <c r="BW933" s="37"/>
      <c r="BX933" s="37"/>
      <c r="BY933" s="37"/>
      <c r="BZ933" s="37"/>
      <c r="CA933" s="37"/>
      <c r="CB933" s="37"/>
      <c r="CC933" s="37"/>
      <c r="CD933" s="37"/>
      <c r="CE933" s="37"/>
      <c r="CF933" s="37"/>
    </row>
    <row r="934" spans="1:84" ht="12.5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37"/>
      <c r="BL934" s="37"/>
      <c r="BM934" s="37"/>
      <c r="BN934" s="37"/>
      <c r="BO934" s="37"/>
      <c r="BP934" s="37"/>
      <c r="BQ934" s="37"/>
      <c r="BR934" s="37"/>
      <c r="BS934" s="37"/>
      <c r="BT934" s="37"/>
      <c r="BU934" s="37"/>
      <c r="BV934" s="37"/>
      <c r="BW934" s="37"/>
      <c r="BX934" s="37"/>
      <c r="BY934" s="37"/>
      <c r="BZ934" s="37"/>
      <c r="CA934" s="37"/>
      <c r="CB934" s="37"/>
      <c r="CC934" s="37"/>
      <c r="CD934" s="37"/>
      <c r="CE934" s="37"/>
      <c r="CF934" s="37"/>
    </row>
    <row r="935" spans="1:84" ht="12.5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37"/>
      <c r="BL935" s="37"/>
      <c r="BM935" s="37"/>
      <c r="BN935" s="37"/>
      <c r="BO935" s="37"/>
      <c r="BP935" s="37"/>
      <c r="BQ935" s="37"/>
      <c r="BR935" s="37"/>
      <c r="BS935" s="37"/>
      <c r="BT935" s="37"/>
      <c r="BU935" s="37"/>
      <c r="BV935" s="37"/>
      <c r="BW935" s="37"/>
      <c r="BX935" s="37"/>
      <c r="BY935" s="37"/>
      <c r="BZ935" s="37"/>
      <c r="CA935" s="37"/>
      <c r="CB935" s="37"/>
      <c r="CC935" s="37"/>
      <c r="CD935" s="37"/>
      <c r="CE935" s="37"/>
      <c r="CF935" s="37"/>
    </row>
    <row r="936" spans="1:84" ht="12.5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37"/>
      <c r="BL936" s="37"/>
      <c r="BM936" s="37"/>
      <c r="BN936" s="37"/>
      <c r="BO936" s="37"/>
      <c r="BP936" s="37"/>
      <c r="BQ936" s="37"/>
      <c r="BR936" s="37"/>
      <c r="BS936" s="37"/>
      <c r="BT936" s="37"/>
      <c r="BU936" s="37"/>
      <c r="BV936" s="37"/>
      <c r="BW936" s="37"/>
      <c r="BX936" s="37"/>
      <c r="BY936" s="37"/>
      <c r="BZ936" s="37"/>
      <c r="CA936" s="37"/>
      <c r="CB936" s="37"/>
      <c r="CC936" s="37"/>
      <c r="CD936" s="37"/>
      <c r="CE936" s="37"/>
      <c r="CF936" s="37"/>
    </row>
    <row r="937" spans="1:84" ht="12.5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37"/>
      <c r="BL937" s="37"/>
      <c r="BM937" s="37"/>
      <c r="BN937" s="37"/>
      <c r="BO937" s="37"/>
      <c r="BP937" s="37"/>
      <c r="BQ937" s="37"/>
      <c r="BR937" s="37"/>
      <c r="BS937" s="37"/>
      <c r="BT937" s="37"/>
      <c r="BU937" s="37"/>
      <c r="BV937" s="37"/>
      <c r="BW937" s="37"/>
      <c r="BX937" s="37"/>
      <c r="BY937" s="37"/>
      <c r="BZ937" s="37"/>
      <c r="CA937" s="37"/>
      <c r="CB937" s="37"/>
      <c r="CC937" s="37"/>
      <c r="CD937" s="37"/>
      <c r="CE937" s="37"/>
      <c r="CF937" s="37"/>
    </row>
    <row r="938" spans="1:84" ht="12.5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37"/>
      <c r="BL938" s="37"/>
      <c r="BM938" s="37"/>
      <c r="BN938" s="37"/>
      <c r="BO938" s="37"/>
      <c r="BP938" s="37"/>
      <c r="BQ938" s="37"/>
      <c r="BR938" s="37"/>
      <c r="BS938" s="37"/>
      <c r="BT938" s="37"/>
      <c r="BU938" s="37"/>
      <c r="BV938" s="37"/>
      <c r="BW938" s="37"/>
      <c r="BX938" s="37"/>
      <c r="BY938" s="37"/>
      <c r="BZ938" s="37"/>
      <c r="CA938" s="37"/>
      <c r="CB938" s="37"/>
      <c r="CC938" s="37"/>
      <c r="CD938" s="37"/>
      <c r="CE938" s="37"/>
      <c r="CF938" s="37"/>
    </row>
    <row r="939" spans="1:84" ht="12.5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37"/>
      <c r="BL939" s="37"/>
      <c r="BM939" s="37"/>
      <c r="BN939" s="37"/>
      <c r="BO939" s="37"/>
      <c r="BP939" s="37"/>
      <c r="BQ939" s="37"/>
      <c r="BR939" s="37"/>
      <c r="BS939" s="37"/>
      <c r="BT939" s="37"/>
      <c r="BU939" s="37"/>
      <c r="BV939" s="37"/>
      <c r="BW939" s="37"/>
      <c r="BX939" s="37"/>
      <c r="BY939" s="37"/>
      <c r="BZ939" s="37"/>
      <c r="CA939" s="37"/>
      <c r="CB939" s="37"/>
      <c r="CC939" s="37"/>
      <c r="CD939" s="37"/>
      <c r="CE939" s="37"/>
      <c r="CF939" s="37"/>
    </row>
    <row r="940" spans="1:84" ht="12.5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37"/>
      <c r="BL940" s="37"/>
      <c r="BM940" s="37"/>
      <c r="BN940" s="37"/>
      <c r="BO940" s="37"/>
      <c r="BP940" s="37"/>
      <c r="BQ940" s="37"/>
      <c r="BR940" s="37"/>
      <c r="BS940" s="37"/>
      <c r="BT940" s="37"/>
      <c r="BU940" s="37"/>
      <c r="BV940" s="37"/>
      <c r="BW940" s="37"/>
      <c r="BX940" s="37"/>
      <c r="BY940" s="37"/>
      <c r="BZ940" s="37"/>
      <c r="CA940" s="37"/>
      <c r="CB940" s="37"/>
      <c r="CC940" s="37"/>
      <c r="CD940" s="37"/>
      <c r="CE940" s="37"/>
      <c r="CF940" s="37"/>
    </row>
    <row r="941" spans="1:84" ht="12.5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37"/>
      <c r="BL941" s="37"/>
      <c r="BM941" s="37"/>
      <c r="BN941" s="37"/>
      <c r="BO941" s="37"/>
      <c r="BP941" s="37"/>
      <c r="BQ941" s="37"/>
      <c r="BR941" s="37"/>
      <c r="BS941" s="37"/>
      <c r="BT941" s="37"/>
      <c r="BU941" s="37"/>
      <c r="BV941" s="37"/>
      <c r="BW941" s="37"/>
      <c r="BX941" s="37"/>
      <c r="BY941" s="37"/>
      <c r="BZ941" s="37"/>
      <c r="CA941" s="37"/>
      <c r="CB941" s="37"/>
      <c r="CC941" s="37"/>
      <c r="CD941" s="37"/>
      <c r="CE941" s="37"/>
      <c r="CF941" s="37"/>
    </row>
    <row r="942" spans="1:84" ht="12.5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37"/>
      <c r="BL942" s="37"/>
      <c r="BM942" s="37"/>
      <c r="BN942" s="37"/>
      <c r="BO942" s="37"/>
      <c r="BP942" s="37"/>
      <c r="BQ942" s="37"/>
      <c r="BR942" s="37"/>
      <c r="BS942" s="37"/>
      <c r="BT942" s="37"/>
      <c r="BU942" s="37"/>
      <c r="BV942" s="37"/>
      <c r="BW942" s="37"/>
      <c r="BX942" s="37"/>
      <c r="BY942" s="37"/>
      <c r="BZ942" s="37"/>
      <c r="CA942" s="37"/>
      <c r="CB942" s="37"/>
      <c r="CC942" s="37"/>
      <c r="CD942" s="37"/>
      <c r="CE942" s="37"/>
      <c r="CF942" s="37"/>
    </row>
    <row r="943" spans="1:84" ht="12.5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</row>
    <row r="944" spans="1:84" ht="12.5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37"/>
      <c r="BL944" s="37"/>
      <c r="BM944" s="37"/>
      <c r="BN944" s="37"/>
      <c r="BO944" s="37"/>
      <c r="BP944" s="37"/>
      <c r="BQ944" s="37"/>
      <c r="BR944" s="37"/>
      <c r="BS944" s="37"/>
      <c r="BT944" s="37"/>
      <c r="BU944" s="37"/>
      <c r="BV944" s="37"/>
      <c r="BW944" s="37"/>
      <c r="BX944" s="37"/>
      <c r="BY944" s="37"/>
      <c r="BZ944" s="37"/>
      <c r="CA944" s="37"/>
      <c r="CB944" s="37"/>
      <c r="CC944" s="37"/>
      <c r="CD944" s="37"/>
      <c r="CE944" s="37"/>
      <c r="CF944" s="37"/>
    </row>
    <row r="945" spans="1:84" ht="12.5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37"/>
      <c r="BL945" s="37"/>
      <c r="BM945" s="37"/>
      <c r="BN945" s="37"/>
      <c r="BO945" s="37"/>
      <c r="BP945" s="37"/>
      <c r="BQ945" s="37"/>
      <c r="BR945" s="37"/>
      <c r="BS945" s="37"/>
      <c r="BT945" s="37"/>
      <c r="BU945" s="37"/>
      <c r="BV945" s="37"/>
      <c r="BW945" s="37"/>
      <c r="BX945" s="37"/>
      <c r="BY945" s="37"/>
      <c r="BZ945" s="37"/>
      <c r="CA945" s="37"/>
      <c r="CB945" s="37"/>
      <c r="CC945" s="37"/>
      <c r="CD945" s="37"/>
      <c r="CE945" s="37"/>
      <c r="CF945" s="37"/>
    </row>
    <row r="946" spans="1:84" ht="12.5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37"/>
      <c r="BL946" s="37"/>
      <c r="BM946" s="37"/>
      <c r="BN946" s="37"/>
      <c r="BO946" s="37"/>
      <c r="BP946" s="37"/>
      <c r="BQ946" s="37"/>
      <c r="BR946" s="37"/>
      <c r="BS946" s="37"/>
      <c r="BT946" s="37"/>
      <c r="BU946" s="37"/>
      <c r="BV946" s="37"/>
      <c r="BW946" s="37"/>
      <c r="BX946" s="37"/>
      <c r="BY946" s="37"/>
      <c r="BZ946" s="37"/>
      <c r="CA946" s="37"/>
      <c r="CB946" s="37"/>
      <c r="CC946" s="37"/>
      <c r="CD946" s="37"/>
      <c r="CE946" s="37"/>
      <c r="CF946" s="37"/>
    </row>
    <row r="947" spans="1:84" ht="12.5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37"/>
      <c r="BL947" s="37"/>
      <c r="BM947" s="37"/>
      <c r="BN947" s="37"/>
      <c r="BO947" s="37"/>
      <c r="BP947" s="37"/>
      <c r="BQ947" s="37"/>
      <c r="BR947" s="37"/>
      <c r="BS947" s="37"/>
      <c r="BT947" s="37"/>
      <c r="BU947" s="37"/>
      <c r="BV947" s="37"/>
      <c r="BW947" s="37"/>
      <c r="BX947" s="37"/>
      <c r="BY947" s="37"/>
      <c r="BZ947" s="37"/>
      <c r="CA947" s="37"/>
      <c r="CB947" s="37"/>
      <c r="CC947" s="37"/>
      <c r="CD947" s="37"/>
      <c r="CE947" s="37"/>
      <c r="CF947" s="37"/>
    </row>
    <row r="948" spans="1:84" ht="12.5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37"/>
      <c r="BL948" s="37"/>
      <c r="BM948" s="37"/>
      <c r="BN948" s="37"/>
      <c r="BO948" s="37"/>
      <c r="BP948" s="37"/>
      <c r="BQ948" s="37"/>
      <c r="BR948" s="37"/>
      <c r="BS948" s="37"/>
      <c r="BT948" s="37"/>
      <c r="BU948" s="37"/>
      <c r="BV948" s="37"/>
      <c r="BW948" s="37"/>
      <c r="BX948" s="37"/>
      <c r="BY948" s="37"/>
      <c r="BZ948" s="37"/>
      <c r="CA948" s="37"/>
      <c r="CB948" s="37"/>
      <c r="CC948" s="37"/>
      <c r="CD948" s="37"/>
      <c r="CE948" s="37"/>
      <c r="CF948" s="37"/>
    </row>
    <row r="949" spans="1:84" ht="12.5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37"/>
      <c r="BL949" s="37"/>
      <c r="BM949" s="37"/>
      <c r="BN949" s="37"/>
      <c r="BO949" s="37"/>
      <c r="BP949" s="37"/>
      <c r="BQ949" s="37"/>
      <c r="BR949" s="37"/>
      <c r="BS949" s="37"/>
      <c r="BT949" s="37"/>
      <c r="BU949" s="37"/>
      <c r="BV949" s="37"/>
      <c r="BW949" s="37"/>
      <c r="BX949" s="37"/>
      <c r="BY949" s="37"/>
      <c r="BZ949" s="37"/>
      <c r="CA949" s="37"/>
      <c r="CB949" s="37"/>
      <c r="CC949" s="37"/>
      <c r="CD949" s="37"/>
      <c r="CE949" s="37"/>
      <c r="CF949" s="37"/>
    </row>
    <row r="950" spans="1:84" ht="12.5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</row>
    <row r="951" spans="1:84" ht="12.5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</row>
    <row r="952" spans="1:84" ht="12.5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37"/>
      <c r="BL952" s="37"/>
      <c r="BM952" s="37"/>
      <c r="BN952" s="37"/>
      <c r="BO952" s="37"/>
      <c r="BP952" s="37"/>
      <c r="BQ952" s="37"/>
      <c r="BR952" s="37"/>
      <c r="BS952" s="37"/>
      <c r="BT952" s="37"/>
      <c r="BU952" s="37"/>
      <c r="BV952" s="37"/>
      <c r="BW952" s="37"/>
      <c r="BX952" s="37"/>
      <c r="BY952" s="37"/>
      <c r="BZ952" s="37"/>
      <c r="CA952" s="37"/>
      <c r="CB952" s="37"/>
      <c r="CC952" s="37"/>
      <c r="CD952" s="37"/>
      <c r="CE952" s="37"/>
      <c r="CF952" s="37"/>
    </row>
    <row r="953" spans="1:84" ht="12.5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37"/>
      <c r="BL953" s="37"/>
      <c r="BM953" s="37"/>
      <c r="BN953" s="37"/>
      <c r="BO953" s="37"/>
      <c r="BP953" s="37"/>
      <c r="BQ953" s="37"/>
      <c r="BR953" s="37"/>
      <c r="BS953" s="37"/>
      <c r="BT953" s="37"/>
      <c r="BU953" s="37"/>
      <c r="BV953" s="37"/>
      <c r="BW953" s="37"/>
      <c r="BX953" s="37"/>
      <c r="BY953" s="37"/>
      <c r="BZ953" s="37"/>
      <c r="CA953" s="37"/>
      <c r="CB953" s="37"/>
      <c r="CC953" s="37"/>
      <c r="CD953" s="37"/>
      <c r="CE953" s="37"/>
      <c r="CF953" s="37"/>
    </row>
    <row r="954" spans="1:84" ht="12.5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37"/>
      <c r="BL954" s="37"/>
      <c r="BM954" s="37"/>
      <c r="BN954" s="37"/>
      <c r="BO954" s="37"/>
      <c r="BP954" s="37"/>
      <c r="BQ954" s="37"/>
      <c r="BR954" s="37"/>
      <c r="BS954" s="37"/>
      <c r="BT954" s="37"/>
      <c r="BU954" s="37"/>
      <c r="BV954" s="37"/>
      <c r="BW954" s="37"/>
      <c r="BX954" s="37"/>
      <c r="BY954" s="37"/>
      <c r="BZ954" s="37"/>
      <c r="CA954" s="37"/>
      <c r="CB954" s="37"/>
      <c r="CC954" s="37"/>
      <c r="CD954" s="37"/>
      <c r="CE954" s="37"/>
      <c r="CF954" s="37"/>
    </row>
    <row r="955" spans="1:84" ht="12.5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37"/>
      <c r="BL955" s="37"/>
      <c r="BM955" s="37"/>
      <c r="BN955" s="37"/>
      <c r="BO955" s="37"/>
      <c r="BP955" s="37"/>
      <c r="BQ955" s="37"/>
      <c r="BR955" s="37"/>
      <c r="BS955" s="37"/>
      <c r="BT955" s="37"/>
      <c r="BU955" s="37"/>
      <c r="BV955" s="37"/>
      <c r="BW955" s="37"/>
      <c r="BX955" s="37"/>
      <c r="BY955" s="37"/>
      <c r="BZ955" s="37"/>
      <c r="CA955" s="37"/>
      <c r="CB955" s="37"/>
      <c r="CC955" s="37"/>
      <c r="CD955" s="37"/>
      <c r="CE955" s="37"/>
      <c r="CF955" s="37"/>
    </row>
    <row r="956" spans="1:84" ht="12.5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37"/>
      <c r="BL956" s="37"/>
      <c r="BM956" s="37"/>
      <c r="BN956" s="37"/>
      <c r="BO956" s="37"/>
      <c r="BP956" s="37"/>
      <c r="BQ956" s="37"/>
      <c r="BR956" s="37"/>
      <c r="BS956" s="37"/>
      <c r="BT956" s="37"/>
      <c r="BU956" s="37"/>
      <c r="BV956" s="37"/>
      <c r="BW956" s="37"/>
      <c r="BX956" s="37"/>
      <c r="BY956" s="37"/>
      <c r="BZ956" s="37"/>
      <c r="CA956" s="37"/>
      <c r="CB956" s="37"/>
      <c r="CC956" s="37"/>
      <c r="CD956" s="37"/>
      <c r="CE956" s="37"/>
      <c r="CF956" s="37"/>
    </row>
    <row r="957" spans="1:84" ht="12.5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37"/>
      <c r="BL957" s="37"/>
      <c r="BM957" s="37"/>
      <c r="BN957" s="37"/>
      <c r="BO957" s="37"/>
      <c r="BP957" s="37"/>
      <c r="BQ957" s="37"/>
      <c r="BR957" s="37"/>
      <c r="BS957" s="37"/>
      <c r="BT957" s="37"/>
      <c r="BU957" s="37"/>
      <c r="BV957" s="37"/>
      <c r="BW957" s="37"/>
      <c r="BX957" s="37"/>
      <c r="BY957" s="37"/>
      <c r="BZ957" s="37"/>
      <c r="CA957" s="37"/>
      <c r="CB957" s="37"/>
      <c r="CC957" s="37"/>
      <c r="CD957" s="37"/>
      <c r="CE957" s="37"/>
      <c r="CF957" s="37"/>
    </row>
    <row r="958" spans="1:84" ht="12.5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37"/>
      <c r="BL958" s="37"/>
      <c r="BM958" s="37"/>
      <c r="BN958" s="37"/>
      <c r="BO958" s="37"/>
      <c r="BP958" s="37"/>
      <c r="BQ958" s="37"/>
      <c r="BR958" s="37"/>
      <c r="BS958" s="37"/>
      <c r="BT958" s="37"/>
      <c r="BU958" s="37"/>
      <c r="BV958" s="37"/>
      <c r="BW958" s="37"/>
      <c r="BX958" s="37"/>
      <c r="BY958" s="37"/>
      <c r="BZ958" s="37"/>
      <c r="CA958" s="37"/>
      <c r="CB958" s="37"/>
      <c r="CC958" s="37"/>
      <c r="CD958" s="37"/>
      <c r="CE958" s="37"/>
      <c r="CF958" s="37"/>
    </row>
    <row r="959" spans="1:84" ht="12.5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37"/>
      <c r="BL959" s="37"/>
      <c r="BM959" s="37"/>
      <c r="BN959" s="37"/>
      <c r="BO959" s="37"/>
      <c r="BP959" s="37"/>
      <c r="BQ959" s="37"/>
      <c r="BR959" s="37"/>
      <c r="BS959" s="37"/>
      <c r="BT959" s="37"/>
      <c r="BU959" s="37"/>
      <c r="BV959" s="37"/>
      <c r="BW959" s="37"/>
      <c r="BX959" s="37"/>
      <c r="BY959" s="37"/>
      <c r="BZ959" s="37"/>
      <c r="CA959" s="37"/>
      <c r="CB959" s="37"/>
      <c r="CC959" s="37"/>
      <c r="CD959" s="37"/>
      <c r="CE959" s="37"/>
      <c r="CF959" s="37"/>
    </row>
    <row r="960" spans="1:84" ht="12.5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37"/>
      <c r="BL960" s="37"/>
      <c r="BM960" s="37"/>
      <c r="BN960" s="37"/>
      <c r="BO960" s="37"/>
      <c r="BP960" s="37"/>
      <c r="BQ960" s="37"/>
      <c r="BR960" s="37"/>
      <c r="BS960" s="37"/>
      <c r="BT960" s="37"/>
      <c r="BU960" s="37"/>
      <c r="BV960" s="37"/>
      <c r="BW960" s="37"/>
      <c r="BX960" s="37"/>
      <c r="BY960" s="37"/>
      <c r="BZ960" s="37"/>
      <c r="CA960" s="37"/>
      <c r="CB960" s="37"/>
      <c r="CC960" s="37"/>
      <c r="CD960" s="37"/>
      <c r="CE960" s="37"/>
      <c r="CF960" s="37"/>
    </row>
    <row r="961" spans="1:84" ht="12.5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37"/>
      <c r="BL961" s="37"/>
      <c r="BM961" s="37"/>
      <c r="BN961" s="37"/>
      <c r="BO961" s="37"/>
      <c r="BP961" s="37"/>
      <c r="BQ961" s="37"/>
      <c r="BR961" s="37"/>
      <c r="BS961" s="37"/>
      <c r="BT961" s="37"/>
      <c r="BU961" s="37"/>
      <c r="BV961" s="37"/>
      <c r="BW961" s="37"/>
      <c r="BX961" s="37"/>
      <c r="BY961" s="37"/>
      <c r="BZ961" s="37"/>
      <c r="CA961" s="37"/>
      <c r="CB961" s="37"/>
      <c r="CC961" s="37"/>
      <c r="CD961" s="37"/>
      <c r="CE961" s="37"/>
      <c r="CF961" s="37"/>
    </row>
    <row r="962" spans="1:84" ht="12.5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37"/>
      <c r="BL962" s="37"/>
      <c r="BM962" s="37"/>
      <c r="BN962" s="37"/>
      <c r="BO962" s="37"/>
      <c r="BP962" s="37"/>
      <c r="BQ962" s="37"/>
      <c r="BR962" s="37"/>
      <c r="BS962" s="37"/>
      <c r="BT962" s="37"/>
      <c r="BU962" s="37"/>
      <c r="BV962" s="37"/>
      <c r="BW962" s="37"/>
      <c r="BX962" s="37"/>
      <c r="BY962" s="37"/>
      <c r="BZ962" s="37"/>
      <c r="CA962" s="37"/>
      <c r="CB962" s="37"/>
      <c r="CC962" s="37"/>
      <c r="CD962" s="37"/>
      <c r="CE962" s="37"/>
      <c r="CF962" s="37"/>
    </row>
    <row r="963" spans="1:84" ht="12.5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37"/>
      <c r="BL963" s="37"/>
      <c r="BM963" s="37"/>
      <c r="BN963" s="37"/>
      <c r="BO963" s="37"/>
      <c r="BP963" s="37"/>
      <c r="BQ963" s="37"/>
      <c r="BR963" s="37"/>
      <c r="BS963" s="37"/>
      <c r="BT963" s="37"/>
      <c r="BU963" s="37"/>
      <c r="BV963" s="37"/>
      <c r="BW963" s="37"/>
      <c r="BX963" s="37"/>
      <c r="BY963" s="37"/>
      <c r="BZ963" s="37"/>
      <c r="CA963" s="37"/>
      <c r="CB963" s="37"/>
      <c r="CC963" s="37"/>
      <c r="CD963" s="37"/>
      <c r="CE963" s="37"/>
      <c r="CF963" s="37"/>
    </row>
    <row r="964" spans="1:84" ht="12.5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37"/>
      <c r="BL964" s="37"/>
      <c r="BM964" s="37"/>
      <c r="BN964" s="37"/>
      <c r="BO964" s="37"/>
      <c r="BP964" s="37"/>
      <c r="BQ964" s="37"/>
      <c r="BR964" s="37"/>
      <c r="BS964" s="37"/>
      <c r="BT964" s="37"/>
      <c r="BU964" s="37"/>
      <c r="BV964" s="37"/>
      <c r="BW964" s="37"/>
      <c r="BX964" s="37"/>
      <c r="BY964" s="37"/>
      <c r="BZ964" s="37"/>
      <c r="CA964" s="37"/>
      <c r="CB964" s="37"/>
      <c r="CC964" s="37"/>
      <c r="CD964" s="37"/>
      <c r="CE964" s="37"/>
      <c r="CF964" s="37"/>
    </row>
    <row r="965" spans="1:84" ht="12.5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37"/>
      <c r="BL965" s="37"/>
      <c r="BM965" s="37"/>
      <c r="BN965" s="37"/>
      <c r="BO965" s="37"/>
      <c r="BP965" s="37"/>
      <c r="BQ965" s="37"/>
      <c r="BR965" s="37"/>
      <c r="BS965" s="37"/>
      <c r="BT965" s="37"/>
      <c r="BU965" s="37"/>
      <c r="BV965" s="37"/>
      <c r="BW965" s="37"/>
      <c r="BX965" s="37"/>
      <c r="BY965" s="37"/>
      <c r="BZ965" s="37"/>
      <c r="CA965" s="37"/>
      <c r="CB965" s="37"/>
      <c r="CC965" s="37"/>
      <c r="CD965" s="37"/>
      <c r="CE965" s="37"/>
      <c r="CF965" s="37"/>
    </row>
    <row r="966" spans="1:84" ht="12.5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37"/>
      <c r="BL966" s="37"/>
      <c r="BM966" s="37"/>
      <c r="BN966" s="37"/>
      <c r="BO966" s="37"/>
      <c r="BP966" s="37"/>
      <c r="BQ966" s="37"/>
      <c r="BR966" s="37"/>
      <c r="BS966" s="37"/>
      <c r="BT966" s="37"/>
      <c r="BU966" s="37"/>
      <c r="BV966" s="37"/>
      <c r="BW966" s="37"/>
      <c r="BX966" s="37"/>
      <c r="BY966" s="37"/>
      <c r="BZ966" s="37"/>
      <c r="CA966" s="37"/>
      <c r="CB966" s="37"/>
      <c r="CC966" s="37"/>
      <c r="CD966" s="37"/>
      <c r="CE966" s="37"/>
      <c r="CF966" s="37"/>
    </row>
    <row r="967" spans="1:84" ht="12.5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37"/>
      <c r="BL967" s="37"/>
      <c r="BM967" s="37"/>
      <c r="BN967" s="37"/>
      <c r="BO967" s="37"/>
      <c r="BP967" s="37"/>
      <c r="BQ967" s="37"/>
      <c r="BR967" s="37"/>
      <c r="BS967" s="37"/>
      <c r="BT967" s="37"/>
      <c r="BU967" s="37"/>
      <c r="BV967" s="37"/>
      <c r="BW967" s="37"/>
      <c r="BX967" s="37"/>
      <c r="BY967" s="37"/>
      <c r="BZ967" s="37"/>
      <c r="CA967" s="37"/>
      <c r="CB967" s="37"/>
      <c r="CC967" s="37"/>
      <c r="CD967" s="37"/>
      <c r="CE967" s="37"/>
      <c r="CF967" s="37"/>
    </row>
    <row r="968" spans="1:84" ht="12.5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37"/>
      <c r="BL968" s="37"/>
      <c r="BM968" s="37"/>
      <c r="BN968" s="37"/>
      <c r="BO968" s="37"/>
      <c r="BP968" s="37"/>
      <c r="BQ968" s="37"/>
      <c r="BR968" s="37"/>
      <c r="BS968" s="37"/>
      <c r="BT968" s="37"/>
      <c r="BU968" s="37"/>
      <c r="BV968" s="37"/>
      <c r="BW968" s="37"/>
      <c r="BX968" s="37"/>
      <c r="BY968" s="37"/>
      <c r="BZ968" s="37"/>
      <c r="CA968" s="37"/>
      <c r="CB968" s="37"/>
      <c r="CC968" s="37"/>
      <c r="CD968" s="37"/>
      <c r="CE968" s="37"/>
      <c r="CF968" s="37"/>
    </row>
    <row r="969" spans="1:84" ht="12.5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  <c r="BH969" s="37"/>
      <c r="BI969" s="37"/>
      <c r="BJ969" s="37"/>
      <c r="BK969" s="37"/>
      <c r="BL969" s="37"/>
      <c r="BM969" s="37"/>
      <c r="BN969" s="37"/>
      <c r="BO969" s="37"/>
      <c r="BP969" s="37"/>
      <c r="BQ969" s="37"/>
      <c r="BR969" s="37"/>
      <c r="BS969" s="37"/>
      <c r="BT969" s="37"/>
      <c r="BU969" s="37"/>
      <c r="BV969" s="37"/>
      <c r="BW969" s="37"/>
      <c r="BX969" s="37"/>
      <c r="BY969" s="37"/>
      <c r="BZ969" s="37"/>
      <c r="CA969" s="37"/>
      <c r="CB969" s="37"/>
      <c r="CC969" s="37"/>
      <c r="CD969" s="37"/>
      <c r="CE969" s="37"/>
      <c r="CF969" s="37"/>
    </row>
  </sheetData>
  <mergeCells count="15">
    <mergeCell ref="A1:D1"/>
    <mergeCell ref="A2:D2"/>
    <mergeCell ref="A3:D3"/>
    <mergeCell ref="A4:D4"/>
    <mergeCell ref="A5:D5"/>
    <mergeCell ref="AC6:AY6"/>
    <mergeCell ref="AZ6:BW6"/>
    <mergeCell ref="BX7:BX8"/>
    <mergeCell ref="BY7:BY8"/>
    <mergeCell ref="A7:A9"/>
    <mergeCell ref="B7:B9"/>
    <mergeCell ref="C7:C9"/>
    <mergeCell ref="D7:D9"/>
    <mergeCell ref="E6:H6"/>
    <mergeCell ref="I6:AB6"/>
  </mergeCells>
  <conditionalFormatting sqref="F10:F145">
    <cfRule type="containsText" dxfId="0" priority="1" operator="containsText" text="P">
      <formula>NOT(ISERROR(SEARCH(("P"),(F10))))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Consolidated</vt:lpstr>
      <vt:lpstr>Overall Percentage</vt:lpstr>
      <vt:lpstr>DL</vt:lpstr>
      <vt:lpstr>NLP</vt:lpstr>
      <vt:lpstr>DL LAB</vt:lpstr>
      <vt:lpstr>PWA</vt:lpstr>
      <vt:lpstr> PWA</vt:lpstr>
      <vt:lpstr>PD</vt:lpstr>
      <vt:lpstr>PWA LAB</vt:lpstr>
      <vt:lpstr>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Hamood Ayoob Khan</dc:creator>
  <cp:lastModifiedBy>Hamood Ayoob Khan</cp:lastModifiedBy>
  <dcterms:created xsi:type="dcterms:W3CDTF">2025-09-16T05:41:49Z</dcterms:created>
  <dcterms:modified xsi:type="dcterms:W3CDTF">2025-09-16T05:41:50Z</dcterms:modified>
</cp:coreProperties>
</file>