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trlProps/ctrlProp1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5360" windowHeight="8004" activeTab="1"/>
  </bookViews>
  <sheets>
    <sheet name="Raw_Data" sheetId="1" r:id="rId1"/>
    <sheet name="Dashboard" sheetId="4" r:id="rId2"/>
  </sheets>
  <externalReferences>
    <externalReference r:id="rId4"/>
  </externalReferences>
  <definedNames>
    <definedName name="_xlnm._FilterDatabase" localSheetId="0" hidden="1">Raw_Data!$A$1:$I$30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<sst xmlns="http://schemas.openxmlformats.org/spreadsheetml/2006/main" count="12" uniqueCount="11">
  <si>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Store</t>
  </si>
  <si>
    <t>Date</t>
  </si>
  <si>
    <t>Day</t>
  </si>
  <si>
    <t>Weekly_Sales</t>
  </si>
  <si>
    <t>Holiday_Flag</t>
  </si>
  <si>
    <t>Temperature</t>
  </si>
  <si>
    <t>Fuel_Price</t>
  </si>
  <si>
    <t>CPI</t>
  </si>
  <si>
    <t xml:space="preserve">Unemployment </t>
  </si>
  <si>
    <t>(ALL)</t>
  </si>
  <si>
    <t>Sum of Weekly_Sales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</si>
</sst>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Unemployment % with respect to CPI</a:t>
            </a:r>
          </a:p>
        </c:rich>
      </c:tx>
      <c:layout>
        <c:manualLayout>
          <c:xMode val="edge"/>
          <c:yMode val="edge"/>
          <c:x val="0.170857063481039"/>
          <c:y val="0.03888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Raw_Data!$I$1</c:f>
              <c:strCache>
                <c:ptCount val="1"/>
                <c:pt idx="0">
                  <c:v>Unemployment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Raw_Data!$H$2:$H$30</c:f>
              <c:numCache>
                <c:formatCode>General</c:formatCode>
                <c:ptCount val="29"/>
                <c:pt idx="0">
                  <c:v>211.0963582</c:v>
                </c:pt>
                <c:pt idx="1">
                  <c:v>211.2421698</c:v>
                </c:pt>
                <c:pt idx="2">
                  <c:v>211.2891429</c:v>
                </c:pt>
                <c:pt idx="3">
                  <c:v>211.3196429</c:v>
                </c:pt>
                <c:pt idx="4">
                  <c:v>211.3501429</c:v>
                </c:pt>
                <c:pt idx="5">
                  <c:v>211.3806429</c:v>
                </c:pt>
                <c:pt idx="6">
                  <c:v>211.215635</c:v>
                </c:pt>
                <c:pt idx="7">
                  <c:v>211.0180424</c:v>
                </c:pt>
                <c:pt idx="8">
                  <c:v>210.8204499</c:v>
                </c:pt>
                <c:pt idx="9">
                  <c:v>210.6228574</c:v>
                </c:pt>
                <c:pt idx="10">
                  <c:v>210.4887</c:v>
                </c:pt>
                <c:pt idx="11">
                  <c:v>210.4391228</c:v>
                </c:pt>
                <c:pt idx="12">
                  <c:v>210.3895456</c:v>
                </c:pt>
                <c:pt idx="13">
                  <c:v>210.3399684</c:v>
                </c:pt>
                <c:pt idx="14">
                  <c:v>210.3374261</c:v>
                </c:pt>
                <c:pt idx="15">
                  <c:v>210.6170934</c:v>
                </c:pt>
                <c:pt idx="16">
                  <c:v>210.8967606</c:v>
                </c:pt>
                <c:pt idx="17">
                  <c:v>211.1764278</c:v>
                </c:pt>
                <c:pt idx="18">
                  <c:v>211.4560951</c:v>
                </c:pt>
                <c:pt idx="19">
                  <c:v>211.4537719</c:v>
                </c:pt>
                <c:pt idx="20">
                  <c:v>211.3386526</c:v>
                </c:pt>
                <c:pt idx="21">
                  <c:v>211.2235333</c:v>
                </c:pt>
                <c:pt idx="22">
                  <c:v>211.108414</c:v>
                </c:pt>
                <c:pt idx="23">
                  <c:v>211.1003854</c:v>
                </c:pt>
                <c:pt idx="24">
                  <c:v>211.2351443</c:v>
                </c:pt>
                <c:pt idx="25">
                  <c:v>211.3699032</c:v>
                </c:pt>
                <c:pt idx="26">
                  <c:v>211.5046621</c:v>
                </c:pt>
                <c:pt idx="27">
                  <c:v>211.6394211</c:v>
                </c:pt>
                <c:pt idx="28">
                  <c:v>211.6033633</c:v>
                </c:pt>
              </c:numCache>
            </c:numRef>
          </c:xVal>
          <c:yVal>
            <c:numRef>
              <c:f>Raw_Data!$I$2:$I$30</c:f>
              <c:numCache>
                <c:formatCode>General</c:formatCode>
                <c:ptCount val="29"/>
                <c:pt idx="0">
                  <c:v>8.106</c:v>
                </c:pt>
                <c:pt idx="1">
                  <c:v>8.106</c:v>
                </c:pt>
                <c:pt idx="2">
                  <c:v>8.106</c:v>
                </c:pt>
                <c:pt idx="3">
                  <c:v>8.106</c:v>
                </c:pt>
                <c:pt idx="4">
                  <c:v>8.106</c:v>
                </c:pt>
                <c:pt idx="5">
                  <c:v>8.106</c:v>
                </c:pt>
                <c:pt idx="6">
                  <c:v>8.106</c:v>
                </c:pt>
                <c:pt idx="7">
                  <c:v>8.106</c:v>
                </c:pt>
                <c:pt idx="8">
                  <c:v>7.808</c:v>
                </c:pt>
                <c:pt idx="9">
                  <c:v>7.808</c:v>
                </c:pt>
                <c:pt idx="10">
                  <c:v>7.808</c:v>
                </c:pt>
                <c:pt idx="11">
                  <c:v>7.808</c:v>
                </c:pt>
                <c:pt idx="12">
                  <c:v>7.808</c:v>
                </c:pt>
                <c:pt idx="13">
                  <c:v>7.808</c:v>
                </c:pt>
                <c:pt idx="14">
                  <c:v>7.808</c:v>
                </c:pt>
                <c:pt idx="15">
                  <c:v>7.808</c:v>
                </c:pt>
                <c:pt idx="16">
                  <c:v>7.808</c:v>
                </c:pt>
                <c:pt idx="17">
                  <c:v>7.808</c:v>
                </c:pt>
                <c:pt idx="18">
                  <c:v>7.808</c:v>
                </c:pt>
                <c:pt idx="19">
                  <c:v>7.808</c:v>
                </c:pt>
                <c:pt idx="20">
                  <c:v>7.808</c:v>
                </c:pt>
                <c:pt idx="21">
                  <c:v>7.787</c:v>
                </c:pt>
                <c:pt idx="22">
                  <c:v>7.787</c:v>
                </c:pt>
                <c:pt idx="23">
                  <c:v>7.787</c:v>
                </c:pt>
                <c:pt idx="24">
                  <c:v>7.787</c:v>
                </c:pt>
                <c:pt idx="25">
                  <c:v>7.787</c:v>
                </c:pt>
                <c:pt idx="26">
                  <c:v>7.787</c:v>
                </c:pt>
                <c:pt idx="27">
                  <c:v>7.787</c:v>
                </c:pt>
                <c:pt idx="28">
                  <c:v>7.787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6776"/>
        <c:axId val="389490170"/>
      </c:scatterChart>
      <c:valAx>
        <c:axId val="696367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CPI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9490170"/>
        <c:crosses val="autoZero"/>
        <c:crossBetween val="midCat"/>
      </c:valAx>
      <c:valAx>
        <c:axId val="3894901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UNEMPLOYMENT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3677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e558029-28f1-49c1-9713-f71e37b512f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Monthly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[1]Monthly!$D$1</c:f>
              <c:strCache>
                <c:ptCount val="1"/>
                <c:pt idx="0">
                  <c:v>Weekly_Sales</c:v>
                </c:pt>
              </c:strCache>
            </c:strRef>
          </c:tx>
          <c:spPr>
            <a:ln w="28575" cap="rnd">
              <a:gradFill>
                <a:gsLst>
                  <a:gs pos="95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21180000" scaled="0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Raw_Data!$B$2:$B$30</c:f>
              <c:numCache>
                <c:formatCode>dd/mm/yyyy</c:formatCode>
                <c:ptCount val="29"/>
                <c:pt idx="0" c:formatCode="dd/mm/yyyy">
                  <c:v>40214</c:v>
                </c:pt>
                <c:pt idx="1" c:formatCode="dd/mm/yyyy">
                  <c:v>40221</c:v>
                </c:pt>
                <c:pt idx="2" c:formatCode="dd/mm/yyyy">
                  <c:v>40228</c:v>
                </c:pt>
                <c:pt idx="3" c:formatCode="dd/mm/yyyy">
                  <c:v>40235</c:v>
                </c:pt>
                <c:pt idx="4" c:formatCode="dd/mm/yyyy">
                  <c:v>40242</c:v>
                </c:pt>
                <c:pt idx="5" c:formatCode="dd/mm/yyyy">
                  <c:v>40249</c:v>
                </c:pt>
                <c:pt idx="6" c:formatCode="dd/mm/yyyy">
                  <c:v>40256</c:v>
                </c:pt>
                <c:pt idx="7" c:formatCode="dd/mm/yyyy">
                  <c:v>40263</c:v>
                </c:pt>
                <c:pt idx="8" c:formatCode="dd/mm/yyyy">
                  <c:v>40270</c:v>
                </c:pt>
                <c:pt idx="9" c:formatCode="dd/mm/yyyy">
                  <c:v>40277</c:v>
                </c:pt>
                <c:pt idx="10" c:formatCode="dd/mm/yyyy">
                  <c:v>40284</c:v>
                </c:pt>
                <c:pt idx="11" c:formatCode="dd/mm/yyyy">
                  <c:v>40291</c:v>
                </c:pt>
                <c:pt idx="12" c:formatCode="dd/mm/yyyy">
                  <c:v>40298</c:v>
                </c:pt>
                <c:pt idx="13" c:formatCode="dd/mm/yyyy">
                  <c:v>40305</c:v>
                </c:pt>
                <c:pt idx="14" c:formatCode="dd/mm/yyyy">
                  <c:v>40312</c:v>
                </c:pt>
                <c:pt idx="15" c:formatCode="dd/mm/yyyy">
                  <c:v>40319</c:v>
                </c:pt>
                <c:pt idx="16" c:formatCode="dd/mm/yyyy">
                  <c:v>40326</c:v>
                </c:pt>
                <c:pt idx="17" c:formatCode="dd/mm/yyyy">
                  <c:v>40333</c:v>
                </c:pt>
                <c:pt idx="18" c:formatCode="dd/mm/yyyy">
                  <c:v>40340</c:v>
                </c:pt>
                <c:pt idx="19" c:formatCode="dd/mm/yyyy">
                  <c:v>40347</c:v>
                </c:pt>
                <c:pt idx="20" c:formatCode="dd/mm/yyyy">
                  <c:v>40354</c:v>
                </c:pt>
                <c:pt idx="21" c:formatCode="dd/mm/yyyy">
                  <c:v>40361</c:v>
                </c:pt>
                <c:pt idx="22" c:formatCode="dd/mm/yyyy">
                  <c:v>40368</c:v>
                </c:pt>
                <c:pt idx="23" c:formatCode="dd/mm/yyyy">
                  <c:v>40375</c:v>
                </c:pt>
                <c:pt idx="24" c:formatCode="dd/mm/yyyy">
                  <c:v>40382</c:v>
                </c:pt>
                <c:pt idx="25" c:formatCode="dd/mm/yyyy">
                  <c:v>40389</c:v>
                </c:pt>
                <c:pt idx="26" c:formatCode="dd/mm/yyyy">
                  <c:v>40396</c:v>
                </c:pt>
                <c:pt idx="27" c:formatCode="dd/mm/yyyy">
                  <c:v>40403</c:v>
                </c:pt>
                <c:pt idx="28" c:formatCode="dd/mm/yyyy">
                  <c:v>40410</c:v>
                </c:pt>
              </c:numCache>
            </c:numRef>
          </c:cat>
          <c:val>
            <c:numRef>
              <c:f>Raw_Data!$D$2:$D$30</c:f>
              <c:numCache>
                <c:formatCode>General</c:formatCode>
                <c:ptCount val="29"/>
                <c:pt idx="0">
                  <c:v>1643690.9</c:v>
                </c:pt>
                <c:pt idx="1">
                  <c:v>1641957.44</c:v>
                </c:pt>
                <c:pt idx="2">
                  <c:v>1611968.17</c:v>
                </c:pt>
                <c:pt idx="3">
                  <c:v>1409727.59</c:v>
                </c:pt>
                <c:pt idx="4">
                  <c:v>1554806.68</c:v>
                </c:pt>
                <c:pt idx="5">
                  <c:v>1439541.59</c:v>
                </c:pt>
                <c:pt idx="6">
                  <c:v>1472515.79</c:v>
                </c:pt>
                <c:pt idx="7">
                  <c:v>1404429.92</c:v>
                </c:pt>
                <c:pt idx="8">
                  <c:v>1594968.28</c:v>
                </c:pt>
                <c:pt idx="9">
                  <c:v>1545418.53</c:v>
                </c:pt>
                <c:pt idx="10">
                  <c:v>1466058.28</c:v>
                </c:pt>
                <c:pt idx="11">
                  <c:v>1391256.12</c:v>
                </c:pt>
                <c:pt idx="12">
                  <c:v>1425100.71</c:v>
                </c:pt>
                <c:pt idx="13">
                  <c:v>1603955.12</c:v>
                </c:pt>
                <c:pt idx="14">
                  <c:v>1494251.5</c:v>
                </c:pt>
                <c:pt idx="15">
                  <c:v>1399662.07</c:v>
                </c:pt>
                <c:pt idx="16">
                  <c:v>1432069.95</c:v>
                </c:pt>
                <c:pt idx="17">
                  <c:v>1615524.71</c:v>
                </c:pt>
                <c:pt idx="18">
                  <c:v>1542561.09</c:v>
                </c:pt>
                <c:pt idx="19">
                  <c:v>1503284.06</c:v>
                </c:pt>
                <c:pt idx="20">
                  <c:v>1422711.6</c:v>
                </c:pt>
                <c:pt idx="21">
                  <c:v>1492418.14</c:v>
                </c:pt>
                <c:pt idx="22">
                  <c:v>1546074.18</c:v>
                </c:pt>
                <c:pt idx="23">
                  <c:v>1448938.92</c:v>
                </c:pt>
                <c:pt idx="24">
                  <c:v>1385065.2</c:v>
                </c:pt>
                <c:pt idx="25">
                  <c:v>1371986.6</c:v>
                </c:pt>
                <c:pt idx="26">
                  <c:v>1605491.78</c:v>
                </c:pt>
                <c:pt idx="27">
                  <c:v>1508237.76</c:v>
                </c:pt>
                <c:pt idx="28">
                  <c:v>1513080.49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908735031"/>
        <c:axId val="3837754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"monthly sales"</c15:sqref>
                        </c15:formulaRef>
                      </c:ext>
                    </c:extLst>
                    <c:strCache>
                      <c:ptCount val="1"/>
                      <c:pt idx="0">
                        <c:v>monthly sales</c:v>
                      </c:pt>
                    </c:strCache>
                  </c:strRef>
                </c:tx>
                <c:spPr>
                  <a:ln w="28575" cap="rnd">
                    <a:gradFill>
                      <a:gsLst>
                        <a:gs pos="100000">
                          <a:schemeClr val="accent2"/>
                        </a:gs>
                        <a:gs pos="0">
                          <a:schemeClr val="accent2">
                            <a:hueOff val="-1670000"/>
                          </a:schemeClr>
                        </a:gs>
                      </a:gsLst>
                      <a:lin ang="0" scaled="0"/>
                    </a:gra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Raw_Data!$B$2:$B$30</c15:sqref>
                        </c15:formulaRef>
                      </c:ext>
                    </c:extLst>
                    <c:numCache>
                      <c:formatCode>dd/mm/yyyy</c:formatCode>
                      <c:ptCount val="29"/>
                      <c:pt idx="0" c:formatCode="dd/mm/yyyy">
                        <c:v>40214</c:v>
                      </c:pt>
                      <c:pt idx="1" c:formatCode="dd/mm/yyyy">
                        <c:v>40221</c:v>
                      </c:pt>
                      <c:pt idx="2" c:formatCode="dd/mm/yyyy">
                        <c:v>40228</c:v>
                      </c:pt>
                      <c:pt idx="3" c:formatCode="dd/mm/yyyy">
                        <c:v>40235</c:v>
                      </c:pt>
                      <c:pt idx="4" c:formatCode="dd/mm/yyyy">
                        <c:v>40242</c:v>
                      </c:pt>
                      <c:pt idx="5" c:formatCode="dd/mm/yyyy">
                        <c:v>40249</c:v>
                      </c:pt>
                      <c:pt idx="6" c:formatCode="dd/mm/yyyy">
                        <c:v>40256</c:v>
                      </c:pt>
                      <c:pt idx="7" c:formatCode="dd/mm/yyyy">
                        <c:v>40263</c:v>
                      </c:pt>
                      <c:pt idx="8" c:formatCode="dd/mm/yyyy">
                        <c:v>40270</c:v>
                      </c:pt>
                      <c:pt idx="9" c:formatCode="dd/mm/yyyy">
                        <c:v>40277</c:v>
                      </c:pt>
                      <c:pt idx="10" c:formatCode="dd/mm/yyyy">
                        <c:v>40284</c:v>
                      </c:pt>
                      <c:pt idx="11" c:formatCode="dd/mm/yyyy">
                        <c:v>40291</c:v>
                      </c:pt>
                      <c:pt idx="12" c:formatCode="dd/mm/yyyy">
                        <c:v>40298</c:v>
                      </c:pt>
                      <c:pt idx="13" c:formatCode="dd/mm/yyyy">
                        <c:v>40305</c:v>
                      </c:pt>
                      <c:pt idx="14" c:formatCode="dd/mm/yyyy">
                        <c:v>40312</c:v>
                      </c:pt>
                      <c:pt idx="15" c:formatCode="dd/mm/yyyy">
                        <c:v>40319</c:v>
                      </c:pt>
                      <c:pt idx="16" c:formatCode="dd/mm/yyyy">
                        <c:v>40326</c:v>
                      </c:pt>
                      <c:pt idx="17" c:formatCode="dd/mm/yyyy">
                        <c:v>40333</c:v>
                      </c:pt>
                      <c:pt idx="18" c:formatCode="dd/mm/yyyy">
                        <c:v>40340</c:v>
                      </c:pt>
                      <c:pt idx="19" c:formatCode="dd/mm/yyyy">
                        <c:v>40347</c:v>
                      </c:pt>
                      <c:pt idx="20" c:formatCode="dd/mm/yyyy">
                        <c:v>40354</c:v>
                      </c:pt>
                      <c:pt idx="21" c:formatCode="dd/mm/yyyy">
                        <c:v>40361</c:v>
                      </c:pt>
                      <c:pt idx="22" c:formatCode="dd/mm/yyyy">
                        <c:v>40368</c:v>
                      </c:pt>
                      <c:pt idx="23" c:formatCode="dd/mm/yyyy">
                        <c:v>40375</c:v>
                      </c:pt>
                      <c:pt idx="24" c:formatCode="dd/mm/yyyy">
                        <c:v>40382</c:v>
                      </c:pt>
                      <c:pt idx="25" c:formatCode="dd/mm/yyyy">
                        <c:v>40389</c:v>
                      </c:pt>
                      <c:pt idx="26" c:formatCode="dd/mm/yyyy">
                        <c:v>40396</c:v>
                      </c:pt>
                      <c:pt idx="27" c:formatCode="dd/mm/yyyy">
                        <c:v>40403</c:v>
                      </c:pt>
                      <c:pt idx="28" c:formatCode="dd/mm/yyyy">
                        <c:v>40410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{1}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9087350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775416"/>
        <c:crosses val="autoZero"/>
        <c:auto val="1"/>
        <c:lblOffset val="100"/>
        <c:baseTimeUnit val="days"/>
      </c:dateAx>
      <c:valAx>
        <c:axId val="38377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,,\ &quot;M&quot;\&#13;\&#10;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735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c352eed-b1e8-4ec0-a7cc-b6af61a3c67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3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0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abel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22</xdr:col>
      <xdr:colOff>354330</xdr:colOff>
      <xdr:row>50</xdr:row>
      <xdr:rowOff>31115</xdr:rowOff>
    </xdr:to>
    <xdr:pic>
      <xdr:nvPicPr>
        <xdr:cNvPr id="2" name="Picture 1" descr="341776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635"/>
          <a:ext cx="13764895" cy="917448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129540</xdr:rowOff>
        </xdr:from>
        <xdr:to>
          <xdr:col>12</xdr:col>
          <xdr:colOff>15240</xdr:colOff>
          <xdr:row>3</xdr:row>
          <xdr:rowOff>121920</xdr:rowOff>
        </xdr:to>
        <xdr:sp>
          <xdr:nvSpPr>
            <xdr:cNvPr id="3073" name="Labe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3032760" y="129540"/>
              <a:ext cx="4297680" cy="541020"/>
            </a:xfrm>
            <a:prstGeom prst="rect">
              <a:avLst/>
            </a:prstGeom>
          </xdr:spPr>
          <xdr:txBody>
            <a:bodyPr wrap="square" anchor="t" upright="1">
              <a:noAutofit/>
            </a:bodyPr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DASHBOARD FOR WALMART SALES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xdr:oneCellAnchor>
    <xdr:from>
      <xdr:col>3</xdr:col>
      <xdr:colOff>466725</xdr:colOff>
      <xdr:row>0</xdr:row>
      <xdr:rowOff>182245</xdr:rowOff>
    </xdr:from>
    <xdr:ext cx="5600065" cy="490855"/>
    <xdr:sp>
      <xdr:nvSpPr>
        <xdr:cNvPr id="5" name="Rectangles 4"/>
        <xdr:cNvSpPr/>
      </xdr:nvSpPr>
      <xdr:spPr>
        <a:xfrm>
          <a:off x="2295525" y="182245"/>
          <a:ext cx="5600065" cy="490855"/>
        </a:xfrm>
        <a:prstGeom prst="rect">
          <a:avLst/>
        </a:prstGeom>
        <a:noFill/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 anchorCtr="0">
          <a:spAutoFit/>
        </a:bodyPr>
        <a:p>
          <a:pPr algn="ctr"/>
          <a:r>
            <a:rPr lang="zh-CN" altLang="en-US" sz="2400" b="1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Tahoma" panose="020B0604030504040204" charset="0"/>
              <a:ea typeface="Tahoma" panose="020B0604030504040204" charset="0"/>
              <a:cs typeface="Tahoma" panose="020B0604030504040204" charset="0"/>
              <a:sym typeface="Tahoma" panose="020B0604030504040204" charset="0"/>
            </a:rPr>
            <a:t>DASHBOARD FOR WALMART SALES</a:t>
          </a:r>
          <a:endParaRPr lang="zh-CN" altLang="en-US" sz="2400" b="1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  <a:latin typeface="Tahoma" panose="020B0604030504040204" charset="0"/>
            <a:ea typeface="Tahoma" panose="020B0604030504040204" charset="0"/>
            <a:cs typeface="Tahoma" panose="020B0604030504040204" charset="0"/>
            <a:sym typeface="Tahoma" panose="020B0604030504040204" charset="0"/>
          </a:endParaRPr>
        </a:p>
      </xdr:txBody>
    </xdr:sp>
    <xdr:clientData/>
  </xdr:oneCellAnchor>
  <xdr:twoCellAnchor>
    <xdr:from>
      <xdr:col>0</xdr:col>
      <xdr:colOff>6985</xdr:colOff>
      <xdr:row>4</xdr:row>
      <xdr:rowOff>106680</xdr:rowOff>
    </xdr:from>
    <xdr:to>
      <xdr:col>7</xdr:col>
      <xdr:colOff>310515</xdr:colOff>
      <xdr:row>19</xdr:row>
      <xdr:rowOff>159385</xdr:rowOff>
    </xdr:to>
    <xdr:graphicFrame>
      <xdr:nvGraphicFramePr>
        <xdr:cNvPr id="7" name="Chart 6"/>
        <xdr:cNvGraphicFramePr/>
      </xdr:nvGraphicFramePr>
      <xdr:xfrm>
        <a:off x="6985" y="838200"/>
        <a:ext cx="4570730" cy="2795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434975</xdr:colOff>
      <xdr:row>4</xdr:row>
      <xdr:rowOff>106680</xdr:rowOff>
    </xdr:from>
    <xdr:to>
      <xdr:col>15</xdr:col>
      <xdr:colOff>384175</xdr:colOff>
      <xdr:row>19</xdr:row>
      <xdr:rowOff>159385</xdr:rowOff>
    </xdr:to>
    <xdr:graphicFrame>
      <xdr:nvGraphicFramePr>
        <xdr:cNvPr id="8" name="Chart 7"/>
        <xdr:cNvGraphicFramePr/>
      </xdr:nvGraphicFramePr>
      <xdr:xfrm>
        <a:off x="4702175" y="838200"/>
        <a:ext cx="4826000" cy="2795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nthly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nthly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14.8775347222" refreshedBy="Mohd Hamza Ansari" recordCount="29">
  <cacheSource type="worksheet">
    <worksheetSource ref="A1:I30" sheet="Raw_Data"/>
  </cacheSource>
  <cacheFields count="9">
    <cacheField name="Store" numFmtId="0">
      <sharedItems containsSemiMixedTypes="0" containsString="0" containsNumber="1" containsInteger="1" minValue="0" maxValue="29" count="2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</sharedItems>
    </cacheField>
    <cacheField name="Date" numFmtId="180">
      <sharedItems containsSemiMixedTypes="0" containsString="0" containsNonDate="0" containsDate="1" minDate="2010-02-05T00:00:00" maxDate="2010-08-20T00:00:00" count="29">
        <d v="2010-02-05T00:00:00"/>
        <d v="2010-02-12T00:00:00"/>
        <d v="2010-02-19T00:00:00"/>
        <d v="2010-02-26T00:00:00"/>
        <d v="2010-03-05T00:00:00"/>
        <d v="2010-03-12T00:00:00"/>
        <d v="2010-03-19T00:00:00"/>
        <d v="2010-03-26T00:00:00"/>
        <d v="2010-04-02T00:00:00"/>
        <d v="2010-04-09T00:00:00"/>
        <d v="2010-04-16T00:00:00"/>
        <d v="2010-04-23T00:00:00"/>
        <d v="2010-04-30T00:00:00"/>
        <d v="2010-05-07T00:00:00"/>
        <d v="2010-05-14T00:00:00"/>
        <d v="2010-05-21T00:00:00"/>
        <d v="2010-05-28T00:00:00"/>
        <d v="2010-06-04T00:00:00"/>
        <d v="2010-06-11T00:00:00"/>
        <d v="2010-06-18T00:00:00"/>
        <d v="2010-06-25T00:00:00"/>
        <d v="2010-07-02T00:00:00"/>
        <d v="2010-07-09T00:00:00"/>
        <d v="2010-07-16T00:00:00"/>
        <d v="2010-07-23T00:00:00"/>
        <d v="2010-07-30T00:00:00"/>
        <d v="2010-08-06T00:00:00"/>
        <d v="2010-08-13T00:00:00"/>
        <d v="2010-08-20T00:00:00"/>
      </sharedItems>
    </cacheField>
    <cacheField name="Day" numFmtId="180">
      <sharedItems count="1">
        <s v="Friday"/>
      </sharedItems>
    </cacheField>
    <cacheField name="Weekly_Sales" numFmtId="0">
      <sharedItems containsSemiMixedTypes="0" containsString="0" containsNumber="1" minValue="0" maxValue="1643690.9" count="29">
        <n v="1643690.9"/>
        <n v="1641957.44"/>
        <n v="1611968.17"/>
        <n v="1409727.59"/>
        <n v="1554806.68"/>
        <n v="1439541.59"/>
        <n v="1472515.79"/>
        <n v="1404429.92"/>
        <n v="1594968.28"/>
        <n v="1545418.53"/>
        <n v="1466058.28"/>
        <n v="1391256.12"/>
        <n v="1425100.71"/>
        <n v="1603955.12"/>
        <n v="1494251.5"/>
        <n v="1399662.07"/>
        <n v="1432069.95"/>
        <n v="1615524.71"/>
        <n v="1542561.09"/>
        <n v="1503284.06"/>
        <n v="1422711.6"/>
        <n v="1492418.14"/>
        <n v="1546074.18"/>
        <n v="1448938.92"/>
        <n v="1385065.2"/>
        <n v="1371986.6"/>
        <n v="1605491.78"/>
        <n v="1508237.76"/>
        <n v="1513080.49"/>
      </sharedItems>
    </cacheField>
    <cacheField name="Holiday_Flag" numFmtId="0">
      <sharedItems containsSemiMixedTypes="0" containsString="0" containsNumber="1" containsInteger="1" minValue="0" maxValue="1" count="2">
        <n v="0"/>
        <n v="1"/>
      </sharedItems>
    </cacheField>
    <cacheField name="Temperature" numFmtId="0">
      <sharedItems containsSemiMixedTypes="0" containsString="0" containsNumber="1" minValue="0" maxValue="87.16" count="29">
        <n v="42.31"/>
        <n v="38.51"/>
        <n v="39.93"/>
        <n v="46.63"/>
        <n v="46.5"/>
        <n v="57.79"/>
        <n v="54.58"/>
        <n v="51.45"/>
        <n v="62.27"/>
        <n v="65.86"/>
        <n v="66.32"/>
        <n v="64.84"/>
        <n v="67.41"/>
        <n v="72.55"/>
        <n v="74.78"/>
        <n v="76.44"/>
        <n v="80.44"/>
        <n v="80.69"/>
        <n v="80.43"/>
        <n v="84.11"/>
        <n v="84.34"/>
        <n v="80.91"/>
        <n v="80.48"/>
        <n v="83.15"/>
        <n v="83.36"/>
        <n v="81.84"/>
        <n v="87.16"/>
        <n v="87"/>
        <n v="86.65"/>
      </sharedItems>
    </cacheField>
    <cacheField name="Fuel_Price" numFmtId="0">
      <sharedItems containsSemiMixedTypes="0" containsString="0" containsNumber="1" minValue="0" maxValue="2.854" count="29">
        <n v="2.572"/>
        <n v="2.548"/>
        <n v="2.514"/>
        <n v="2.561"/>
        <n v="2.625"/>
        <n v="2.667"/>
        <n v="2.72"/>
        <n v="2.732"/>
        <n v="2.719"/>
        <n v="2.77"/>
        <n v="2.808"/>
        <n v="2.795"/>
        <n v="2.78"/>
        <n v="2.835"/>
        <n v="2.854"/>
        <n v="2.826"/>
        <n v="2.759"/>
        <n v="2.705"/>
        <n v="2.668"/>
        <n v="2.637"/>
        <n v="2.653"/>
        <n v="2.669"/>
        <n v="2.642"/>
        <n v="2.623"/>
        <n v="2.608"/>
        <n v="2.64"/>
        <n v="2.627"/>
        <n v="2.692"/>
        <n v="2.664"/>
      </sharedItems>
    </cacheField>
    <cacheField name="CPI" numFmtId="0">
      <sharedItems containsSemiMixedTypes="0" containsString="0" containsNumber="1" minValue="0" maxValue="211.6394211" count="29">
        <n v="211.0963582"/>
        <n v="211.2421698"/>
        <n v="211.2891429"/>
        <n v="211.3196429"/>
        <n v="211.3501429"/>
        <n v="211.3806429"/>
        <n v="211.215635"/>
        <n v="211.0180424"/>
        <n v="210.8204499"/>
        <n v="210.6228574"/>
        <n v="210.4887"/>
        <n v="210.4391228"/>
        <n v="210.3895456"/>
        <n v="210.3399684"/>
        <n v="210.3374261"/>
        <n v="210.6170934"/>
        <n v="210.8967606"/>
        <n v="211.1764278"/>
        <n v="211.4560951"/>
        <n v="211.4537719"/>
        <n v="211.3386526"/>
        <n v="211.2235333"/>
        <n v="211.108414"/>
        <n v="211.1003854"/>
        <n v="211.2351443"/>
        <n v="211.3699032"/>
        <n v="211.5046621"/>
        <n v="211.6394211"/>
        <n v="211.6033633"/>
      </sharedItems>
    </cacheField>
    <cacheField name="Unemployment %" numFmtId="0">
      <sharedItems containsSemiMixedTypes="0" containsString="0" containsNumber="1" minValue="0" maxValue="8.106" count="3">
        <n v="8.106"/>
        <n v="7.808"/>
        <n v="7.78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x v="0"/>
    <x v="0"/>
    <x v="0"/>
    <x v="0"/>
    <x v="0"/>
    <x v="0"/>
  </r>
  <r>
    <x v="1"/>
    <x v="1"/>
    <x v="0"/>
    <x v="1"/>
    <x v="1"/>
    <x v="1"/>
    <x v="1"/>
    <x v="1"/>
    <x v="0"/>
  </r>
  <r>
    <x v="2"/>
    <x v="2"/>
    <x v="0"/>
    <x v="2"/>
    <x v="0"/>
    <x v="2"/>
    <x v="2"/>
    <x v="2"/>
    <x v="0"/>
  </r>
  <r>
    <x v="3"/>
    <x v="3"/>
    <x v="0"/>
    <x v="3"/>
    <x v="0"/>
    <x v="3"/>
    <x v="3"/>
    <x v="3"/>
    <x v="0"/>
  </r>
  <r>
    <x v="4"/>
    <x v="4"/>
    <x v="0"/>
    <x v="4"/>
    <x v="0"/>
    <x v="4"/>
    <x v="4"/>
    <x v="4"/>
    <x v="0"/>
  </r>
  <r>
    <x v="5"/>
    <x v="5"/>
    <x v="0"/>
    <x v="5"/>
    <x v="0"/>
    <x v="5"/>
    <x v="5"/>
    <x v="5"/>
    <x v="0"/>
  </r>
  <r>
    <x v="6"/>
    <x v="6"/>
    <x v="0"/>
    <x v="6"/>
    <x v="0"/>
    <x v="6"/>
    <x v="6"/>
    <x v="6"/>
    <x v="0"/>
  </r>
  <r>
    <x v="7"/>
    <x v="7"/>
    <x v="0"/>
    <x v="7"/>
    <x v="0"/>
    <x v="7"/>
    <x v="7"/>
    <x v="7"/>
    <x v="0"/>
  </r>
  <r>
    <x v="8"/>
    <x v="8"/>
    <x v="0"/>
    <x v="8"/>
    <x v="0"/>
    <x v="8"/>
    <x v="8"/>
    <x v="8"/>
    <x v="1"/>
  </r>
  <r>
    <x v="9"/>
    <x v="9"/>
    <x v="0"/>
    <x v="9"/>
    <x v="0"/>
    <x v="9"/>
    <x v="9"/>
    <x v="9"/>
    <x v="1"/>
  </r>
  <r>
    <x v="10"/>
    <x v="10"/>
    <x v="0"/>
    <x v="10"/>
    <x v="0"/>
    <x v="10"/>
    <x v="10"/>
    <x v="10"/>
    <x v="1"/>
  </r>
  <r>
    <x v="11"/>
    <x v="11"/>
    <x v="0"/>
    <x v="11"/>
    <x v="0"/>
    <x v="11"/>
    <x v="11"/>
    <x v="11"/>
    <x v="1"/>
  </r>
  <r>
    <x v="12"/>
    <x v="12"/>
    <x v="0"/>
    <x v="12"/>
    <x v="0"/>
    <x v="12"/>
    <x v="12"/>
    <x v="12"/>
    <x v="1"/>
  </r>
  <r>
    <x v="13"/>
    <x v="13"/>
    <x v="0"/>
    <x v="13"/>
    <x v="0"/>
    <x v="13"/>
    <x v="13"/>
    <x v="13"/>
    <x v="1"/>
  </r>
  <r>
    <x v="14"/>
    <x v="14"/>
    <x v="0"/>
    <x v="14"/>
    <x v="0"/>
    <x v="14"/>
    <x v="14"/>
    <x v="14"/>
    <x v="1"/>
  </r>
  <r>
    <x v="15"/>
    <x v="15"/>
    <x v="0"/>
    <x v="15"/>
    <x v="0"/>
    <x v="15"/>
    <x v="15"/>
    <x v="15"/>
    <x v="1"/>
  </r>
  <r>
    <x v="16"/>
    <x v="16"/>
    <x v="0"/>
    <x v="16"/>
    <x v="0"/>
    <x v="16"/>
    <x v="16"/>
    <x v="16"/>
    <x v="1"/>
  </r>
  <r>
    <x v="17"/>
    <x v="17"/>
    <x v="0"/>
    <x v="17"/>
    <x v="0"/>
    <x v="17"/>
    <x v="17"/>
    <x v="17"/>
    <x v="1"/>
  </r>
  <r>
    <x v="18"/>
    <x v="18"/>
    <x v="0"/>
    <x v="18"/>
    <x v="0"/>
    <x v="18"/>
    <x v="18"/>
    <x v="18"/>
    <x v="1"/>
  </r>
  <r>
    <x v="19"/>
    <x v="19"/>
    <x v="0"/>
    <x v="19"/>
    <x v="0"/>
    <x v="19"/>
    <x v="19"/>
    <x v="19"/>
    <x v="1"/>
  </r>
  <r>
    <x v="20"/>
    <x v="20"/>
    <x v="0"/>
    <x v="20"/>
    <x v="0"/>
    <x v="20"/>
    <x v="20"/>
    <x v="20"/>
    <x v="1"/>
  </r>
  <r>
    <x v="21"/>
    <x v="21"/>
    <x v="0"/>
    <x v="21"/>
    <x v="0"/>
    <x v="21"/>
    <x v="21"/>
    <x v="21"/>
    <x v="2"/>
  </r>
  <r>
    <x v="22"/>
    <x v="22"/>
    <x v="0"/>
    <x v="22"/>
    <x v="0"/>
    <x v="22"/>
    <x v="22"/>
    <x v="22"/>
    <x v="2"/>
  </r>
  <r>
    <x v="23"/>
    <x v="23"/>
    <x v="0"/>
    <x v="23"/>
    <x v="0"/>
    <x v="23"/>
    <x v="23"/>
    <x v="23"/>
    <x v="2"/>
  </r>
  <r>
    <x v="24"/>
    <x v="24"/>
    <x v="0"/>
    <x v="24"/>
    <x v="0"/>
    <x v="24"/>
    <x v="24"/>
    <x v="24"/>
    <x v="2"/>
  </r>
  <r>
    <x v="25"/>
    <x v="25"/>
    <x v="0"/>
    <x v="25"/>
    <x v="0"/>
    <x v="25"/>
    <x v="25"/>
    <x v="25"/>
    <x v="2"/>
  </r>
  <r>
    <x v="26"/>
    <x v="26"/>
    <x v="0"/>
    <x v="26"/>
    <x v="0"/>
    <x v="26"/>
    <x v="26"/>
    <x v="26"/>
    <x v="2"/>
  </r>
  <r>
    <x v="27"/>
    <x v="27"/>
    <x v="0"/>
    <x v="27"/>
    <x v="0"/>
    <x v="27"/>
    <x v="27"/>
    <x v="27"/>
    <x v="2"/>
  </r>
  <r>
    <x v="28"/>
    <x v="28"/>
    <x v="0"/>
    <x v="28"/>
    <x v="0"/>
    <x v="28"/>
    <x v="28"/>
    <x v="2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Y11:Y12" firstHeaderRow="1" firstDataRow="1" firstDataCol="0" rowPageCount="1" colPageCount="1"/>
  <pivotFields count="9">
    <pivotField axis="axisPage" compact="0" multipleItemSelectionAllowed="1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compact="0" numFmtId="180" showAll="0"/>
    <pivotField compact="0" showAll="0"/>
    <pivotField dataField="1" compact="0" showAll="0">
      <items count="30">
        <item x="25"/>
        <item x="24"/>
        <item x="11"/>
        <item x="15"/>
        <item x="7"/>
        <item x="3"/>
        <item x="20"/>
        <item x="12"/>
        <item x="16"/>
        <item x="5"/>
        <item x="23"/>
        <item x="10"/>
        <item x="6"/>
        <item x="21"/>
        <item x="14"/>
        <item x="19"/>
        <item x="27"/>
        <item x="28"/>
        <item x="18"/>
        <item x="9"/>
        <item x="22"/>
        <item x="4"/>
        <item x="8"/>
        <item x="13"/>
        <item x="26"/>
        <item x="2"/>
        <item x="17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pageFields count="1">
    <pageField fld="0"/>
  </pageFields>
  <dataFields count="1">
    <dataField name="Sum of Weekly_Sales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zoomScaleSheetLayoutView="60" workbookViewId="0">
      <pane xSplit="1" ySplit="1" topLeftCell="B2" activePane="bottomRight" state="frozen"/>
      <selection/>
      <selection pane="topRight"/>
      <selection pane="bottomLeft"/>
      <selection pane="bottomRight" activeCell="J5" sqref="J5"/>
    </sheetView>
  </sheetViews>
  <sheetFormatPr defaultColWidth="10" defaultRowHeight="14.4"/>
  <cols>
    <col min="2" max="3" width="11.1111111111111"/>
    <col min="4" max="4" width="13.1111111111111" customWidth="1"/>
    <col min="5" max="5" width="12.2222222222222" customWidth="1"/>
    <col min="6" max="6" width="12.5555555555556" customWidth="1"/>
    <col min="7" max="7" width="10" customWidth="1"/>
    <col min="8" max="8" width="12.8888888888889" customWidth="1"/>
    <col min="9" max="9" width="16.8888888888889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</v>
      </c>
      <c r="B2" s="2">
        <v>40214</v>
      </c>
      <c r="C2" s="2" t="str">
        <f t="shared" ref="C2:C30" si="0">TEXT(B2,"dddd")</f>
        <v>Friday</v>
      </c>
      <c r="D2" s="1">
        <v>1643690.9</v>
      </c>
      <c r="E2" s="1">
        <v>0</v>
      </c>
      <c r="F2" s="1">
        <v>42.31</v>
      </c>
      <c r="G2" s="1">
        <v>2.572</v>
      </c>
      <c r="H2" s="1">
        <v>211.0963582</v>
      </c>
      <c r="I2" s="1">
        <v>8.106</v>
      </c>
    </row>
    <row r="3" spans="1:9">
      <c r="A3" s="1">
        <v>2</v>
      </c>
      <c r="B3" s="2">
        <v>40221</v>
      </c>
      <c r="C3" s="2" t="str">
        <f t="shared" si="0"/>
        <v>Friday</v>
      </c>
      <c r="D3" s="1">
        <v>1641957.44</v>
      </c>
      <c r="E3" s="1">
        <v>1</v>
      </c>
      <c r="F3" s="1">
        <v>38.51</v>
      </c>
      <c r="G3" s="1">
        <v>2.548</v>
      </c>
      <c r="H3" s="1">
        <v>211.2421698</v>
      </c>
      <c r="I3" s="1">
        <v>8.106</v>
      </c>
    </row>
    <row r="4" spans="1:9">
      <c r="A4" s="1">
        <v>3</v>
      </c>
      <c r="B4" s="2">
        <v>40228</v>
      </c>
      <c r="C4" s="2" t="str">
        <f t="shared" si="0"/>
        <v>Friday</v>
      </c>
      <c r="D4" s="1">
        <v>1611968.17</v>
      </c>
      <c r="E4" s="1">
        <v>0</v>
      </c>
      <c r="F4" s="1">
        <v>39.93</v>
      </c>
      <c r="G4" s="1">
        <v>2.514</v>
      </c>
      <c r="H4" s="1">
        <v>211.2891429</v>
      </c>
      <c r="I4" s="1">
        <v>8.106</v>
      </c>
    </row>
    <row r="5" spans="1:9">
      <c r="A5" s="1">
        <v>4</v>
      </c>
      <c r="B5" s="2">
        <v>40235</v>
      </c>
      <c r="C5" s="2" t="str">
        <f t="shared" si="0"/>
        <v>Friday</v>
      </c>
      <c r="D5" s="1">
        <v>1409727.59</v>
      </c>
      <c r="E5" s="1">
        <v>0</v>
      </c>
      <c r="F5" s="1">
        <v>46.63</v>
      </c>
      <c r="G5" s="1">
        <v>2.561</v>
      </c>
      <c r="H5" s="1">
        <v>211.3196429</v>
      </c>
      <c r="I5" s="1">
        <v>8.106</v>
      </c>
    </row>
    <row r="6" spans="1:9">
      <c r="A6" s="1">
        <v>5</v>
      </c>
      <c r="B6" s="2">
        <v>40242</v>
      </c>
      <c r="C6" s="2" t="str">
        <f t="shared" si="0"/>
        <v>Friday</v>
      </c>
      <c r="D6" s="1">
        <v>1554806.68</v>
      </c>
      <c r="E6" s="1">
        <v>0</v>
      </c>
      <c r="F6" s="1">
        <v>46.5</v>
      </c>
      <c r="G6" s="1">
        <v>2.625</v>
      </c>
      <c r="H6" s="1">
        <v>211.3501429</v>
      </c>
      <c r="I6" s="1">
        <v>8.106</v>
      </c>
    </row>
    <row r="7" spans="1:9">
      <c r="A7" s="1">
        <v>6</v>
      </c>
      <c r="B7" s="2">
        <v>40249</v>
      </c>
      <c r="C7" s="2" t="str">
        <f t="shared" si="0"/>
        <v>Friday</v>
      </c>
      <c r="D7" s="1">
        <v>1439541.59</v>
      </c>
      <c r="E7" s="1">
        <v>0</v>
      </c>
      <c r="F7" s="1">
        <v>57.79</v>
      </c>
      <c r="G7" s="1">
        <v>2.667</v>
      </c>
      <c r="H7" s="1">
        <v>211.3806429</v>
      </c>
      <c r="I7" s="1">
        <v>8.106</v>
      </c>
    </row>
    <row r="8" spans="1:9">
      <c r="A8" s="1">
        <v>7</v>
      </c>
      <c r="B8" s="2">
        <v>40256</v>
      </c>
      <c r="C8" s="2" t="str">
        <f t="shared" si="0"/>
        <v>Friday</v>
      </c>
      <c r="D8" s="1">
        <v>1472515.79</v>
      </c>
      <c r="E8" s="1">
        <v>0</v>
      </c>
      <c r="F8" s="1">
        <v>54.58</v>
      </c>
      <c r="G8" s="1">
        <v>2.72</v>
      </c>
      <c r="H8" s="1">
        <v>211.215635</v>
      </c>
      <c r="I8" s="1">
        <v>8.106</v>
      </c>
    </row>
    <row r="9" spans="1:9">
      <c r="A9" s="1">
        <v>8</v>
      </c>
      <c r="B9" s="2">
        <v>40263</v>
      </c>
      <c r="C9" s="2" t="str">
        <f t="shared" si="0"/>
        <v>Friday</v>
      </c>
      <c r="D9" s="1">
        <v>1404429.92</v>
      </c>
      <c r="E9" s="1">
        <v>0</v>
      </c>
      <c r="F9" s="1">
        <v>51.45</v>
      </c>
      <c r="G9" s="1">
        <v>2.732</v>
      </c>
      <c r="H9" s="1">
        <v>211.0180424</v>
      </c>
      <c r="I9" s="1">
        <v>8.106</v>
      </c>
    </row>
    <row r="10" spans="1:9">
      <c r="A10" s="1">
        <v>9</v>
      </c>
      <c r="B10" s="2">
        <v>40270</v>
      </c>
      <c r="C10" s="2" t="str">
        <f t="shared" si="0"/>
        <v>Friday</v>
      </c>
      <c r="D10" s="1">
        <v>1594968.28</v>
      </c>
      <c r="E10" s="1">
        <v>0</v>
      </c>
      <c r="F10" s="1">
        <v>62.27</v>
      </c>
      <c r="G10" s="1">
        <v>2.719</v>
      </c>
      <c r="H10" s="1">
        <v>210.8204499</v>
      </c>
      <c r="I10" s="1">
        <v>7.808</v>
      </c>
    </row>
    <row r="11" spans="1:9">
      <c r="A11" s="1">
        <v>10</v>
      </c>
      <c r="B11" s="2">
        <v>40277</v>
      </c>
      <c r="C11" s="2" t="str">
        <f t="shared" si="0"/>
        <v>Friday</v>
      </c>
      <c r="D11" s="1">
        <v>1545418.53</v>
      </c>
      <c r="E11" s="1">
        <v>0</v>
      </c>
      <c r="F11" s="1">
        <v>65.86</v>
      </c>
      <c r="G11" s="1">
        <v>2.77</v>
      </c>
      <c r="H11" s="1">
        <v>210.6228574</v>
      </c>
      <c r="I11" s="1">
        <v>7.808</v>
      </c>
    </row>
    <row r="12" spans="1:9">
      <c r="A12" s="1">
        <v>11</v>
      </c>
      <c r="B12" s="2">
        <v>40284</v>
      </c>
      <c r="C12" s="2" t="str">
        <f t="shared" si="0"/>
        <v>Friday</v>
      </c>
      <c r="D12" s="1">
        <v>1466058.28</v>
      </c>
      <c r="E12" s="1">
        <v>0</v>
      </c>
      <c r="F12" s="1">
        <v>66.32</v>
      </c>
      <c r="G12" s="1">
        <v>2.808</v>
      </c>
      <c r="H12" s="1">
        <v>210.4887</v>
      </c>
      <c r="I12" s="1">
        <v>7.808</v>
      </c>
    </row>
    <row r="13" spans="1:9">
      <c r="A13" s="1">
        <v>12</v>
      </c>
      <c r="B13" s="2">
        <v>40291</v>
      </c>
      <c r="C13" s="2" t="str">
        <f t="shared" si="0"/>
        <v>Friday</v>
      </c>
      <c r="D13" s="1">
        <v>1391256.12</v>
      </c>
      <c r="E13" s="1">
        <v>0</v>
      </c>
      <c r="F13" s="1">
        <v>64.84</v>
      </c>
      <c r="G13" s="1">
        <v>2.795</v>
      </c>
      <c r="H13" s="1">
        <v>210.4391228</v>
      </c>
      <c r="I13" s="1">
        <v>7.808</v>
      </c>
    </row>
    <row r="14" spans="1:9">
      <c r="A14" s="1">
        <v>13</v>
      </c>
      <c r="B14" s="2">
        <v>40298</v>
      </c>
      <c r="C14" s="2" t="str">
        <f t="shared" si="0"/>
        <v>Friday</v>
      </c>
      <c r="D14" s="1">
        <v>1425100.71</v>
      </c>
      <c r="E14" s="1">
        <v>0</v>
      </c>
      <c r="F14" s="1">
        <v>67.41</v>
      </c>
      <c r="G14" s="1">
        <v>2.78</v>
      </c>
      <c r="H14" s="1">
        <v>210.3895456</v>
      </c>
      <c r="I14" s="1">
        <v>7.808</v>
      </c>
    </row>
    <row r="15" spans="1:9">
      <c r="A15" s="1">
        <v>14</v>
      </c>
      <c r="B15" s="2">
        <v>40305</v>
      </c>
      <c r="C15" s="2" t="str">
        <f t="shared" si="0"/>
        <v>Friday</v>
      </c>
      <c r="D15" s="1">
        <v>1603955.12</v>
      </c>
      <c r="E15" s="1">
        <v>0</v>
      </c>
      <c r="F15" s="1">
        <v>72.55</v>
      </c>
      <c r="G15" s="1">
        <v>2.835</v>
      </c>
      <c r="H15" s="1">
        <v>210.3399684</v>
      </c>
      <c r="I15" s="1">
        <v>7.808</v>
      </c>
    </row>
    <row r="16" spans="1:9">
      <c r="A16" s="1">
        <v>15</v>
      </c>
      <c r="B16" s="2">
        <v>40312</v>
      </c>
      <c r="C16" s="2" t="str">
        <f t="shared" si="0"/>
        <v>Friday</v>
      </c>
      <c r="D16" s="1">
        <v>1494251.5</v>
      </c>
      <c r="E16" s="1">
        <v>0</v>
      </c>
      <c r="F16" s="1">
        <v>74.78</v>
      </c>
      <c r="G16" s="1">
        <v>2.854</v>
      </c>
      <c r="H16" s="1">
        <v>210.3374261</v>
      </c>
      <c r="I16" s="1">
        <v>7.808</v>
      </c>
    </row>
    <row r="17" spans="1:9">
      <c r="A17" s="1">
        <v>16</v>
      </c>
      <c r="B17" s="2">
        <v>40319</v>
      </c>
      <c r="C17" s="2" t="str">
        <f t="shared" si="0"/>
        <v>Friday</v>
      </c>
      <c r="D17" s="1">
        <v>1399662.07</v>
      </c>
      <c r="E17" s="1">
        <v>0</v>
      </c>
      <c r="F17" s="1">
        <v>76.44</v>
      </c>
      <c r="G17" s="1">
        <v>2.826</v>
      </c>
      <c r="H17" s="1">
        <v>210.6170934</v>
      </c>
      <c r="I17" s="1">
        <v>7.808</v>
      </c>
    </row>
    <row r="18" spans="1:9">
      <c r="A18" s="1">
        <v>17</v>
      </c>
      <c r="B18" s="2">
        <v>40326</v>
      </c>
      <c r="C18" s="2" t="str">
        <f t="shared" si="0"/>
        <v>Friday</v>
      </c>
      <c r="D18" s="1">
        <v>1432069.95</v>
      </c>
      <c r="E18" s="1">
        <v>0</v>
      </c>
      <c r="F18" s="1">
        <v>80.44</v>
      </c>
      <c r="G18" s="1">
        <v>2.759</v>
      </c>
      <c r="H18" s="1">
        <v>210.8967606</v>
      </c>
      <c r="I18" s="1">
        <v>7.808</v>
      </c>
    </row>
    <row r="19" spans="1:9">
      <c r="A19" s="1">
        <v>18</v>
      </c>
      <c r="B19" s="2">
        <v>40333</v>
      </c>
      <c r="C19" s="2" t="str">
        <f t="shared" si="0"/>
        <v>Friday</v>
      </c>
      <c r="D19" s="1">
        <v>1615524.71</v>
      </c>
      <c r="E19" s="1">
        <v>0</v>
      </c>
      <c r="F19" s="1">
        <v>80.69</v>
      </c>
      <c r="G19" s="1">
        <v>2.705</v>
      </c>
      <c r="H19" s="1">
        <v>211.1764278</v>
      </c>
      <c r="I19" s="1">
        <v>7.808</v>
      </c>
    </row>
    <row r="20" spans="1:9">
      <c r="A20" s="1">
        <v>19</v>
      </c>
      <c r="B20" s="2">
        <v>40340</v>
      </c>
      <c r="C20" s="2" t="str">
        <f t="shared" si="0"/>
        <v>Friday</v>
      </c>
      <c r="D20" s="1">
        <v>1542561.09</v>
      </c>
      <c r="E20" s="1">
        <v>0</v>
      </c>
      <c r="F20" s="1">
        <v>80.43</v>
      </c>
      <c r="G20" s="1">
        <v>2.668</v>
      </c>
      <c r="H20" s="1">
        <v>211.4560951</v>
      </c>
      <c r="I20" s="1">
        <v>7.808</v>
      </c>
    </row>
    <row r="21" spans="1:9">
      <c r="A21" s="1">
        <v>20</v>
      </c>
      <c r="B21" s="2">
        <v>40347</v>
      </c>
      <c r="C21" s="2" t="str">
        <f t="shared" si="0"/>
        <v>Friday</v>
      </c>
      <c r="D21" s="1">
        <v>1503284.06</v>
      </c>
      <c r="E21" s="1">
        <v>0</v>
      </c>
      <c r="F21" s="1">
        <v>84.11</v>
      </c>
      <c r="G21" s="1">
        <v>2.637</v>
      </c>
      <c r="H21" s="1">
        <v>211.4537719</v>
      </c>
      <c r="I21" s="1">
        <v>7.808</v>
      </c>
    </row>
    <row r="22" spans="1:9">
      <c r="A22" s="1">
        <v>21</v>
      </c>
      <c r="B22" s="2">
        <v>40354</v>
      </c>
      <c r="C22" s="2" t="str">
        <f t="shared" si="0"/>
        <v>Friday</v>
      </c>
      <c r="D22" s="1">
        <v>1422711.6</v>
      </c>
      <c r="E22" s="1">
        <v>0</v>
      </c>
      <c r="F22" s="1">
        <v>84.34</v>
      </c>
      <c r="G22" s="1">
        <v>2.653</v>
      </c>
      <c r="H22" s="1">
        <v>211.3386526</v>
      </c>
      <c r="I22" s="1">
        <v>7.808</v>
      </c>
    </row>
    <row r="23" spans="1:9">
      <c r="A23" s="1">
        <v>22</v>
      </c>
      <c r="B23" s="2">
        <v>40361</v>
      </c>
      <c r="C23" s="2" t="str">
        <f t="shared" si="0"/>
        <v>Friday</v>
      </c>
      <c r="D23" s="1">
        <v>1492418.14</v>
      </c>
      <c r="E23" s="1">
        <v>0</v>
      </c>
      <c r="F23" s="1">
        <v>80.91</v>
      </c>
      <c r="G23" s="1">
        <v>2.669</v>
      </c>
      <c r="H23" s="1">
        <v>211.2235333</v>
      </c>
      <c r="I23" s="1">
        <v>7.787</v>
      </c>
    </row>
    <row r="24" spans="1:9">
      <c r="A24" s="1">
        <v>23</v>
      </c>
      <c r="B24" s="2">
        <v>40368</v>
      </c>
      <c r="C24" s="2" t="str">
        <f t="shared" si="0"/>
        <v>Friday</v>
      </c>
      <c r="D24" s="1">
        <v>1546074.18</v>
      </c>
      <c r="E24" s="1">
        <v>0</v>
      </c>
      <c r="F24" s="1">
        <v>80.48</v>
      </c>
      <c r="G24" s="1">
        <v>2.642</v>
      </c>
      <c r="H24" s="1">
        <v>211.108414</v>
      </c>
      <c r="I24" s="1">
        <v>7.787</v>
      </c>
    </row>
    <row r="25" spans="1:9">
      <c r="A25" s="1">
        <v>24</v>
      </c>
      <c r="B25" s="2">
        <v>40375</v>
      </c>
      <c r="C25" s="2" t="str">
        <f t="shared" si="0"/>
        <v>Friday</v>
      </c>
      <c r="D25" s="1">
        <v>1448938.92</v>
      </c>
      <c r="E25" s="1">
        <v>0</v>
      </c>
      <c r="F25" s="1">
        <v>83.15</v>
      </c>
      <c r="G25" s="1">
        <v>2.623</v>
      </c>
      <c r="H25" s="1">
        <v>211.1003854</v>
      </c>
      <c r="I25" s="1">
        <v>7.787</v>
      </c>
    </row>
    <row r="26" spans="1:9">
      <c r="A26" s="1">
        <v>25</v>
      </c>
      <c r="B26" s="2">
        <v>40382</v>
      </c>
      <c r="C26" s="2" t="str">
        <f t="shared" si="0"/>
        <v>Friday</v>
      </c>
      <c r="D26" s="1">
        <v>1385065.2</v>
      </c>
      <c r="E26" s="1">
        <v>0</v>
      </c>
      <c r="F26" s="1">
        <v>83.36</v>
      </c>
      <c r="G26" s="1">
        <v>2.608</v>
      </c>
      <c r="H26" s="1">
        <v>211.2351443</v>
      </c>
      <c r="I26" s="1">
        <v>7.787</v>
      </c>
    </row>
    <row r="27" spans="1:9">
      <c r="A27" s="1">
        <v>26</v>
      </c>
      <c r="B27" s="2">
        <v>40389</v>
      </c>
      <c r="C27" s="2" t="str">
        <f t="shared" si="0"/>
        <v>Friday</v>
      </c>
      <c r="D27" s="1">
        <v>1371986.6</v>
      </c>
      <c r="E27" s="1">
        <v>0</v>
      </c>
      <c r="F27" s="1">
        <v>81.84</v>
      </c>
      <c r="G27" s="1">
        <v>2.64</v>
      </c>
      <c r="H27" s="1">
        <v>211.3699032</v>
      </c>
      <c r="I27" s="1">
        <v>7.787</v>
      </c>
    </row>
    <row r="28" spans="1:9">
      <c r="A28" s="1">
        <v>27</v>
      </c>
      <c r="B28" s="2">
        <v>40396</v>
      </c>
      <c r="C28" s="2" t="str">
        <f t="shared" si="0"/>
        <v>Friday</v>
      </c>
      <c r="D28" s="1">
        <v>1605491.78</v>
      </c>
      <c r="E28" s="1">
        <v>0</v>
      </c>
      <c r="F28" s="1">
        <v>87.16</v>
      </c>
      <c r="G28" s="1">
        <v>2.627</v>
      </c>
      <c r="H28" s="1">
        <v>211.5046621</v>
      </c>
      <c r="I28" s="1">
        <v>7.787</v>
      </c>
    </row>
    <row r="29" spans="1:9">
      <c r="A29" s="1">
        <v>28</v>
      </c>
      <c r="B29" s="2">
        <v>40403</v>
      </c>
      <c r="C29" s="2" t="str">
        <f t="shared" si="0"/>
        <v>Friday</v>
      </c>
      <c r="D29" s="1">
        <v>1508237.76</v>
      </c>
      <c r="E29" s="1">
        <v>0</v>
      </c>
      <c r="F29" s="1">
        <v>87</v>
      </c>
      <c r="G29" s="1">
        <v>2.692</v>
      </c>
      <c r="H29" s="1">
        <v>211.6394211</v>
      </c>
      <c r="I29" s="1">
        <v>7.787</v>
      </c>
    </row>
    <row r="30" spans="1:9">
      <c r="A30" s="1">
        <v>29</v>
      </c>
      <c r="B30" s="2">
        <v>40410</v>
      </c>
      <c r="C30" s="2" t="str">
        <f t="shared" si="0"/>
        <v>Friday</v>
      </c>
      <c r="D30" s="1">
        <v>1513080.49</v>
      </c>
      <c r="E30" s="1">
        <v>0</v>
      </c>
      <c r="F30" s="1">
        <v>86.65</v>
      </c>
      <c r="G30" s="1">
        <v>2.664</v>
      </c>
      <c r="H30" s="1">
        <v>211.6033633</v>
      </c>
      <c r="I30" s="1">
        <v>7.787</v>
      </c>
    </row>
  </sheetData>
  <autoFilter xmlns:etc="http://www.wps.cn/officeDocument/2017/etCustomData" ref="A1:I30" etc:filterBottomFollowUsedRange="0">
    <extLst/>
  </autoFilter>
  <sortState ref="A2:I30">
    <sortCondition ref="A2"/>
  </sortState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Y9:Z12"/>
  <sheetViews>
    <sheetView showGridLines="0" tabSelected="1" zoomScale="90" zoomScaleNormal="90" workbookViewId="0">
      <selection activeCell="Y10" sqref="Y9:Z12"/>
    </sheetView>
  </sheetViews>
  <sheetFormatPr defaultColWidth="8.88888888888889" defaultRowHeight="14.4"/>
  <cols>
    <col min="25" max="25" width="20.7777777777778"/>
    <col min="26" max="26" width="7.66666666666667"/>
  </cols>
  <sheetData>
    <row r="9" spans="25:26">
      <c r="Y9" t="s">
        <v>0</v>
      </c>
      <c r="Z9" t="s">
        <v>9</v>
      </c>
    </row>
    <row r="11" spans="25:25">
      <c r="Y11" t="s">
        <v>10</v>
      </c>
    </row>
    <row r="12" spans="25:25">
      <c r="Y12">
        <v>43486753.17</v>
      </c>
    </row>
  </sheetData>
  <pageMargins left="0.75" right="0.75" top="1" bottom="1" header="0.5" footer="0.5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name="Label 1" r:id="rId4">
              <controlPr defaultSize="0">
                <anchor moveWithCells="1">
                  <from>
                    <xdr:col>4</xdr:col>
                    <xdr:colOff>594360</xdr:colOff>
                    <xdr:row>0</xdr:row>
                    <xdr:rowOff>129540</xdr:rowOff>
                  </from>
                  <to>
                    <xdr:col>12</xdr:col>
                    <xdr:colOff>15240</xdr:colOff>
                    <xdr:row>3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Raw_Data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Mohd Hamza Ansari</cp:lastModifiedBy>
  <dcterms:created xsi:type="dcterms:W3CDTF">2025-09-11T13:55:00Z</dcterms:created>
  <dcterms:modified xsi:type="dcterms:W3CDTF">2025-09-16T15:47:55Z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A0076652486D4C9B9243C7010B4AC958_13</vt:lpwstr>
  </property>
  <property fmtid="{D5CDD505-2E9C-101B-9397-08002B2CF9AE}" pid="3" name="KSOProductBuildVer">
    <vt:lpwstr>1033-12.2.0.22549</vt:lpwstr>
  </property>
  <property fmtid="{D5CDD505-2E9C-101B-9397-08002B2CF9AE}" pid="4" name="KSOReadingLayout">
    <vt:bool>false</vt:bool>
  </property>
</Properties>
</file>