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1\Desktop\ACCP AI HB\"/>
    </mc:Choice>
  </mc:AlternateContent>
  <xr:revisionPtr revIDLastSave="0" documentId="13_ncr:1_{B6DB32AA-D199-4B22-AD04-468B94351EA7}" xr6:coauthVersionLast="47" xr6:coauthVersionMax="47" xr10:uidLastSave="{00000000-0000-0000-0000-000000000000}"/>
  <bookViews>
    <workbookView xWindow="-120" yWindow="-120" windowWidth="19440" windowHeight="14880" activeTab="1" xr2:uid="{90FBCDED-DAB4-4B59-85FE-98157516E8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V8" i="1"/>
  <c r="U9" i="1"/>
  <c r="U7" i="1"/>
  <c r="R7" i="1"/>
  <c r="T7" i="1"/>
  <c r="T8" i="1"/>
  <c r="T9" i="1"/>
  <c r="T10" i="1"/>
  <c r="T11" i="1"/>
  <c r="T12" i="1"/>
  <c r="T13" i="1"/>
  <c r="T14" i="1"/>
  <c r="T15" i="1"/>
  <c r="T16" i="1"/>
  <c r="V9" i="1"/>
  <c r="V10" i="1"/>
  <c r="V11" i="1"/>
  <c r="V12" i="1"/>
  <c r="V13" i="1"/>
  <c r="V14" i="1"/>
  <c r="V15" i="1"/>
  <c r="V16" i="1"/>
  <c r="V7" i="1"/>
  <c r="U8" i="1"/>
  <c r="U10" i="1"/>
  <c r="U11" i="1"/>
  <c r="U12" i="1"/>
  <c r="U13" i="1"/>
  <c r="U14" i="1"/>
  <c r="U15" i="1"/>
  <c r="U16" i="1"/>
  <c r="R16" i="1"/>
  <c r="R8" i="1"/>
  <c r="R9" i="1"/>
  <c r="R10" i="1"/>
  <c r="R11" i="1"/>
  <c r="R13" i="1"/>
  <c r="R14" i="1"/>
  <c r="R15" i="1"/>
  <c r="Q8" i="1"/>
  <c r="Q9" i="1"/>
  <c r="Q10" i="1"/>
  <c r="Q11" i="1"/>
  <c r="Q13" i="1"/>
  <c r="Q14" i="1"/>
  <c r="Q15" i="1"/>
  <c r="Q16" i="1"/>
  <c r="Q7" i="1"/>
</calcChain>
</file>

<file path=xl/sharedStrings.xml><?xml version="1.0" encoding="utf-8"?>
<sst xmlns="http://schemas.openxmlformats.org/spreadsheetml/2006/main" count="62" uniqueCount="49">
  <si>
    <t>ID</t>
  </si>
  <si>
    <t>Name</t>
  </si>
  <si>
    <t>Eng</t>
  </si>
  <si>
    <t>Chem</t>
  </si>
  <si>
    <t>Eco</t>
  </si>
  <si>
    <t>Buisness</t>
  </si>
  <si>
    <t>Bio</t>
  </si>
  <si>
    <t>Total</t>
  </si>
  <si>
    <t xml:space="preserve"> Grade</t>
  </si>
  <si>
    <t xml:space="preserve">Percentage </t>
  </si>
  <si>
    <t>Result</t>
  </si>
  <si>
    <t>Hamza</t>
  </si>
  <si>
    <t>Ali</t>
  </si>
  <si>
    <t>Hasan</t>
  </si>
  <si>
    <t>Faizan</t>
  </si>
  <si>
    <t>Maaz</t>
  </si>
  <si>
    <t>Sarim</t>
  </si>
  <si>
    <t>Arham</t>
  </si>
  <si>
    <t>Haziq</t>
  </si>
  <si>
    <t>Khurram</t>
  </si>
  <si>
    <t>max marks</t>
  </si>
  <si>
    <t>min mark</t>
  </si>
  <si>
    <t>B</t>
  </si>
  <si>
    <t>A</t>
  </si>
  <si>
    <t>A*</t>
  </si>
  <si>
    <t>F</t>
  </si>
  <si>
    <t>Remarks</t>
  </si>
  <si>
    <t>CountB</t>
  </si>
  <si>
    <t>Count</t>
  </si>
  <si>
    <t>Pass</t>
  </si>
  <si>
    <t>pass</t>
  </si>
  <si>
    <t>Fail</t>
  </si>
  <si>
    <t>name</t>
  </si>
  <si>
    <t>Qty</t>
  </si>
  <si>
    <t>Price</t>
  </si>
  <si>
    <t>Pens</t>
  </si>
  <si>
    <t>pencils</t>
  </si>
  <si>
    <t>scale</t>
  </si>
  <si>
    <t>erasers</t>
  </si>
  <si>
    <t>sharpners</t>
  </si>
  <si>
    <t>compass</t>
  </si>
  <si>
    <t>markers</t>
  </si>
  <si>
    <t>shoes</t>
  </si>
  <si>
    <t>Bags</t>
  </si>
  <si>
    <t>mouse</t>
  </si>
  <si>
    <t>PCs</t>
  </si>
  <si>
    <t>watches</t>
  </si>
  <si>
    <t>product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</si>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</sst>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B3FA-2CFB-46D7-949F-B1C8723A8177}">
  <dimension ref="G6:V16"/>
  <sheetViews>
    <sheetView topLeftCell="F1" workbookViewId="0">
      <selection activeCell="G6" sqref="G6"/>
    </sheetView>
  </sheetViews>
  <sheetFormatPr defaultRowHeight="15" x14ac:dyDescent="0.25"/>
  <sheetData>
    <row r="6" spans="7:22" x14ac:dyDescent="0.25">
      <c r="G6" s="2" t="s">
        <v>0</v>
      </c>
      <c r="H6" s="2" t="s">
        <v>1</v>
      </c>
      <c r="I6" s="2" t="s">
        <v>2</v>
      </c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9</v>
      </c>
      <c r="P6" s="2" t="s">
        <v>8</v>
      </c>
      <c r="Q6" s="2" t="s">
        <v>21</v>
      </c>
      <c r="R6" s="2" t="s">
        <v>20</v>
      </c>
      <c r="S6" s="2" t="s">
        <v>26</v>
      </c>
      <c r="T6" s="2" t="s">
        <v>10</v>
      </c>
      <c r="U6" s="2" t="s">
        <v>27</v>
      </c>
      <c r="V6" s="2" t="s">
        <v>28</v>
      </c>
    </row>
    <row r="7" spans="7:22" x14ac:dyDescent="0.25">
      <c r="G7" s="1">
        <v>1</v>
      </c>
      <c r="H7" s="1" t="s">
        <v>11</v>
      </c>
      <c r="I7" s="1">
        <v>45</v>
      </c>
      <c r="J7" s="1">
        <v>67</v>
      </c>
      <c r="K7" s="1">
        <v>78</v>
      </c>
      <c r="L7" s="1">
        <v>67</v>
      </c>
      <c r="M7" s="1">
        <v>89</v>
      </c>
      <c r="N7" s="1">
        <v>301</v>
      </c>
      <c r="O7" s="1">
        <v>60.2</v>
      </c>
      <c r="P7" s="1" t="s">
        <v>22</v>
      </c>
      <c r="Q7" s="1">
        <f>MIN(I7:M7)</f>
        <v>45</v>
      </c>
      <c r="R7" s="1">
        <f>MAX(H7:M7)</f>
        <v>89</v>
      </c>
      <c r="S7" s="1" t="s">
        <v>29</v>
      </c>
      <c r="T7" s="1" t="str">
        <f>IF(O7&gt;40,"pass","fail")</f>
        <v>pass</v>
      </c>
      <c r="U7" s="1">
        <f>COUNTBLANK(I7:M7)</f>
        <v>0</v>
      </c>
      <c r="V7" s="1">
        <f>COUNT(I7:M7)</f>
        <v>5</v>
      </c>
    </row>
    <row r="8" spans="7:22" x14ac:dyDescent="0.25">
      <c r="G8" s="1">
        <v>2</v>
      </c>
      <c r="H8" s="1" t="s">
        <v>12</v>
      </c>
      <c r="I8" s="1">
        <v>67</v>
      </c>
      <c r="J8" s="1">
        <v>88</v>
      </c>
      <c r="K8" s="1">
        <v>98</v>
      </c>
      <c r="L8" s="1">
        <v>23</v>
      </c>
      <c r="M8" s="1">
        <v>45</v>
      </c>
      <c r="N8" s="1">
        <v>321</v>
      </c>
      <c r="O8" s="1">
        <v>64.2</v>
      </c>
      <c r="P8" s="1" t="s">
        <v>22</v>
      </c>
      <c r="Q8" s="1">
        <f t="shared" ref="Q8:Q16" si="0">MIN(I8:M8)</f>
        <v>23</v>
      </c>
      <c r="R8" s="1">
        <f t="shared" ref="R8:R15" si="1">MAX(H8:M8)</f>
        <v>98</v>
      </c>
      <c r="S8" s="1" t="s">
        <v>30</v>
      </c>
      <c r="T8" s="1" t="str">
        <f t="shared" ref="T8:T16" si="2">IF(O8&gt;40,"pass","fail")</f>
        <v>pass</v>
      </c>
      <c r="U8" s="1">
        <f t="shared" ref="U8:U16" si="3">COUNTBLANK(I8:M8)</f>
        <v>0</v>
      </c>
      <c r="V8" s="1">
        <f>COUNT(I8:M8)</f>
        <v>5</v>
      </c>
    </row>
    <row r="9" spans="7:22" x14ac:dyDescent="0.25">
      <c r="G9" s="1">
        <v>3</v>
      </c>
      <c r="H9" s="1" t="s">
        <v>13</v>
      </c>
      <c r="I9" s="1">
        <v>34</v>
      </c>
      <c r="J9" s="1">
        <v>67</v>
      </c>
      <c r="K9" s="1">
        <v>89</v>
      </c>
      <c r="L9" s="1">
        <v>90</v>
      </c>
      <c r="M9" s="1">
        <v>65</v>
      </c>
      <c r="N9" s="1">
        <v>345</v>
      </c>
      <c r="O9" s="1">
        <v>69</v>
      </c>
      <c r="P9" s="1" t="s">
        <v>23</v>
      </c>
      <c r="Q9" s="1">
        <f t="shared" si="0"/>
        <v>34</v>
      </c>
      <c r="R9" s="1">
        <f t="shared" si="1"/>
        <v>90</v>
      </c>
      <c r="S9" s="1" t="s">
        <v>30</v>
      </c>
      <c r="T9" s="1" t="str">
        <f t="shared" si="2"/>
        <v>pass</v>
      </c>
      <c r="U9" s="1">
        <f>COUNTBLANK(I9:M9)</f>
        <v>0</v>
      </c>
      <c r="V9" s="1">
        <f t="shared" ref="V9:V16" si="4">COUNT(I9:M9)</f>
        <v>5</v>
      </c>
    </row>
    <row r="10" spans="7:22" x14ac:dyDescent="0.25">
      <c r="G10" s="1">
        <v>4</v>
      </c>
      <c r="H10" s="1" t="s">
        <v>14</v>
      </c>
      <c r="I10" s="1">
        <v>67</v>
      </c>
      <c r="J10" s="1">
        <v>88</v>
      </c>
      <c r="K10" s="1">
        <v>90</v>
      </c>
      <c r="L10" s="1">
        <v>45</v>
      </c>
      <c r="M10" s="1">
        <v>67</v>
      </c>
      <c r="N10" s="1">
        <v>357</v>
      </c>
      <c r="O10" s="1">
        <v>71.400000000000006</v>
      </c>
      <c r="P10" s="1" t="s">
        <v>23</v>
      </c>
      <c r="Q10" s="1">
        <f t="shared" si="0"/>
        <v>45</v>
      </c>
      <c r="R10" s="1">
        <f t="shared" si="1"/>
        <v>90</v>
      </c>
      <c r="S10" s="1" t="s">
        <v>30</v>
      </c>
      <c r="T10" s="1" t="str">
        <f t="shared" si="2"/>
        <v>pass</v>
      </c>
      <c r="U10" s="1">
        <f t="shared" si="3"/>
        <v>0</v>
      </c>
      <c r="V10" s="1">
        <f t="shared" si="4"/>
        <v>5</v>
      </c>
    </row>
    <row r="11" spans="7:22" x14ac:dyDescent="0.25">
      <c r="G11" s="1">
        <v>5</v>
      </c>
      <c r="H11" s="1" t="s">
        <v>15</v>
      </c>
      <c r="I11" s="1">
        <v>45</v>
      </c>
      <c r="J11" s="1">
        <v>67</v>
      </c>
      <c r="K11" s="1">
        <v>34</v>
      </c>
      <c r="L11" s="1">
        <v>78</v>
      </c>
      <c r="M11" s="1">
        <v>90</v>
      </c>
      <c r="N11" s="1">
        <v>314</v>
      </c>
      <c r="O11" s="1">
        <v>73.8</v>
      </c>
      <c r="P11" s="1" t="s">
        <v>24</v>
      </c>
      <c r="Q11" s="1">
        <f t="shared" si="0"/>
        <v>34</v>
      </c>
      <c r="R11" s="1">
        <f t="shared" si="1"/>
        <v>90</v>
      </c>
      <c r="S11" s="1" t="s">
        <v>30</v>
      </c>
      <c r="T11" s="1" t="str">
        <f t="shared" si="2"/>
        <v>pass</v>
      </c>
      <c r="U11" s="1">
        <f t="shared" si="3"/>
        <v>0</v>
      </c>
      <c r="V11" s="1">
        <f t="shared" si="4"/>
        <v>5</v>
      </c>
    </row>
    <row r="12" spans="7:22" x14ac:dyDescent="0.25">
      <c r="G12" s="1">
        <v>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tr">
        <f t="shared" si="2"/>
        <v>fail</v>
      </c>
      <c r="U12" s="1">
        <f t="shared" si="3"/>
        <v>5</v>
      </c>
      <c r="V12" s="1">
        <f t="shared" si="4"/>
        <v>0</v>
      </c>
    </row>
    <row r="13" spans="7:22" x14ac:dyDescent="0.25">
      <c r="G13" s="1">
        <v>7</v>
      </c>
      <c r="H13" s="1" t="s">
        <v>16</v>
      </c>
      <c r="I13" s="1">
        <v>90</v>
      </c>
      <c r="J13" s="1">
        <v>56</v>
      </c>
      <c r="K13" s="1">
        <v>89</v>
      </c>
      <c r="L13" s="1">
        <v>90</v>
      </c>
      <c r="M13" s="1">
        <v>90</v>
      </c>
      <c r="N13" s="1">
        <v>415</v>
      </c>
      <c r="O13" s="1">
        <v>83</v>
      </c>
      <c r="P13" s="1" t="s">
        <v>23</v>
      </c>
      <c r="Q13" s="1">
        <f t="shared" si="0"/>
        <v>56</v>
      </c>
      <c r="R13" s="1">
        <f t="shared" si="1"/>
        <v>90</v>
      </c>
      <c r="S13" s="1" t="s">
        <v>30</v>
      </c>
      <c r="T13" s="1" t="str">
        <f t="shared" si="2"/>
        <v>pass</v>
      </c>
      <c r="U13" s="1">
        <f t="shared" si="3"/>
        <v>0</v>
      </c>
      <c r="V13" s="1">
        <f t="shared" si="4"/>
        <v>5</v>
      </c>
    </row>
    <row r="14" spans="7:22" x14ac:dyDescent="0.25">
      <c r="G14" s="1">
        <v>8</v>
      </c>
      <c r="H14" s="1" t="s">
        <v>17</v>
      </c>
      <c r="I14" s="1">
        <v>22</v>
      </c>
      <c r="J14" s="1">
        <v>5</v>
      </c>
      <c r="K14" s="1">
        <v>23</v>
      </c>
      <c r="L14" s="1">
        <v>89</v>
      </c>
      <c r="M14" s="1">
        <v>45</v>
      </c>
      <c r="N14" s="1">
        <v>184</v>
      </c>
      <c r="O14" s="1">
        <v>35.799999999999997</v>
      </c>
      <c r="P14" s="1" t="s">
        <v>25</v>
      </c>
      <c r="Q14" s="1">
        <f t="shared" si="0"/>
        <v>5</v>
      </c>
      <c r="R14" s="1">
        <f t="shared" si="1"/>
        <v>89</v>
      </c>
      <c r="S14" s="1" t="s">
        <v>31</v>
      </c>
      <c r="T14" s="1" t="str">
        <f t="shared" si="2"/>
        <v>fail</v>
      </c>
      <c r="U14" s="1">
        <f t="shared" si="3"/>
        <v>0</v>
      </c>
      <c r="V14" s="1">
        <f t="shared" si="4"/>
        <v>5</v>
      </c>
    </row>
    <row r="15" spans="7:22" x14ac:dyDescent="0.25">
      <c r="G15" s="1">
        <v>9</v>
      </c>
      <c r="H15" s="1" t="s">
        <v>18</v>
      </c>
      <c r="I15" s="1">
        <v>67</v>
      </c>
      <c r="J15" s="1">
        <v>45</v>
      </c>
      <c r="K15" s="1">
        <v>89</v>
      </c>
      <c r="L15" s="1">
        <v>90</v>
      </c>
      <c r="M15" s="1">
        <v>89</v>
      </c>
      <c r="N15" s="1">
        <v>380</v>
      </c>
      <c r="O15" s="1">
        <v>76</v>
      </c>
      <c r="P15" s="1" t="s">
        <v>23</v>
      </c>
      <c r="Q15" s="1">
        <f t="shared" si="0"/>
        <v>45</v>
      </c>
      <c r="R15" s="1">
        <f t="shared" si="1"/>
        <v>90</v>
      </c>
      <c r="S15" s="1" t="s">
        <v>29</v>
      </c>
      <c r="T15" s="1" t="str">
        <f t="shared" si="2"/>
        <v>pass</v>
      </c>
      <c r="U15" s="1">
        <f t="shared" si="3"/>
        <v>0</v>
      </c>
      <c r="V15" s="1">
        <f t="shared" si="4"/>
        <v>5</v>
      </c>
    </row>
    <row r="16" spans="7:22" x14ac:dyDescent="0.25">
      <c r="G16" s="1">
        <v>10</v>
      </c>
      <c r="H16" s="1" t="s">
        <v>19</v>
      </c>
      <c r="I16" s="1">
        <v>80</v>
      </c>
      <c r="J16" s="1">
        <v>77</v>
      </c>
      <c r="K16" s="1">
        <v>78</v>
      </c>
      <c r="L16" s="1">
        <v>90</v>
      </c>
      <c r="M16" s="1">
        <v>90</v>
      </c>
      <c r="N16" s="1">
        <v>415</v>
      </c>
      <c r="O16" s="1">
        <v>83</v>
      </c>
      <c r="P16" s="1" t="s">
        <v>24</v>
      </c>
      <c r="Q16" s="1">
        <f t="shared" si="0"/>
        <v>77</v>
      </c>
      <c r="R16" s="1">
        <f>MAX(H16:M16)</f>
        <v>90</v>
      </c>
      <c r="S16" s="1" t="s">
        <v>29</v>
      </c>
      <c r="T16" s="1" t="str">
        <f t="shared" si="2"/>
        <v>pass</v>
      </c>
      <c r="U16" s="1">
        <f t="shared" si="3"/>
        <v>0</v>
      </c>
      <c r="V16" s="1">
        <f t="shared" si="4"/>
        <v>5</v>
      </c>
    </row>
  </sheetData>
  <conditionalFormatting sqref="I8">
    <cfRule type="cellIs" dxfId="4" priority="5" operator="lessThan">
      <formula>40</formula>
    </cfRule>
  </conditionalFormatting>
  <conditionalFormatting sqref="I10">
    <cfRule type="cellIs" dxfId="3" priority="4" operator="lessThan">
      <formula>40</formula>
    </cfRule>
  </conditionalFormatting>
  <conditionalFormatting sqref="I7:M16">
    <cfRule type="cellIs" dxfId="2" priority="1" operator="between">
      <formula>80</formula>
      <formula>100</formula>
    </cfRule>
    <cfRule type="expression" dxfId="1" priority="2">
      <formula>AND(ISNUMBER(I7),I7&gt;=0,I7&lt;=40)</formula>
    </cfRule>
  </conditionalFormatting>
  <conditionalFormatting sqref="J16">
    <cfRule type="cellIs" dxfId="0" priority="6" operator="less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7C21-530A-4F5B-A5EB-34FA6EB719F9}">
  <dimension ref="I6:O18"/>
  <sheetViews>
    <sheetView tabSelected="1" topLeftCell="C1" workbookViewId="0">
      <selection activeCell="P6" sqref="P6"/>
    </sheetView>
  </sheetViews>
  <sheetFormatPr defaultRowHeight="15" x14ac:dyDescent="0.25"/>
  <sheetData>
    <row r="6" spans="9:15" x14ac:dyDescent="0.25">
      <c r="I6" s="1" t="s">
        <v>32</v>
      </c>
      <c r="J6" s="1" t="s">
        <v>33</v>
      </c>
      <c r="K6" s="1" t="s">
        <v>34</v>
      </c>
      <c r="M6" t="s">
        <v>47</v>
      </c>
      <c r="N6" t="s">
        <v>48</v>
      </c>
      <c r="O6" t="s">
        <v>47</v>
      </c>
    </row>
    <row r="7" spans="9:15" x14ac:dyDescent="0.25">
      <c r="I7" s="1" t="s">
        <v>35</v>
      </c>
      <c r="J7" s="1">
        <v>25</v>
      </c>
      <c r="K7" s="1">
        <v>40</v>
      </c>
      <c r="M7" t="s">
        <v>46</v>
      </c>
      <c r="N7">
        <f>_xlfn.MAXIFS(J7:J18,I7:I18,M7)</f>
        <v>70</v>
      </c>
    </row>
    <row r="8" spans="9:15" x14ac:dyDescent="0.25">
      <c r="I8" s="1" t="s">
        <v>36</v>
      </c>
      <c r="J8" s="1">
        <v>32</v>
      </c>
      <c r="K8" s="1">
        <v>15</v>
      </c>
    </row>
    <row r="9" spans="9:15" x14ac:dyDescent="0.25">
      <c r="I9" s="1" t="s">
        <v>37</v>
      </c>
      <c r="J9" s="1">
        <v>44</v>
      </c>
      <c r="K9" s="1">
        <v>25</v>
      </c>
    </row>
    <row r="10" spans="9:15" x14ac:dyDescent="0.25">
      <c r="I10" s="1" t="s">
        <v>38</v>
      </c>
      <c r="J10" s="1">
        <v>33</v>
      </c>
      <c r="K10" s="1">
        <v>5</v>
      </c>
    </row>
    <row r="11" spans="9:15" x14ac:dyDescent="0.25">
      <c r="I11" s="1" t="s">
        <v>39</v>
      </c>
      <c r="J11" s="1">
        <v>39</v>
      </c>
      <c r="K11" s="1">
        <v>5</v>
      </c>
    </row>
    <row r="12" spans="9:15" x14ac:dyDescent="0.25">
      <c r="I12" s="1" t="s">
        <v>40</v>
      </c>
      <c r="J12" s="1">
        <v>56</v>
      </c>
      <c r="K12" s="1">
        <v>30</v>
      </c>
    </row>
    <row r="13" spans="9:15" x14ac:dyDescent="0.25">
      <c r="I13" s="1" t="s">
        <v>41</v>
      </c>
      <c r="J13" s="1">
        <v>63</v>
      </c>
      <c r="K13" s="1">
        <v>80</v>
      </c>
    </row>
    <row r="14" spans="9:15" x14ac:dyDescent="0.25">
      <c r="I14" s="3" t="s">
        <v>42</v>
      </c>
      <c r="J14" s="3">
        <v>12</v>
      </c>
      <c r="K14" s="1">
        <v>2500</v>
      </c>
    </row>
    <row r="15" spans="9:15" x14ac:dyDescent="0.25">
      <c r="I15" s="1" t="s">
        <v>43</v>
      </c>
      <c r="J15" s="1">
        <v>11</v>
      </c>
      <c r="K15" s="1">
        <v>3000</v>
      </c>
    </row>
    <row r="16" spans="9:15" x14ac:dyDescent="0.25">
      <c r="I16" s="1" t="s">
        <v>44</v>
      </c>
      <c r="J16" s="1">
        <v>28</v>
      </c>
      <c r="K16" s="1">
        <v>580</v>
      </c>
    </row>
    <row r="17" spans="9:11" x14ac:dyDescent="0.25">
      <c r="I17" s="1" t="s">
        <v>45</v>
      </c>
      <c r="J17" s="1">
        <v>45</v>
      </c>
      <c r="K17" s="1">
        <v>39000</v>
      </c>
    </row>
    <row r="18" spans="9:11" x14ac:dyDescent="0.25">
      <c r="I18" s="1" t="s">
        <v>46</v>
      </c>
      <c r="J18" s="1">
        <v>70</v>
      </c>
      <c r="K18" s="1">
        <v>750</v>
      </c>
    </row>
  </sheetData>
  <dataValidations count="1">
    <dataValidation type="list" allowBlank="1" showInputMessage="1" showErrorMessage="1" sqref="M18 M7 O7" xr:uid="{25B011B3-DDD3-4A5F-B7EC-6ED3590D9148}">
      <formula1>$I$7:$I$18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2025-06-05T04:20:09Z</dcterms:created>
  <dcterms:modified xsi:type="dcterms:W3CDTF">2025-06-10T05:49:38Z</dcterms:modified>
</cp:coreProperties>
</file>