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<sst xmlns="http://schemas.openxmlformats.org/spreadsheetml/2006/main" count="61" uniqueCount="47">
  <si>
    <t>Categoria prodotto</t>
  </si>
  <si>
    <t>Codice</t>
  </si>
  <si>
    <t>modello</t>
  </si>
  <si>
    <t>prezzo unitario</t>
  </si>
  <si>
    <t>Giacche Snowboard</t>
  </si>
  <si>
    <t>a3</t>
  </si>
  <si>
    <t>MONO</t>
  </si>
  <si>
    <t>€ 261.50</t>
  </si>
  <si>
    <t>a6</t>
  </si>
  <si>
    <t>a4</t>
  </si>
  <si>
    <t>EVOL</t>
  </si>
  <si>
    <t>€ 214.00</t>
  </si>
  <si>
    <t>a5</t>
  </si>
  <si>
    <t>ROUTER</t>
  </si>
  <si>
    <t>€ 187.00</t>
  </si>
  <si>
    <t>FOCUS</t>
  </si>
  <si>
    <t>€ 299.00</t>
  </si>
  <si>
    <t>a7</t>
  </si>
  <si>
    <t>MAIMED</t>
  </si>
  <si>
    <t>€ 158.50</t>
  </si>
  <si>
    <t>Pantaloni Snowboard</t>
  </si>
  <si>
    <t>a8</t>
  </si>
  <si>
    <t>FRONT</t>
  </si>
  <si>
    <t>€ 183.50</t>
  </si>
  <si>
    <t>a9</t>
  </si>
  <si>
    <t>CARGO</t>
  </si>
  <si>
    <t>€ 168.00</t>
  </si>
  <si>
    <t>a10</t>
  </si>
  <si>
    <t>FRANK</t>
  </si>
  <si>
    <t>€ 140.50</t>
  </si>
  <si>
    <t>Scarponi</t>
  </si>
  <si>
    <t>a11</t>
  </si>
  <si>
    <t>SLOGAN</t>
  </si>
  <si>
    <t>€ 97.00</t>
  </si>
  <si>
    <t>a12</t>
  </si>
  <si>
    <t>PRISON</t>
  </si>
  <si>
    <t>€ 112.00</t>
  </si>
  <si>
    <t>a13</t>
  </si>
  <si>
    <t>SOLID</t>
  </si>
  <si>
    <t>€ 95.50</t>
  </si>
  <si>
    <t>Snowboard</t>
  </si>
  <si>
    <t>a1</t>
  </si>
  <si>
    <t>DIABLO</t>
  </si>
  <si>
    <t>€ 578.00</t>
  </si>
  <si>
    <t>a2</t>
  </si>
  <si>
    <t>EVIL</t>
  </si>
  <si>
    <t>€ 620.00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</si>
</sst>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E26B0A"/>
        <bgColor rgb="FFE26B0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ill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4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1" t="s">
        <v>1</v>
      </c>
      <c r="G1" s="2" t="s">
        <v>0</v>
      </c>
      <c r="H1" s="2" t="s">
        <v>2</v>
      </c>
      <c r="I1" s="2" t="s">
        <v>3</v>
      </c>
    </row>
    <row r="2">
      <c r="A2" s="3" t="s">
        <v>4</v>
      </c>
      <c r="B2" s="4" t="s">
        <v>5</v>
      </c>
      <c r="C2" s="5" t="s">
        <v>6</v>
      </c>
      <c r="D2" s="5" t="s">
        <v>7</v>
      </c>
      <c r="F2" s="6" t="s">
        <v>8</v>
      </c>
      <c r="G2" s="7" t="str">
        <f t="array" ref="G2">INDEX($A$2:$A$14, MATCH(F2, $B$2:$B$14, 0))</f>
        <v>Giacche Snowboard</v>
      </c>
      <c r="H2" s="8" t="str">
        <f> PROPER(VLOOKUP(F2,B2:D14,2))</f>
        <v>Focus</v>
      </c>
      <c r="I2" s="9" t="str">
        <f> VLOOKUP(F2,B2:D14,3)</f>
        <v>€ 299.00</v>
      </c>
    </row>
    <row r="3">
      <c r="A3" s="3" t="s">
        <v>4</v>
      </c>
      <c r="B3" s="4" t="s">
        <v>9</v>
      </c>
      <c r="C3" s="5" t="s">
        <v>10</v>
      </c>
      <c r="D3" s="5" t="s">
        <v>11</v>
      </c>
    </row>
    <row r="4">
      <c r="A4" s="3" t="s">
        <v>4</v>
      </c>
      <c r="B4" s="4" t="s">
        <v>12</v>
      </c>
      <c r="C4" s="5" t="s">
        <v>13</v>
      </c>
      <c r="D4" s="5" t="s">
        <v>14</v>
      </c>
    </row>
    <row r="5">
      <c r="A5" s="3" t="s">
        <v>4</v>
      </c>
      <c r="B5" s="4" t="s">
        <v>8</v>
      </c>
      <c r="C5" s="5" t="s">
        <v>15</v>
      </c>
      <c r="D5" s="5" t="s">
        <v>16</v>
      </c>
    </row>
    <row r="6">
      <c r="A6" s="3" t="s">
        <v>4</v>
      </c>
      <c r="B6" s="4" t="s">
        <v>17</v>
      </c>
      <c r="C6" s="5" t="s">
        <v>18</v>
      </c>
      <c r="D6" s="5" t="s">
        <v>19</v>
      </c>
    </row>
    <row r="7">
      <c r="A7" s="3" t="s">
        <v>20</v>
      </c>
      <c r="B7" s="4" t="s">
        <v>21</v>
      </c>
      <c r="C7" s="5" t="s">
        <v>22</v>
      </c>
      <c r="D7" s="5" t="s">
        <v>23</v>
      </c>
    </row>
    <row r="8">
      <c r="A8" s="3" t="s">
        <v>20</v>
      </c>
      <c r="B8" s="4" t="s">
        <v>24</v>
      </c>
      <c r="C8" s="5" t="s">
        <v>25</v>
      </c>
      <c r="D8" s="5" t="s">
        <v>26</v>
      </c>
    </row>
    <row r="9">
      <c r="A9" s="3" t="s">
        <v>20</v>
      </c>
      <c r="B9" s="4" t="s">
        <v>27</v>
      </c>
      <c r="C9" s="5" t="s">
        <v>28</v>
      </c>
      <c r="D9" s="5" t="s">
        <v>29</v>
      </c>
    </row>
    <row r="10">
      <c r="A10" s="3" t="s">
        <v>30</v>
      </c>
      <c r="B10" s="4" t="s">
        <v>31</v>
      </c>
      <c r="C10" s="5" t="s">
        <v>32</v>
      </c>
      <c r="D10" s="5" t="s">
        <v>33</v>
      </c>
    </row>
    <row r="11">
      <c r="A11" s="3" t="s">
        <v>30</v>
      </c>
      <c r="B11" s="4" t="s">
        <v>34</v>
      </c>
      <c r="C11" s="5" t="s">
        <v>35</v>
      </c>
      <c r="D11" s="5" t="s">
        <v>36</v>
      </c>
    </row>
    <row r="12">
      <c r="A12" s="3" t="s">
        <v>30</v>
      </c>
      <c r="B12" s="4" t="s">
        <v>37</v>
      </c>
      <c r="C12" s="5" t="s">
        <v>38</v>
      </c>
      <c r="D12" s="5" t="s">
        <v>39</v>
      </c>
    </row>
    <row r="13">
      <c r="A13" s="3" t="s">
        <v>40</v>
      </c>
      <c r="B13" s="4" t="s">
        <v>41</v>
      </c>
      <c r="C13" s="5" t="s">
        <v>42</v>
      </c>
      <c r="D13" s="5" t="s">
        <v>43</v>
      </c>
    </row>
    <row r="14">
      <c r="A14" s="3" t="s">
        <v>40</v>
      </c>
      <c r="B14" s="4" t="s">
        <v>44</v>
      </c>
      <c r="C14" s="5" t="s">
        <v>45</v>
      </c>
      <c r="D14" s="5" t="s">
        <v>46</v>
      </c>
    </row>
  </sheetData>
  <drawing r:id="rId1"/>
</worksheet>
</file>