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<sst xmlns="http://schemas.openxmlformats.org/spreadsheetml/2006/main" count="6" uniqueCount="6">
  <si>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Current (mA)</t>
  </si>
  <si>
    <t>Current (A)</t>
  </si>
  <si>
    <t>ln(current)</t>
  </si>
  <si>
    <t>Voltage for room</t>
  </si>
  <si>
    <t>Voltage for boiling</t>
  </si>
  <si>
    <t>Voltage for 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</si>
</sst>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Diode Current vs.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Sheet1!$E$2:$E$11</c:f>
            </c:numRef>
          </c:xVal>
          <c:yVal>
            <c:numRef>
              <c:f>Sheet1!$C$2:$C$11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64237"/>
        <c:axId val="1201588872"/>
      </c:scatterChart>
      <c:valAx>
        <c:axId val="728164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588872"/>
      </c:valAx>
      <c:valAx>
        <c:axId val="1201588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64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Diode Current vs.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Sheet1!$I$2:$I$11</c:f>
            </c:numRef>
          </c:xVal>
          <c:yVal>
            <c:numRef>
              <c:f>Sheet1!$C$2:$C$11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44823"/>
        <c:axId val="1233186401"/>
      </c:scatterChart>
      <c:valAx>
        <c:axId val="2039844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186401"/>
      </c:valAx>
      <c:valAx>
        <c:axId val="1233186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844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Diode Current vs.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Sheet1!$G$2:$G$11</c:f>
            </c:numRef>
          </c:xVal>
          <c:yVal>
            <c:numRef>
              <c:f>Sheet1!$C$2:$C$11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56057"/>
        <c:axId val="2015667761"/>
      </c:scatterChart>
      <c:valAx>
        <c:axId val="325356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667761"/>
      </c:valAx>
      <c:valAx>
        <c:axId val="2015667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ln(current)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356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9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476250</xdr:colOff>
      <xdr:row>9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E1" s="2" t="s">
        <v>3</v>
      </c>
      <c r="G1" s="2" t="s">
        <v>4</v>
      </c>
      <c r="I1" s="2" t="s">
        <v>5</v>
      </c>
    </row>
    <row r="2">
      <c r="A2" s="1">
        <v>20.0</v>
      </c>
      <c r="B2" s="3">
        <f t="shared" ref="B2:B11" si="1">A2/1000</f>
        <v>0.02</v>
      </c>
      <c r="C2" s="3">
        <f t="shared" ref="C2:C11" si="2">ln(B2)</f>
        <v>-3.912023005</v>
      </c>
      <c r="E2" s="1">
        <v>0.572</v>
      </c>
      <c r="G2" s="1">
        <v>0.45</v>
      </c>
      <c r="I2" s="1">
        <v>0.614</v>
      </c>
    </row>
    <row r="3">
      <c r="A3" s="1">
        <v>40.0</v>
      </c>
      <c r="B3" s="3">
        <f t="shared" si="1"/>
        <v>0.04</v>
      </c>
      <c r="C3" s="3">
        <f t="shared" si="2"/>
        <v>-3.218875825</v>
      </c>
      <c r="E3" s="1">
        <v>0.595</v>
      </c>
      <c r="G3" s="1">
        <v>0.479</v>
      </c>
      <c r="I3" s="1">
        <v>0.636</v>
      </c>
    </row>
    <row r="4">
      <c r="A4" s="1">
        <v>60.0</v>
      </c>
      <c r="B4" s="3">
        <f t="shared" si="1"/>
        <v>0.06</v>
      </c>
      <c r="C4" s="3">
        <f t="shared" si="2"/>
        <v>-2.813410717</v>
      </c>
      <c r="E4" s="1">
        <v>0.61</v>
      </c>
      <c r="G4" s="1">
        <v>0.5</v>
      </c>
      <c r="I4" s="1">
        <v>0.648</v>
      </c>
    </row>
    <row r="5">
      <c r="A5" s="1">
        <v>80.0</v>
      </c>
      <c r="B5" s="3">
        <f t="shared" si="1"/>
        <v>0.08</v>
      </c>
      <c r="C5" s="3">
        <f t="shared" si="2"/>
        <v>-2.525728644</v>
      </c>
      <c r="E5" s="1">
        <v>0.621</v>
      </c>
      <c r="G5" s="1">
        <v>0.509</v>
      </c>
      <c r="I5" s="1">
        <v>0.657</v>
      </c>
    </row>
    <row r="6">
      <c r="A6" s="1">
        <v>100.0</v>
      </c>
      <c r="B6" s="3">
        <f t="shared" si="1"/>
        <v>0.1</v>
      </c>
      <c r="C6" s="3">
        <f t="shared" si="2"/>
        <v>-2.302585093</v>
      </c>
      <c r="E6" s="1">
        <v>0.629</v>
      </c>
      <c r="G6" s="1">
        <v>0.52</v>
      </c>
      <c r="I6" s="1">
        <v>0.664</v>
      </c>
    </row>
    <row r="7">
      <c r="A7" s="1">
        <v>120.0</v>
      </c>
      <c r="B7" s="3">
        <f t="shared" si="1"/>
        <v>0.12</v>
      </c>
      <c r="C7" s="3">
        <f t="shared" si="2"/>
        <v>-2.120263536</v>
      </c>
      <c r="E7" s="1">
        <v>0.636</v>
      </c>
      <c r="G7" s="1">
        <v>0.529</v>
      </c>
      <c r="I7" s="1">
        <v>0.671</v>
      </c>
    </row>
    <row r="8">
      <c r="A8" s="1">
        <v>140.0</v>
      </c>
      <c r="B8" s="3">
        <f t="shared" si="1"/>
        <v>0.14</v>
      </c>
      <c r="C8" s="3">
        <f t="shared" si="2"/>
        <v>-1.966112856</v>
      </c>
      <c r="E8" s="1">
        <v>0.642</v>
      </c>
      <c r="G8" s="1">
        <v>0.538</v>
      </c>
      <c r="I8" s="1">
        <v>0.678</v>
      </c>
    </row>
    <row r="9">
      <c r="A9" s="1">
        <v>160.0</v>
      </c>
      <c r="B9" s="3">
        <f t="shared" si="1"/>
        <v>0.16</v>
      </c>
      <c r="C9" s="3">
        <f t="shared" si="2"/>
        <v>-1.832581464</v>
      </c>
      <c r="E9" s="1">
        <v>0.647</v>
      </c>
      <c r="G9" s="1">
        <v>0.545</v>
      </c>
      <c r="I9" s="1">
        <v>0.684</v>
      </c>
    </row>
    <row r="10">
      <c r="A10" s="1">
        <v>180.0</v>
      </c>
      <c r="B10" s="3">
        <f t="shared" si="1"/>
        <v>0.18</v>
      </c>
      <c r="C10" s="3">
        <f t="shared" si="2"/>
        <v>-1.714798428</v>
      </c>
      <c r="E10" s="1">
        <v>0.652</v>
      </c>
      <c r="G10" s="1">
        <v>0.553</v>
      </c>
      <c r="I10" s="1">
        <v>0.69</v>
      </c>
    </row>
    <row r="11">
      <c r="A11" s="1">
        <v>197.6</v>
      </c>
      <c r="B11" s="3">
        <f t="shared" si="1"/>
        <v>0.1976</v>
      </c>
      <c r="C11" s="3">
        <f t="shared" si="2"/>
        <v>-1.621510494</v>
      </c>
      <c r="E11" s="1">
        <v>0.654</v>
      </c>
      <c r="G11" s="1">
        <v>0.558</v>
      </c>
      <c r="I11" s="1">
        <v>0.697</v>
      </c>
    </row>
  </sheetData>
  <drawing r:id="rId1"/>
</worksheet>
</file>