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E:\2\University Stuff\Fifth Semester\AI\Lab\"/>
    </mc:Choice>
  </mc:AlternateContent>
  <xr:revisionPtr revIDLastSave="0" documentId="13_ncr:1_{80050608-31D4-456C-ACC4-BA0EEC24B607}" xr6:coauthVersionLast="47" xr6:coauthVersionMax="47" xr10:uidLastSave="{00000000-0000-0000-0000-000000000000}"/>
  <bookViews>
    <workbookView xWindow="-120" yWindow="-120" windowWidth="20730" windowHeight="11160" firstSheet="4" activeTab="10" xr2:uid="{00000000-000D-0000-FFFF-FFFF00000000}"/>
  </bookViews>
  <sheets>
    <sheet name="AND" sheetId="1" r:id="rId1"/>
    <sheet name="OR" sheetId="2" r:id="rId2"/>
    <sheet name="NAND" sheetId="3" r:id="rId3"/>
    <sheet name="NANDMENE BANAI" sheetId="11" r:id="rId4"/>
    <sheet name="NOR" sheetId="4" r:id="rId5"/>
    <sheet name="AND-sample" sheetId="5" r:id="rId6"/>
    <sheet name="XOR" sheetId="6" r:id="rId7"/>
    <sheet name="Sheet1" sheetId="10" r:id="rId8"/>
    <sheet name="ANDMENE BANAI" sheetId="8" r:id="rId9"/>
    <sheet name="OR MENE BANAI" sheetId="9" r:id="rId10"/>
    <sheet name="Sheet2" sheetId="12" r:id="rId11"/>
  </sheets>
  <calcPr calcId="181029"/>
</workbook>
</file>

<file path=xl/calcChain.xml><?xml version="1.0" encoding="utf-8"?>
<calcChain xmlns="http://schemas.openxmlformats.org/spreadsheetml/2006/main">
  <c r="AT3" i="12" l="1"/>
  <c r="AT2" i="12"/>
  <c r="AU2" i="12" s="1"/>
  <c r="AV2" i="12" s="1"/>
  <c r="AW2" i="12" s="1"/>
  <c r="AQ3" i="12" s="1"/>
  <c r="AC3" i="12"/>
  <c r="AC2" i="12"/>
  <c r="AD2" i="12" s="1"/>
  <c r="AG2" i="12" s="1"/>
  <c r="AA3" i="12" s="1"/>
  <c r="AB2" i="12"/>
  <c r="I2" i="12"/>
  <c r="J2" i="12" s="1"/>
  <c r="K2" i="12" s="1"/>
  <c r="N2" i="12" s="1"/>
  <c r="H3" i="12" s="1"/>
  <c r="E3" i="9"/>
  <c r="G2" i="9"/>
  <c r="F214" i="11"/>
  <c r="E214" i="11"/>
  <c r="F210" i="11"/>
  <c r="E210" i="11"/>
  <c r="G210" i="11" s="1"/>
  <c r="H210" i="11" s="1"/>
  <c r="I210" i="11" s="1"/>
  <c r="F206" i="11"/>
  <c r="E206" i="11"/>
  <c r="F202" i="11"/>
  <c r="E202" i="11"/>
  <c r="F198" i="11"/>
  <c r="E198" i="11"/>
  <c r="G198" i="11" s="1"/>
  <c r="H198" i="11" s="1"/>
  <c r="I198" i="11" s="1"/>
  <c r="F194" i="11"/>
  <c r="E194" i="11"/>
  <c r="G194" i="11" s="1"/>
  <c r="H194" i="11" s="1"/>
  <c r="I194" i="11" s="1"/>
  <c r="K194" i="11" s="1"/>
  <c r="F195" i="11" s="1"/>
  <c r="F190" i="11"/>
  <c r="E190" i="11"/>
  <c r="G190" i="11" s="1"/>
  <c r="H190" i="11" s="1"/>
  <c r="I190" i="11" s="1"/>
  <c r="K190" i="11" s="1"/>
  <c r="F191" i="11" s="1"/>
  <c r="F186" i="11"/>
  <c r="E186" i="11"/>
  <c r="F182" i="11"/>
  <c r="E182" i="11"/>
  <c r="F178" i="11"/>
  <c r="E178" i="11"/>
  <c r="G178" i="11" s="1"/>
  <c r="H178" i="11" s="1"/>
  <c r="I178" i="11" s="1"/>
  <c r="I3" i="11"/>
  <c r="G2" i="11"/>
  <c r="H2" i="11" s="1"/>
  <c r="I2" i="11" s="1"/>
  <c r="G22" i="8"/>
  <c r="H22" i="8" s="1"/>
  <c r="I22" i="8" s="1"/>
  <c r="F22" i="8"/>
  <c r="E22" i="8"/>
  <c r="I18" i="8"/>
  <c r="K18" i="8" s="1"/>
  <c r="F19" i="8" s="1"/>
  <c r="H18" i="8"/>
  <c r="G18" i="8"/>
  <c r="F18" i="8"/>
  <c r="E18" i="8"/>
  <c r="AA27" i="10"/>
  <c r="V28" i="10" s="1"/>
  <c r="Z27" i="10"/>
  <c r="AA26" i="10"/>
  <c r="Z26" i="10"/>
  <c r="U27" i="10" s="1"/>
  <c r="Y26" i="10"/>
  <c r="X26" i="10"/>
  <c r="W26" i="10"/>
  <c r="U28" i="10"/>
  <c r="V27" i="10"/>
  <c r="S31" i="10"/>
  <c r="S32" i="10"/>
  <c r="S33" i="10"/>
  <c r="S30" i="10"/>
  <c r="R31" i="10"/>
  <c r="R32" i="10"/>
  <c r="R33" i="10"/>
  <c r="R30" i="10"/>
  <c r="S27" i="10"/>
  <c r="S28" i="10"/>
  <c r="S29" i="10"/>
  <c r="S26" i="10"/>
  <c r="R27" i="10"/>
  <c r="R28" i="10"/>
  <c r="R29" i="10"/>
  <c r="R26" i="10"/>
  <c r="U18" i="10"/>
  <c r="T18" i="10"/>
  <c r="V18" i="10" s="1"/>
  <c r="W18" i="10" s="1"/>
  <c r="X18" i="10" s="1"/>
  <c r="V16" i="6"/>
  <c r="V6" i="10"/>
  <c r="W2" i="10"/>
  <c r="V2" i="10"/>
  <c r="X2" i="10"/>
  <c r="Z2" i="10" s="1"/>
  <c r="U3" i="10" s="1"/>
  <c r="F18" i="10"/>
  <c r="E18" i="10"/>
  <c r="G18" i="10" s="1"/>
  <c r="H18" i="10" s="1"/>
  <c r="I18" i="10" s="1"/>
  <c r="I3" i="10"/>
  <c r="J3" i="10" s="1"/>
  <c r="H3" i="10"/>
  <c r="J2" i="10"/>
  <c r="K3" i="10"/>
  <c r="K2" i="10"/>
  <c r="G2" i="10"/>
  <c r="H2" i="10"/>
  <c r="I2" i="10" s="1"/>
  <c r="H17" i="6"/>
  <c r="H16" i="6"/>
  <c r="F3" i="10"/>
  <c r="E3" i="10"/>
  <c r="G3" i="10" s="1"/>
  <c r="G16" i="6"/>
  <c r="H2" i="9"/>
  <c r="I2" i="9" s="1"/>
  <c r="J2" i="9" s="1"/>
  <c r="W16" i="6"/>
  <c r="X16" i="6" s="1"/>
  <c r="I16" i="6"/>
  <c r="J16" i="6" s="1"/>
  <c r="J2" i="5"/>
  <c r="E3" i="5" s="1"/>
  <c r="G2" i="5"/>
  <c r="H2" i="5" s="1"/>
  <c r="I2" i="5" s="1"/>
  <c r="K2" i="5" s="1"/>
  <c r="F3" i="5" s="1"/>
  <c r="H2" i="4"/>
  <c r="I2" i="4" s="1"/>
  <c r="G2" i="4"/>
  <c r="B39" i="3"/>
  <c r="B38" i="3"/>
  <c r="B37" i="3"/>
  <c r="B36" i="3"/>
  <c r="B35" i="3"/>
  <c r="B34" i="3"/>
  <c r="B33" i="3"/>
  <c r="B32" i="3"/>
  <c r="B31" i="3"/>
  <c r="B30" i="3"/>
  <c r="B29" i="3"/>
  <c r="G2" i="3"/>
  <c r="H2" i="3" s="1"/>
  <c r="I2" i="3" s="1"/>
  <c r="G2" i="2"/>
  <c r="H2" i="2" s="1"/>
  <c r="I2" i="2" s="1"/>
  <c r="G2" i="1"/>
  <c r="H2" i="1" s="1"/>
  <c r="I2" i="1" s="1"/>
  <c r="AY2" i="12" l="1"/>
  <c r="AS3" i="12" s="1"/>
  <c r="AX2" i="12"/>
  <c r="AR3" i="12" s="1"/>
  <c r="AU3" i="12" s="1"/>
  <c r="AV3" i="12" s="1"/>
  <c r="AW3" i="12" s="1"/>
  <c r="AQ4" i="12" s="1"/>
  <c r="AD3" i="12"/>
  <c r="AF2" i="12"/>
  <c r="Z3" i="12" s="1"/>
  <c r="AE2" i="12"/>
  <c r="Y3" i="12" s="1"/>
  <c r="L2" i="12"/>
  <c r="F3" i="12" s="1"/>
  <c r="M2" i="12"/>
  <c r="G3" i="12" s="1"/>
  <c r="G214" i="11"/>
  <c r="H214" i="11" s="1"/>
  <c r="I214" i="11" s="1"/>
  <c r="J214" i="11" s="1"/>
  <c r="E215" i="11" s="1"/>
  <c r="K210" i="11"/>
  <c r="F211" i="11" s="1"/>
  <c r="J210" i="11"/>
  <c r="E211" i="11" s="1"/>
  <c r="G206" i="11"/>
  <c r="H206" i="11" s="1"/>
  <c r="I206" i="11" s="1"/>
  <c r="J206" i="11" s="1"/>
  <c r="E207" i="11" s="1"/>
  <c r="J202" i="11"/>
  <c r="E203" i="11" s="1"/>
  <c r="K202" i="11"/>
  <c r="F203" i="11" s="1"/>
  <c r="G202" i="11"/>
  <c r="H202" i="11" s="1"/>
  <c r="I202" i="11" s="1"/>
  <c r="K198" i="11"/>
  <c r="F199" i="11" s="1"/>
  <c r="J198" i="11"/>
  <c r="E199" i="11" s="1"/>
  <c r="J194" i="11"/>
  <c r="E195" i="11" s="1"/>
  <c r="J190" i="11"/>
  <c r="E191" i="11" s="1"/>
  <c r="G186" i="11"/>
  <c r="H186" i="11" s="1"/>
  <c r="I186" i="11" s="1"/>
  <c r="J186" i="11" s="1"/>
  <c r="E187" i="11" s="1"/>
  <c r="G182" i="11"/>
  <c r="H182" i="11" s="1"/>
  <c r="I182" i="11" s="1"/>
  <c r="J182" i="11" s="1"/>
  <c r="E183" i="11" s="1"/>
  <c r="K178" i="11"/>
  <c r="F179" i="11" s="1"/>
  <c r="J178" i="11"/>
  <c r="E179" i="11" s="1"/>
  <c r="K2" i="11"/>
  <c r="F3" i="11" s="1"/>
  <c r="J2" i="11"/>
  <c r="E3" i="11" s="1"/>
  <c r="K22" i="8"/>
  <c r="F23" i="8" s="1"/>
  <c r="J22" i="8"/>
  <c r="E23" i="8" s="1"/>
  <c r="G23" i="8" s="1"/>
  <c r="H23" i="8" s="1"/>
  <c r="I23" i="8" s="1"/>
  <c r="J23" i="8" s="1"/>
  <c r="E24" i="8" s="1"/>
  <c r="J18" i="8"/>
  <c r="E19" i="8" s="1"/>
  <c r="G19" i="8" s="1"/>
  <c r="H19" i="8" s="1"/>
  <c r="I19" i="8" s="1"/>
  <c r="J19" i="8" s="1"/>
  <c r="E20" i="8" s="1"/>
  <c r="W28" i="10"/>
  <c r="X28" i="10" s="1"/>
  <c r="Y28" i="10" s="1"/>
  <c r="Z28" i="10" s="1"/>
  <c r="U29" i="10" s="1"/>
  <c r="W27" i="10"/>
  <c r="X27" i="10" s="1"/>
  <c r="Y27" i="10" s="1"/>
  <c r="Z18" i="10"/>
  <c r="U19" i="10" s="1"/>
  <c r="Y18" i="10"/>
  <c r="T19" i="10" s="1"/>
  <c r="Y2" i="10"/>
  <c r="T3" i="10" s="1"/>
  <c r="V3" i="10" s="1"/>
  <c r="W3" i="10"/>
  <c r="X3" i="10" s="1"/>
  <c r="Z3" i="10" s="1"/>
  <c r="K18" i="10"/>
  <c r="F19" i="10" s="1"/>
  <c r="J18" i="10"/>
  <c r="E19" i="10" s="1"/>
  <c r="F4" i="10"/>
  <c r="E4" i="10"/>
  <c r="K2" i="9"/>
  <c r="F3" i="9" s="1"/>
  <c r="K2" i="3"/>
  <c r="F3" i="3" s="1"/>
  <c r="J2" i="3"/>
  <c r="E3" i="3" s="1"/>
  <c r="K2" i="1"/>
  <c r="F3" i="1" s="1"/>
  <c r="J2" i="1"/>
  <c r="E3" i="1" s="1"/>
  <c r="J2" i="2"/>
  <c r="E3" i="2" s="1"/>
  <c r="K2" i="2"/>
  <c r="F3" i="2" s="1"/>
  <c r="G3" i="5"/>
  <c r="H3" i="5" s="1"/>
  <c r="I3" i="5" s="1"/>
  <c r="K3" i="5" s="1"/>
  <c r="F4" i="5" s="1"/>
  <c r="Y16" i="6"/>
  <c r="T17" i="6" s="1"/>
  <c r="Z16" i="6"/>
  <c r="U17" i="6" s="1"/>
  <c r="K2" i="4"/>
  <c r="F3" i="4" s="1"/>
  <c r="J2" i="4"/>
  <c r="E3" i="4" s="1"/>
  <c r="K16" i="6"/>
  <c r="F17" i="6" s="1"/>
  <c r="E17" i="6"/>
  <c r="AY3" i="12" l="1"/>
  <c r="AS4" i="12" s="1"/>
  <c r="AX3" i="12"/>
  <c r="AR4" i="12" s="1"/>
  <c r="AT4" i="12" s="1"/>
  <c r="AG3" i="12"/>
  <c r="AA4" i="12" s="1"/>
  <c r="AF3" i="12"/>
  <c r="Z4" i="12" s="1"/>
  <c r="AE3" i="12"/>
  <c r="Y4" i="12" s="1"/>
  <c r="AB3" i="12"/>
  <c r="I3" i="12"/>
  <c r="J3" i="12" s="1"/>
  <c r="K3" i="12" s="1"/>
  <c r="K214" i="11"/>
  <c r="F215" i="11" s="1"/>
  <c r="G211" i="11"/>
  <c r="H211" i="11" s="1"/>
  <c r="I211" i="11" s="1"/>
  <c r="J211" i="11" s="1"/>
  <c r="E212" i="11" s="1"/>
  <c r="K211" i="11"/>
  <c r="F212" i="11" s="1"/>
  <c r="K206" i="11"/>
  <c r="F207" i="11" s="1"/>
  <c r="G203" i="11"/>
  <c r="H203" i="11" s="1"/>
  <c r="I203" i="11" s="1"/>
  <c r="K203" i="11" s="1"/>
  <c r="F204" i="11" s="1"/>
  <c r="G199" i="11"/>
  <c r="H199" i="11" s="1"/>
  <c r="I199" i="11" s="1"/>
  <c r="J199" i="11" s="1"/>
  <c r="E200" i="11" s="1"/>
  <c r="K199" i="11"/>
  <c r="F200" i="11" s="1"/>
  <c r="G195" i="11"/>
  <c r="H195" i="11" s="1"/>
  <c r="I195" i="11" s="1"/>
  <c r="K195" i="11" s="1"/>
  <c r="F196" i="11" s="1"/>
  <c r="G191" i="11"/>
  <c r="H191" i="11" s="1"/>
  <c r="I191" i="11" s="1"/>
  <c r="K191" i="11" s="1"/>
  <c r="F192" i="11" s="1"/>
  <c r="K186" i="11"/>
  <c r="F187" i="11" s="1"/>
  <c r="K182" i="11"/>
  <c r="F183" i="11" s="1"/>
  <c r="G179" i="11"/>
  <c r="H179" i="11" s="1"/>
  <c r="I179" i="11" s="1"/>
  <c r="K179" i="11" s="1"/>
  <c r="F180" i="11" s="1"/>
  <c r="G3" i="11"/>
  <c r="H3" i="11" s="1"/>
  <c r="J3" i="11" s="1"/>
  <c r="E4" i="11" s="1"/>
  <c r="K23" i="8"/>
  <c r="F24" i="8" s="1"/>
  <c r="G24" i="8" s="1"/>
  <c r="H24" i="8" s="1"/>
  <c r="I24" i="8" s="1"/>
  <c r="J24" i="8" s="1"/>
  <c r="E25" i="8" s="1"/>
  <c r="K19" i="8"/>
  <c r="F20" i="8" s="1"/>
  <c r="G20" i="8"/>
  <c r="H20" i="8" s="1"/>
  <c r="I20" i="8" s="1"/>
  <c r="J20" i="8" s="1"/>
  <c r="E21" i="8" s="1"/>
  <c r="G3" i="9"/>
  <c r="H3" i="9" s="1"/>
  <c r="I3" i="9" s="1"/>
  <c r="J3" i="9" s="1"/>
  <c r="E4" i="9" s="1"/>
  <c r="AA28" i="10"/>
  <c r="V29" i="10" s="1"/>
  <c r="W29" i="10"/>
  <c r="X29" i="10" s="1"/>
  <c r="Y29" i="10" s="1"/>
  <c r="Z29" i="10" s="1"/>
  <c r="U30" i="10" s="1"/>
  <c r="V19" i="10"/>
  <c r="W19" i="10" s="1"/>
  <c r="X19" i="10" s="1"/>
  <c r="Y19" i="10"/>
  <c r="T20" i="10" s="1"/>
  <c r="Z19" i="10"/>
  <c r="U20" i="10" s="1"/>
  <c r="Y3" i="10"/>
  <c r="T4" i="10"/>
  <c r="U4" i="10"/>
  <c r="G19" i="10"/>
  <c r="H19" i="10" s="1"/>
  <c r="I19" i="10" s="1"/>
  <c r="J19" i="10" s="1"/>
  <c r="E20" i="10" s="1"/>
  <c r="J4" i="10"/>
  <c r="E5" i="10"/>
  <c r="G4" i="10"/>
  <c r="H4" i="10" s="1"/>
  <c r="I4" i="10" s="1"/>
  <c r="K4" i="10" s="1"/>
  <c r="F5" i="10" s="1"/>
  <c r="G3" i="1"/>
  <c r="H3" i="1" s="1"/>
  <c r="I3" i="1" s="1"/>
  <c r="J3" i="1" s="1"/>
  <c r="E4" i="1" s="1"/>
  <c r="K3" i="1"/>
  <c r="F4" i="1" s="1"/>
  <c r="J3" i="5"/>
  <c r="E4" i="5" s="1"/>
  <c r="G17" i="6"/>
  <c r="I17" i="6" s="1"/>
  <c r="K17" i="6" s="1"/>
  <c r="F18" i="6" s="1"/>
  <c r="G3" i="3"/>
  <c r="H3" i="3" s="1"/>
  <c r="I3" i="3" s="1"/>
  <c r="J3" i="3" s="1"/>
  <c r="E4" i="3" s="1"/>
  <c r="G3" i="4"/>
  <c r="H3" i="4" s="1"/>
  <c r="I3" i="4" s="1"/>
  <c r="K3" i="4" s="1"/>
  <c r="F4" i="4" s="1"/>
  <c r="V17" i="6"/>
  <c r="W17" i="6" s="1"/>
  <c r="X17" i="6" s="1"/>
  <c r="Z17" i="6" s="1"/>
  <c r="U18" i="6" s="1"/>
  <c r="G3" i="2"/>
  <c r="H3" i="2" s="1"/>
  <c r="I3" i="2" s="1"/>
  <c r="K3" i="2" s="1"/>
  <c r="F4" i="2" s="1"/>
  <c r="J3" i="2"/>
  <c r="E4" i="2" s="1"/>
  <c r="AU4" i="12" l="1"/>
  <c r="AV4" i="12" s="1"/>
  <c r="AY4" i="12" s="1"/>
  <c r="AS5" i="12" s="1"/>
  <c r="AX4" i="12"/>
  <c r="AR5" i="12" s="1"/>
  <c r="AW4" i="12"/>
  <c r="AQ5" i="12" s="1"/>
  <c r="AB4" i="12"/>
  <c r="AC4" i="12" s="1"/>
  <c r="AD4" i="12"/>
  <c r="N3" i="12"/>
  <c r="H4" i="12" s="1"/>
  <c r="M3" i="12"/>
  <c r="G4" i="12" s="1"/>
  <c r="L3" i="12"/>
  <c r="F4" i="12" s="1"/>
  <c r="G215" i="11"/>
  <c r="H215" i="11" s="1"/>
  <c r="I215" i="11" s="1"/>
  <c r="J215" i="11" s="1"/>
  <c r="E216" i="11" s="1"/>
  <c r="G212" i="11"/>
  <c r="H212" i="11" s="1"/>
  <c r="I212" i="11" s="1"/>
  <c r="J212" i="11" s="1"/>
  <c r="E213" i="11" s="1"/>
  <c r="G207" i="11"/>
  <c r="H207" i="11" s="1"/>
  <c r="I207" i="11" s="1"/>
  <c r="J207" i="11" s="1"/>
  <c r="E208" i="11" s="1"/>
  <c r="J203" i="11"/>
  <c r="E204" i="11" s="1"/>
  <c r="G200" i="11"/>
  <c r="H200" i="11" s="1"/>
  <c r="I200" i="11" s="1"/>
  <c r="J200" i="11" s="1"/>
  <c r="E201" i="11" s="1"/>
  <c r="J195" i="11"/>
  <c r="E196" i="11" s="1"/>
  <c r="J191" i="11"/>
  <c r="E192" i="11" s="1"/>
  <c r="G187" i="11"/>
  <c r="H187" i="11" s="1"/>
  <c r="I187" i="11" s="1"/>
  <c r="J187" i="11" s="1"/>
  <c r="E188" i="11" s="1"/>
  <c r="G183" i="11"/>
  <c r="H183" i="11" s="1"/>
  <c r="I183" i="11" s="1"/>
  <c r="J183" i="11" s="1"/>
  <c r="E184" i="11" s="1"/>
  <c r="J179" i="11"/>
  <c r="E180" i="11" s="1"/>
  <c r="K3" i="11"/>
  <c r="F4" i="11" s="1"/>
  <c r="G4" i="11" s="1"/>
  <c r="H4" i="11" s="1"/>
  <c r="K3" i="3"/>
  <c r="F4" i="3" s="1"/>
  <c r="G4" i="3" s="1"/>
  <c r="H4" i="3" s="1"/>
  <c r="I4" i="3" s="1"/>
  <c r="K4" i="3" s="1"/>
  <c r="F5" i="3" s="1"/>
  <c r="K24" i="8"/>
  <c r="F25" i="8" s="1"/>
  <c r="G25" i="8"/>
  <c r="H25" i="8" s="1"/>
  <c r="I25" i="8" s="1"/>
  <c r="J25" i="8" s="1"/>
  <c r="E26" i="8" s="1"/>
  <c r="K20" i="8"/>
  <c r="F21" i="8" s="1"/>
  <c r="G21" i="8"/>
  <c r="H21" i="8" s="1"/>
  <c r="I21" i="8" s="1"/>
  <c r="J21" i="8" s="1"/>
  <c r="K3" i="9"/>
  <c r="F4" i="9" s="1"/>
  <c r="G4" i="9" s="1"/>
  <c r="H4" i="9" s="1"/>
  <c r="I4" i="9" s="1"/>
  <c r="AA29" i="10"/>
  <c r="V30" i="10" s="1"/>
  <c r="W30" i="10"/>
  <c r="X30" i="10" s="1"/>
  <c r="Y30" i="10" s="1"/>
  <c r="Z30" i="10" s="1"/>
  <c r="U31" i="10" s="1"/>
  <c r="V20" i="10"/>
  <c r="W20" i="10" s="1"/>
  <c r="X20" i="10" s="1"/>
  <c r="Y20" i="10" s="1"/>
  <c r="T21" i="10" s="1"/>
  <c r="Z20" i="10"/>
  <c r="U21" i="10" s="1"/>
  <c r="V4" i="10"/>
  <c r="W4" i="10"/>
  <c r="X4" i="10" s="1"/>
  <c r="Z4" i="10" s="1"/>
  <c r="K19" i="10"/>
  <c r="F20" i="10" s="1"/>
  <c r="G5" i="10"/>
  <c r="H5" i="10" s="1"/>
  <c r="I5" i="10" s="1"/>
  <c r="K5" i="10" s="1"/>
  <c r="F6" i="10" s="1"/>
  <c r="J17" i="6"/>
  <c r="E18" i="6" s="1"/>
  <c r="G18" i="6" s="1"/>
  <c r="H18" i="6" s="1"/>
  <c r="I18" i="6" s="1"/>
  <c r="K18" i="6" s="1"/>
  <c r="F19" i="6" s="1"/>
  <c r="G4" i="1"/>
  <c r="H4" i="1" s="1"/>
  <c r="I4" i="1" s="1"/>
  <c r="K4" i="1" s="1"/>
  <c r="F5" i="1" s="1"/>
  <c r="J3" i="4"/>
  <c r="E4" i="4" s="1"/>
  <c r="G4" i="5"/>
  <c r="H4" i="5" s="1"/>
  <c r="I4" i="5" s="1"/>
  <c r="K4" i="5" s="1"/>
  <c r="F5" i="5" s="1"/>
  <c r="J4" i="5"/>
  <c r="E5" i="5" s="1"/>
  <c r="G4" i="2"/>
  <c r="H4" i="2" s="1"/>
  <c r="I4" i="2" s="1"/>
  <c r="J4" i="2" s="1"/>
  <c r="E5" i="2" s="1"/>
  <c r="Y17" i="6"/>
  <c r="T18" i="6" s="1"/>
  <c r="AT5" i="12" l="1"/>
  <c r="AU5" i="12"/>
  <c r="AV5" i="12" s="1"/>
  <c r="AY5" i="12" s="1"/>
  <c r="AS6" i="12" s="1"/>
  <c r="AG4" i="12"/>
  <c r="AA5" i="12" s="1"/>
  <c r="AE4" i="12"/>
  <c r="Y5" i="12" s="1"/>
  <c r="AF4" i="12"/>
  <c r="Z5" i="12" s="1"/>
  <c r="I4" i="12"/>
  <c r="J4" i="12" s="1"/>
  <c r="K4" i="12" s="1"/>
  <c r="N4" i="12" s="1"/>
  <c r="H5" i="12" s="1"/>
  <c r="G216" i="11"/>
  <c r="H216" i="11" s="1"/>
  <c r="I216" i="11" s="1"/>
  <c r="J216" i="11" s="1"/>
  <c r="E217" i="11" s="1"/>
  <c r="K215" i="11"/>
  <c r="F216" i="11" s="1"/>
  <c r="K212" i="11"/>
  <c r="F213" i="11" s="1"/>
  <c r="K207" i="11"/>
  <c r="F208" i="11" s="1"/>
  <c r="G204" i="11"/>
  <c r="H204" i="11" s="1"/>
  <c r="I204" i="11" s="1"/>
  <c r="K204" i="11" s="1"/>
  <c r="F205" i="11" s="1"/>
  <c r="K200" i="11"/>
  <c r="F201" i="11" s="1"/>
  <c r="G196" i="11"/>
  <c r="H196" i="11" s="1"/>
  <c r="I196" i="11" s="1"/>
  <c r="K196" i="11" s="1"/>
  <c r="F197" i="11" s="1"/>
  <c r="G192" i="11"/>
  <c r="H192" i="11" s="1"/>
  <c r="I192" i="11" s="1"/>
  <c r="K192" i="11" s="1"/>
  <c r="F193" i="11" s="1"/>
  <c r="K187" i="11"/>
  <c r="F188" i="11" s="1"/>
  <c r="K183" i="11"/>
  <c r="F184" i="11" s="1"/>
  <c r="G180" i="11"/>
  <c r="H180" i="11" s="1"/>
  <c r="I180" i="11" s="1"/>
  <c r="K180" i="11" s="1"/>
  <c r="F181" i="11" s="1"/>
  <c r="I4" i="11"/>
  <c r="J4" i="11" s="1"/>
  <c r="E5" i="11" s="1"/>
  <c r="K4" i="11"/>
  <c r="F5" i="11" s="1"/>
  <c r="J4" i="3"/>
  <c r="E5" i="3" s="1"/>
  <c r="G5" i="3" s="1"/>
  <c r="H5" i="3" s="1"/>
  <c r="I5" i="3" s="1"/>
  <c r="K25" i="8"/>
  <c r="F26" i="8" s="1"/>
  <c r="G26" i="8"/>
  <c r="H26" i="8" s="1"/>
  <c r="I26" i="8" s="1"/>
  <c r="J26" i="8" s="1"/>
  <c r="E27" i="8" s="1"/>
  <c r="K21" i="8"/>
  <c r="K4" i="9"/>
  <c r="F5" i="9" s="1"/>
  <c r="J4" i="9"/>
  <c r="E5" i="9" s="1"/>
  <c r="AA30" i="10"/>
  <c r="V31" i="10" s="1"/>
  <c r="W31" i="10"/>
  <c r="X31" i="10" s="1"/>
  <c r="Y31" i="10" s="1"/>
  <c r="Z31" i="10" s="1"/>
  <c r="U32" i="10" s="1"/>
  <c r="V21" i="10"/>
  <c r="W21" i="10" s="1"/>
  <c r="X21" i="10" s="1"/>
  <c r="Y21" i="10"/>
  <c r="Z21" i="10"/>
  <c r="Y4" i="10"/>
  <c r="T5" i="10" s="1"/>
  <c r="U5" i="10"/>
  <c r="G20" i="10"/>
  <c r="H20" i="10" s="1"/>
  <c r="I20" i="10" s="1"/>
  <c r="J20" i="10" s="1"/>
  <c r="E21" i="10" s="1"/>
  <c r="J5" i="10"/>
  <c r="E6" i="10" s="1"/>
  <c r="G5" i="5"/>
  <c r="H5" i="5" s="1"/>
  <c r="I5" i="5" s="1"/>
  <c r="J5" i="5"/>
  <c r="E6" i="5" s="1"/>
  <c r="J4" i="1"/>
  <c r="E5" i="1" s="1"/>
  <c r="J18" i="6"/>
  <c r="E19" i="6" s="1"/>
  <c r="Y18" i="6"/>
  <c r="T19" i="6" s="1"/>
  <c r="V18" i="6"/>
  <c r="W18" i="6" s="1"/>
  <c r="X18" i="6" s="1"/>
  <c r="Z18" i="6" s="1"/>
  <c r="U19" i="6" s="1"/>
  <c r="K5" i="5"/>
  <c r="F6" i="5" s="1"/>
  <c r="K4" i="2"/>
  <c r="F5" i="2" s="1"/>
  <c r="G4" i="4"/>
  <c r="H4" i="4" s="1"/>
  <c r="I4" i="4" s="1"/>
  <c r="K4" i="4" s="1"/>
  <c r="F5" i="4" s="1"/>
  <c r="AW5" i="12" l="1"/>
  <c r="AQ6" i="12" s="1"/>
  <c r="AX5" i="12"/>
  <c r="AR6" i="12" s="1"/>
  <c r="AB5" i="12"/>
  <c r="L4" i="12"/>
  <c r="F5" i="12" s="1"/>
  <c r="M4" i="12"/>
  <c r="G5" i="12" s="1"/>
  <c r="G217" i="11"/>
  <c r="H217" i="11" s="1"/>
  <c r="I217" i="11" s="1"/>
  <c r="J217" i="11"/>
  <c r="K216" i="11"/>
  <c r="F217" i="11" s="1"/>
  <c r="G213" i="11"/>
  <c r="H213" i="11" s="1"/>
  <c r="I213" i="11" s="1"/>
  <c r="J213" i="11" s="1"/>
  <c r="G208" i="11"/>
  <c r="H208" i="11" s="1"/>
  <c r="I208" i="11" s="1"/>
  <c r="J208" i="11" s="1"/>
  <c r="E209" i="11" s="1"/>
  <c r="J204" i="11"/>
  <c r="E205" i="11" s="1"/>
  <c r="G201" i="11"/>
  <c r="H201" i="11" s="1"/>
  <c r="I201" i="11" s="1"/>
  <c r="J201" i="11" s="1"/>
  <c r="J196" i="11"/>
  <c r="E197" i="11" s="1"/>
  <c r="J192" i="11"/>
  <c r="E193" i="11" s="1"/>
  <c r="G188" i="11"/>
  <c r="H188" i="11" s="1"/>
  <c r="I188" i="11" s="1"/>
  <c r="J188" i="11" s="1"/>
  <c r="E189" i="11" s="1"/>
  <c r="G184" i="11"/>
  <c r="H184" i="11" s="1"/>
  <c r="I184" i="11" s="1"/>
  <c r="J184" i="11" s="1"/>
  <c r="E185" i="11" s="1"/>
  <c r="J180" i="11"/>
  <c r="E181" i="11" s="1"/>
  <c r="G5" i="11"/>
  <c r="H5" i="11" s="1"/>
  <c r="K5" i="3"/>
  <c r="F6" i="3" s="1"/>
  <c r="J5" i="3"/>
  <c r="E6" i="3" s="1"/>
  <c r="K26" i="8"/>
  <c r="F27" i="8" s="1"/>
  <c r="G27" i="8"/>
  <c r="H27" i="8" s="1"/>
  <c r="I27" i="8" s="1"/>
  <c r="J27" i="8" s="1"/>
  <c r="E28" i="8" s="1"/>
  <c r="G5" i="9"/>
  <c r="H5" i="9" s="1"/>
  <c r="I5" i="9" s="1"/>
  <c r="K5" i="9" s="1"/>
  <c r="F6" i="9" s="1"/>
  <c r="AA31" i="10"/>
  <c r="V32" i="10" s="1"/>
  <c r="W32" i="10"/>
  <c r="X32" i="10" s="1"/>
  <c r="Y32" i="10" s="1"/>
  <c r="Z32" i="10" s="1"/>
  <c r="U33" i="10" s="1"/>
  <c r="V5" i="10"/>
  <c r="W5" i="10"/>
  <c r="X5" i="10" s="1"/>
  <c r="Z5" i="10" s="1"/>
  <c r="K20" i="10"/>
  <c r="F21" i="10" s="1"/>
  <c r="G6" i="10"/>
  <c r="H6" i="10" s="1"/>
  <c r="I6" i="10" s="1"/>
  <c r="K6" i="10" s="1"/>
  <c r="F7" i="10" s="1"/>
  <c r="V19" i="6"/>
  <c r="W19" i="6" s="1"/>
  <c r="X19" i="6" s="1"/>
  <c r="Z19" i="6" s="1"/>
  <c r="U20" i="6" s="1"/>
  <c r="K5" i="2"/>
  <c r="F6" i="2" s="1"/>
  <c r="G6" i="5"/>
  <c r="H6" i="5" s="1"/>
  <c r="I6" i="5" s="1"/>
  <c r="J6" i="5" s="1"/>
  <c r="E7" i="5" s="1"/>
  <c r="G5" i="2"/>
  <c r="H5" i="2" s="1"/>
  <c r="I5" i="2" s="1"/>
  <c r="J5" i="2" s="1"/>
  <c r="E6" i="2" s="1"/>
  <c r="G5" i="1"/>
  <c r="H5" i="1" s="1"/>
  <c r="I5" i="1" s="1"/>
  <c r="K5" i="1" s="1"/>
  <c r="F6" i="1" s="1"/>
  <c r="J5" i="1"/>
  <c r="E6" i="1" s="1"/>
  <c r="G19" i="6"/>
  <c r="H19" i="6" s="1"/>
  <c r="I19" i="6" s="1"/>
  <c r="K19" i="6" s="1"/>
  <c r="F20" i="6" s="1"/>
  <c r="G6" i="3"/>
  <c r="H6" i="3" s="1"/>
  <c r="I6" i="3" s="1"/>
  <c r="K6" i="3" s="1"/>
  <c r="F7" i="3" s="1"/>
  <c r="J4" i="4"/>
  <c r="E5" i="4" s="1"/>
  <c r="AT6" i="12" l="1"/>
  <c r="AU6" i="12" s="1"/>
  <c r="AV6" i="12" s="1"/>
  <c r="AY6" i="12" s="1"/>
  <c r="AS7" i="12" s="1"/>
  <c r="AX6" i="12"/>
  <c r="AR7" i="12" s="1"/>
  <c r="AW6" i="12"/>
  <c r="AQ7" i="12" s="1"/>
  <c r="AT7" i="12" s="1"/>
  <c r="AC5" i="12"/>
  <c r="AD5" i="12" s="1"/>
  <c r="I5" i="12"/>
  <c r="J5" i="12" s="1"/>
  <c r="K5" i="12" s="1"/>
  <c r="K217" i="11"/>
  <c r="K213" i="11"/>
  <c r="K208" i="11"/>
  <c r="F209" i="11" s="1"/>
  <c r="G205" i="11"/>
  <c r="H205" i="11" s="1"/>
  <c r="I205" i="11" s="1"/>
  <c r="K205" i="11" s="1"/>
  <c r="K201" i="11"/>
  <c r="G197" i="11"/>
  <c r="H197" i="11" s="1"/>
  <c r="I197" i="11" s="1"/>
  <c r="K197" i="11" s="1"/>
  <c r="J197" i="11"/>
  <c r="G193" i="11"/>
  <c r="H193" i="11" s="1"/>
  <c r="I193" i="11" s="1"/>
  <c r="K193" i="11" s="1"/>
  <c r="K188" i="11"/>
  <c r="F189" i="11" s="1"/>
  <c r="K184" i="11"/>
  <c r="F185" i="11" s="1"/>
  <c r="G181" i="11"/>
  <c r="H181" i="11" s="1"/>
  <c r="I181" i="11" s="1"/>
  <c r="K181" i="11" s="1"/>
  <c r="I5" i="11"/>
  <c r="J5" i="11" s="1"/>
  <c r="E6" i="11" s="1"/>
  <c r="K5" i="11"/>
  <c r="F6" i="11" s="1"/>
  <c r="J6" i="3"/>
  <c r="E7" i="3" s="1"/>
  <c r="G7" i="3" s="1"/>
  <c r="H7" i="3" s="1"/>
  <c r="I7" i="3" s="1"/>
  <c r="K7" i="3" s="1"/>
  <c r="F8" i="3" s="1"/>
  <c r="K27" i="8"/>
  <c r="F28" i="8" s="1"/>
  <c r="G28" i="8" s="1"/>
  <c r="H28" i="8" s="1"/>
  <c r="I28" i="8" s="1"/>
  <c r="J28" i="8" s="1"/>
  <c r="E29" i="8" s="1"/>
  <c r="J5" i="9"/>
  <c r="E6" i="9" s="1"/>
  <c r="AA32" i="10"/>
  <c r="V33" i="10" s="1"/>
  <c r="W33" i="10"/>
  <c r="X33" i="10" s="1"/>
  <c r="Y33" i="10" s="1"/>
  <c r="Z33" i="10" s="1"/>
  <c r="Y5" i="10"/>
  <c r="T6" i="10" s="1"/>
  <c r="U6" i="10"/>
  <c r="G21" i="10"/>
  <c r="H21" i="10" s="1"/>
  <c r="I21" i="10" s="1"/>
  <c r="J21" i="10" s="1"/>
  <c r="J6" i="10"/>
  <c r="E7" i="10" s="1"/>
  <c r="J19" i="6"/>
  <c r="E20" i="6" s="1"/>
  <c r="G20" i="6" s="1"/>
  <c r="H20" i="6" s="1"/>
  <c r="I20" i="6" s="1"/>
  <c r="K20" i="6" s="1"/>
  <c r="F21" i="6" s="1"/>
  <c r="G5" i="4"/>
  <c r="H5" i="4" s="1"/>
  <c r="I5" i="4" s="1"/>
  <c r="K5" i="4" s="1"/>
  <c r="F6" i="4" s="1"/>
  <c r="Y19" i="6"/>
  <c r="T20" i="6" s="1"/>
  <c r="G6" i="2"/>
  <c r="H6" i="2" s="1"/>
  <c r="I6" i="2" s="1"/>
  <c r="K6" i="2" s="1"/>
  <c r="F7" i="2" s="1"/>
  <c r="J6" i="1"/>
  <c r="E7" i="1" s="1"/>
  <c r="G6" i="1"/>
  <c r="H6" i="1" s="1"/>
  <c r="I6" i="1" s="1"/>
  <c r="K6" i="5"/>
  <c r="F7" i="5" s="1"/>
  <c r="G7" i="5" s="1"/>
  <c r="H7" i="5" s="1"/>
  <c r="I7" i="5" s="1"/>
  <c r="J7" i="5" s="1"/>
  <c r="E8" i="5" s="1"/>
  <c r="K6" i="1"/>
  <c r="F7" i="1" s="1"/>
  <c r="AU7" i="12" l="1"/>
  <c r="AV7" i="12" s="1"/>
  <c r="AF5" i="12"/>
  <c r="Z6" i="12" s="1"/>
  <c r="AG5" i="12"/>
  <c r="AA6" i="12" s="1"/>
  <c r="AE5" i="12"/>
  <c r="Y6" i="12" s="1"/>
  <c r="AB6" i="12" s="1"/>
  <c r="AC6" i="12" s="1"/>
  <c r="AD6" i="12" s="1"/>
  <c r="AE6" i="12" s="1"/>
  <c r="Y7" i="12" s="1"/>
  <c r="L5" i="12"/>
  <c r="F6" i="12" s="1"/>
  <c r="N5" i="12"/>
  <c r="H6" i="12" s="1"/>
  <c r="M5" i="12"/>
  <c r="G6" i="12" s="1"/>
  <c r="G209" i="11"/>
  <c r="H209" i="11" s="1"/>
  <c r="I209" i="11" s="1"/>
  <c r="J209" i="11" s="1"/>
  <c r="J205" i="11"/>
  <c r="J193" i="11"/>
  <c r="G189" i="11"/>
  <c r="H189" i="11" s="1"/>
  <c r="I189" i="11" s="1"/>
  <c r="J189" i="11" s="1"/>
  <c r="G185" i="11"/>
  <c r="H185" i="11" s="1"/>
  <c r="I185" i="11" s="1"/>
  <c r="J185" i="11" s="1"/>
  <c r="J181" i="11"/>
  <c r="G6" i="11"/>
  <c r="H6" i="11" s="1"/>
  <c r="J7" i="3"/>
  <c r="E8" i="3" s="1"/>
  <c r="K28" i="8"/>
  <c r="F29" i="8" s="1"/>
  <c r="G29" i="8"/>
  <c r="H29" i="8" s="1"/>
  <c r="I29" i="8" s="1"/>
  <c r="J29" i="8" s="1"/>
  <c r="E30" i="8" s="1"/>
  <c r="G6" i="9"/>
  <c r="H6" i="9" s="1"/>
  <c r="I6" i="9" s="1"/>
  <c r="K6" i="9" s="1"/>
  <c r="F7" i="9" s="1"/>
  <c r="AA33" i="10"/>
  <c r="W6" i="10"/>
  <c r="X6" i="10" s="1"/>
  <c r="K21" i="10"/>
  <c r="G7" i="10"/>
  <c r="H7" i="10" s="1"/>
  <c r="I7" i="10" s="1"/>
  <c r="K7" i="10" s="1"/>
  <c r="F8" i="10" s="1"/>
  <c r="G8" i="3"/>
  <c r="H8" i="3" s="1"/>
  <c r="I8" i="3" s="1"/>
  <c r="K8" i="3" s="1"/>
  <c r="F9" i="3" s="1"/>
  <c r="J20" i="6"/>
  <c r="E21" i="6" s="1"/>
  <c r="V20" i="6"/>
  <c r="W20" i="6" s="1"/>
  <c r="X20" i="6" s="1"/>
  <c r="Z20" i="6" s="1"/>
  <c r="U21" i="6" s="1"/>
  <c r="J7" i="1"/>
  <c r="E8" i="1" s="1"/>
  <c r="G7" i="1"/>
  <c r="H7" i="1" s="1"/>
  <c r="I7" i="1" s="1"/>
  <c r="K7" i="1"/>
  <c r="F8" i="1" s="1"/>
  <c r="K7" i="5"/>
  <c r="F8" i="5" s="1"/>
  <c r="J6" i="2"/>
  <c r="E7" i="2" s="1"/>
  <c r="J5" i="4"/>
  <c r="E6" i="4" s="1"/>
  <c r="AX7" i="12" l="1"/>
  <c r="AR8" i="12" s="1"/>
  <c r="AY7" i="12"/>
  <c r="AS8" i="12" s="1"/>
  <c r="AW7" i="12"/>
  <c r="AQ8" i="12" s="1"/>
  <c r="AT8" i="12" s="1"/>
  <c r="AG6" i="12"/>
  <c r="AA7" i="12" s="1"/>
  <c r="AF6" i="12"/>
  <c r="Z7" i="12" s="1"/>
  <c r="I6" i="12"/>
  <c r="J6" i="12" s="1"/>
  <c r="K6" i="12" s="1"/>
  <c r="N6" i="12" s="1"/>
  <c r="H7" i="12" s="1"/>
  <c r="K209" i="11"/>
  <c r="K189" i="11"/>
  <c r="K185" i="11"/>
  <c r="I6" i="11"/>
  <c r="J6" i="11" s="1"/>
  <c r="E7" i="11" s="1"/>
  <c r="K6" i="11"/>
  <c r="F7" i="11" s="1"/>
  <c r="K29" i="8"/>
  <c r="F30" i="8" s="1"/>
  <c r="G30" i="8" s="1"/>
  <c r="H30" i="8" s="1"/>
  <c r="I30" i="8" s="1"/>
  <c r="J30" i="8" s="1"/>
  <c r="E31" i="8" s="1"/>
  <c r="J6" i="9"/>
  <c r="E7" i="9" s="1"/>
  <c r="Z6" i="10"/>
  <c r="U7" i="10" s="1"/>
  <c r="Y6" i="10"/>
  <c r="T7" i="10" s="1"/>
  <c r="V7" i="10" s="1"/>
  <c r="J7" i="10"/>
  <c r="E8" i="10" s="1"/>
  <c r="G7" i="2"/>
  <c r="H7" i="2" s="1"/>
  <c r="I7" i="2" s="1"/>
  <c r="K7" i="2" s="1"/>
  <c r="F8" i="2" s="1"/>
  <c r="J7" i="2"/>
  <c r="E8" i="2" s="1"/>
  <c r="G21" i="6"/>
  <c r="H21" i="6" s="1"/>
  <c r="I21" i="6" s="1"/>
  <c r="K21" i="6" s="1"/>
  <c r="F22" i="6" s="1"/>
  <c r="J8" i="3"/>
  <c r="E9" i="3" s="1"/>
  <c r="J8" i="1"/>
  <c r="E9" i="1" s="1"/>
  <c r="G8" i="1"/>
  <c r="H8" i="1" s="1"/>
  <c r="I8" i="1" s="1"/>
  <c r="G8" i="5"/>
  <c r="H8" i="5" s="1"/>
  <c r="I8" i="5" s="1"/>
  <c r="J8" i="5" s="1"/>
  <c r="E9" i="5" s="1"/>
  <c r="K8" i="1"/>
  <c r="F9" i="1" s="1"/>
  <c r="G6" i="4"/>
  <c r="H6" i="4" s="1"/>
  <c r="I6" i="4" s="1"/>
  <c r="K6" i="4" s="1"/>
  <c r="F7" i="4" s="1"/>
  <c r="J6" i="4"/>
  <c r="E7" i="4" s="1"/>
  <c r="Y20" i="6"/>
  <c r="T21" i="6" s="1"/>
  <c r="AU8" i="12" l="1"/>
  <c r="AV8" i="12" s="1"/>
  <c r="AW8" i="12" s="1"/>
  <c r="AQ9" i="12" s="1"/>
  <c r="AB7" i="12"/>
  <c r="AC7" i="12" s="1"/>
  <c r="AD7" i="12" s="1"/>
  <c r="AE7" i="12" s="1"/>
  <c r="Y8" i="12" s="1"/>
  <c r="L6" i="12"/>
  <c r="F7" i="12" s="1"/>
  <c r="M6" i="12"/>
  <c r="G7" i="12" s="1"/>
  <c r="G7" i="11"/>
  <c r="H7" i="11" s="1"/>
  <c r="K30" i="8"/>
  <c r="F31" i="8" s="1"/>
  <c r="G31" i="8"/>
  <c r="H31" i="8" s="1"/>
  <c r="I31" i="8" s="1"/>
  <c r="J31" i="8" s="1"/>
  <c r="E32" i="8" s="1"/>
  <c r="G7" i="9"/>
  <c r="H7" i="9" s="1"/>
  <c r="I7" i="9" s="1"/>
  <c r="K7" i="9" s="1"/>
  <c r="F8" i="9" s="1"/>
  <c r="W7" i="10"/>
  <c r="X7" i="10" s="1"/>
  <c r="Z7" i="10" s="1"/>
  <c r="U8" i="10" s="1"/>
  <c r="G8" i="10"/>
  <c r="H8" i="10" s="1"/>
  <c r="I8" i="10" s="1"/>
  <c r="K8" i="10" s="1"/>
  <c r="F9" i="10" s="1"/>
  <c r="G9" i="1"/>
  <c r="H9" i="1" s="1"/>
  <c r="I9" i="1" s="1"/>
  <c r="J9" i="1" s="1"/>
  <c r="E10" i="1" s="1"/>
  <c r="G7" i="4"/>
  <c r="H7" i="4" s="1"/>
  <c r="I7" i="4" s="1"/>
  <c r="J7" i="4" s="1"/>
  <c r="E8" i="4" s="1"/>
  <c r="K8" i="2"/>
  <c r="F9" i="2" s="1"/>
  <c r="K9" i="1"/>
  <c r="F10" i="1" s="1"/>
  <c r="V21" i="6"/>
  <c r="W21" i="6" s="1"/>
  <c r="X21" i="6" s="1"/>
  <c r="Z21" i="6" s="1"/>
  <c r="U22" i="6" s="1"/>
  <c r="G9" i="3"/>
  <c r="H9" i="3" s="1"/>
  <c r="I9" i="3" s="1"/>
  <c r="K9" i="3" s="1"/>
  <c r="F10" i="3" s="1"/>
  <c r="G8" i="2"/>
  <c r="H8" i="2" s="1"/>
  <c r="I8" i="2" s="1"/>
  <c r="J8" i="2"/>
  <c r="E9" i="2" s="1"/>
  <c r="K8" i="5"/>
  <c r="F9" i="5" s="1"/>
  <c r="G9" i="5" s="1"/>
  <c r="H9" i="5" s="1"/>
  <c r="I9" i="5" s="1"/>
  <c r="J9" i="5" s="1"/>
  <c r="E10" i="5" s="1"/>
  <c r="K7" i="4"/>
  <c r="F8" i="4" s="1"/>
  <c r="J21" i="6"/>
  <c r="E22" i="6" s="1"/>
  <c r="AY8" i="12" l="1"/>
  <c r="AS9" i="12" s="1"/>
  <c r="AX8" i="12"/>
  <c r="AR9" i="12" s="1"/>
  <c r="AT9" i="12" s="1"/>
  <c r="AG7" i="12"/>
  <c r="AA8" i="12" s="1"/>
  <c r="AF7" i="12"/>
  <c r="Z8" i="12" s="1"/>
  <c r="I7" i="12"/>
  <c r="J7" i="12" s="1"/>
  <c r="K7" i="12" s="1"/>
  <c r="M7" i="12" s="1"/>
  <c r="G8" i="12" s="1"/>
  <c r="I7" i="11"/>
  <c r="K7" i="11" s="1"/>
  <c r="F8" i="11" s="1"/>
  <c r="K31" i="8"/>
  <c r="F32" i="8" s="1"/>
  <c r="G32" i="8" s="1"/>
  <c r="H32" i="8" s="1"/>
  <c r="I32" i="8" s="1"/>
  <c r="J32" i="8" s="1"/>
  <c r="E33" i="8" s="1"/>
  <c r="J7" i="9"/>
  <c r="E8" i="9" s="1"/>
  <c r="Y7" i="10"/>
  <c r="T8" i="10" s="1"/>
  <c r="J8" i="10"/>
  <c r="E9" i="10" s="1"/>
  <c r="G8" i="4"/>
  <c r="H8" i="4" s="1"/>
  <c r="I8" i="4" s="1"/>
  <c r="J8" i="4"/>
  <c r="E9" i="4" s="1"/>
  <c r="G10" i="5"/>
  <c r="H10" i="5" s="1"/>
  <c r="I10" i="5" s="1"/>
  <c r="J10" i="5"/>
  <c r="E11" i="5" s="1"/>
  <c r="G10" i="1"/>
  <c r="H10" i="1" s="1"/>
  <c r="I10" i="1" s="1"/>
  <c r="J10" i="1" s="1"/>
  <c r="E11" i="1" s="1"/>
  <c r="K9" i="2"/>
  <c r="F10" i="2" s="1"/>
  <c r="K9" i="5"/>
  <c r="F10" i="5" s="1"/>
  <c r="G22" i="6"/>
  <c r="H22" i="6" s="1"/>
  <c r="I22" i="6" s="1"/>
  <c r="K22" i="6" s="1"/>
  <c r="F23" i="6" s="1"/>
  <c r="Y21" i="6"/>
  <c r="T22" i="6" s="1"/>
  <c r="K10" i="1"/>
  <c r="F11" i="1" s="1"/>
  <c r="G9" i="2"/>
  <c r="H9" i="2" s="1"/>
  <c r="I9" i="2" s="1"/>
  <c r="J9" i="2"/>
  <c r="E10" i="2" s="1"/>
  <c r="K8" i="4"/>
  <c r="F9" i="4" s="1"/>
  <c r="J9" i="3"/>
  <c r="E10" i="3" s="1"/>
  <c r="AU9" i="12" l="1"/>
  <c r="AV9" i="12" s="1"/>
  <c r="AW9" i="12" s="1"/>
  <c r="AQ10" i="12" s="1"/>
  <c r="AB8" i="12"/>
  <c r="AC8" i="12" s="1"/>
  <c r="AD8" i="12" s="1"/>
  <c r="AE8" i="12" s="1"/>
  <c r="Y9" i="12" s="1"/>
  <c r="L7" i="12"/>
  <c r="F8" i="12" s="1"/>
  <c r="N7" i="12"/>
  <c r="H8" i="12" s="1"/>
  <c r="J7" i="11"/>
  <c r="E8" i="11" s="1"/>
  <c r="G8" i="11" s="1"/>
  <c r="H8" i="11" s="1"/>
  <c r="K32" i="8"/>
  <c r="F33" i="8" s="1"/>
  <c r="G33" i="8"/>
  <c r="H33" i="8" s="1"/>
  <c r="I33" i="8" s="1"/>
  <c r="J33" i="8" s="1"/>
  <c r="G8" i="9"/>
  <c r="H8" i="9" s="1"/>
  <c r="I8" i="9" s="1"/>
  <c r="K8" i="9" s="1"/>
  <c r="F9" i="9" s="1"/>
  <c r="V8" i="10"/>
  <c r="W8" i="10" s="1"/>
  <c r="X8" i="10" s="1"/>
  <c r="G9" i="10"/>
  <c r="H9" i="10" s="1"/>
  <c r="I9" i="10" s="1"/>
  <c r="K9" i="10" s="1"/>
  <c r="F10" i="10" s="1"/>
  <c r="J22" i="6"/>
  <c r="E23" i="6" s="1"/>
  <c r="G23" i="6" s="1"/>
  <c r="H23" i="6" s="1"/>
  <c r="I23" i="6" s="1"/>
  <c r="K23" i="6" s="1"/>
  <c r="F24" i="6" s="1"/>
  <c r="G11" i="1"/>
  <c r="H11" i="1" s="1"/>
  <c r="I11" i="1" s="1"/>
  <c r="J11" i="1" s="1"/>
  <c r="E12" i="1" s="1"/>
  <c r="G10" i="2"/>
  <c r="H10" i="2" s="1"/>
  <c r="I10" i="2" s="1"/>
  <c r="K10" i="2" s="1"/>
  <c r="F11" i="2" s="1"/>
  <c r="K11" i="1"/>
  <c r="F12" i="1" s="1"/>
  <c r="J9" i="4"/>
  <c r="E10" i="4" s="1"/>
  <c r="G9" i="4"/>
  <c r="H9" i="4" s="1"/>
  <c r="I9" i="4" s="1"/>
  <c r="G10" i="3"/>
  <c r="H10" i="3" s="1"/>
  <c r="I10" i="3" s="1"/>
  <c r="K10" i="3" s="1"/>
  <c r="F11" i="3" s="1"/>
  <c r="K9" i="4"/>
  <c r="F10" i="4" s="1"/>
  <c r="V22" i="6"/>
  <c r="W22" i="6" s="1"/>
  <c r="X22" i="6" s="1"/>
  <c r="Z22" i="6" s="1"/>
  <c r="U23" i="6" s="1"/>
  <c r="K10" i="5"/>
  <c r="F11" i="5" s="1"/>
  <c r="AY9" i="12" l="1"/>
  <c r="AS10" i="12" s="1"/>
  <c r="AX9" i="12"/>
  <c r="AR10" i="12" s="1"/>
  <c r="AT10" i="12" s="1"/>
  <c r="AU10" i="12" s="1"/>
  <c r="AV10" i="12" s="1"/>
  <c r="AY10" i="12" s="1"/>
  <c r="AS11" i="12" s="1"/>
  <c r="AB9" i="12"/>
  <c r="AG8" i="12"/>
  <c r="AA9" i="12" s="1"/>
  <c r="AF8" i="12"/>
  <c r="Z9" i="12" s="1"/>
  <c r="I8" i="12"/>
  <c r="J8" i="12" s="1"/>
  <c r="K8" i="12" s="1"/>
  <c r="L8" i="12" s="1"/>
  <c r="F9" i="12" s="1"/>
  <c r="I8" i="11"/>
  <c r="K8" i="11" s="1"/>
  <c r="F9" i="11" s="1"/>
  <c r="K33" i="8"/>
  <c r="J8" i="9"/>
  <c r="E9" i="9" s="1"/>
  <c r="Y8" i="10"/>
  <c r="T9" i="10" s="1"/>
  <c r="Z8" i="10"/>
  <c r="U9" i="10" s="1"/>
  <c r="J9" i="10"/>
  <c r="E10" i="10" s="1"/>
  <c r="G12" i="1"/>
  <c r="H12" i="1" s="1"/>
  <c r="I12" i="1" s="1"/>
  <c r="J12" i="1" s="1"/>
  <c r="E13" i="1" s="1"/>
  <c r="J10" i="3"/>
  <c r="E11" i="3" s="1"/>
  <c r="J23" i="6"/>
  <c r="E24" i="6" s="1"/>
  <c r="J10" i="2"/>
  <c r="E11" i="2" s="1"/>
  <c r="G10" i="4"/>
  <c r="H10" i="4" s="1"/>
  <c r="I10" i="4" s="1"/>
  <c r="J10" i="4" s="1"/>
  <c r="E11" i="4" s="1"/>
  <c r="Y22" i="6"/>
  <c r="T23" i="6" s="1"/>
  <c r="G11" i="5"/>
  <c r="H11" i="5" s="1"/>
  <c r="I11" i="5" s="1"/>
  <c r="J11" i="5" s="1"/>
  <c r="E12" i="5" s="1"/>
  <c r="AW10" i="12" l="1"/>
  <c r="AQ11" i="12" s="1"/>
  <c r="AX10" i="12"/>
  <c r="AR11" i="12" s="1"/>
  <c r="AC9" i="12"/>
  <c r="AD9" i="12" s="1"/>
  <c r="AE9" i="12" s="1"/>
  <c r="Y10" i="12" s="1"/>
  <c r="AG9" i="12"/>
  <c r="AA10" i="12" s="1"/>
  <c r="N8" i="12"/>
  <c r="H9" i="12" s="1"/>
  <c r="M8" i="12"/>
  <c r="G9" i="12" s="1"/>
  <c r="I9" i="12" s="1"/>
  <c r="J9" i="12" s="1"/>
  <c r="K9" i="12" s="1"/>
  <c r="L9" i="12" s="1"/>
  <c r="F10" i="12" s="1"/>
  <c r="J8" i="11"/>
  <c r="E9" i="11" s="1"/>
  <c r="G9" i="11" s="1"/>
  <c r="H9" i="11" s="1"/>
  <c r="G9" i="9"/>
  <c r="H9" i="9" s="1"/>
  <c r="I9" i="9" s="1"/>
  <c r="K9" i="9" s="1"/>
  <c r="F10" i="9" s="1"/>
  <c r="V9" i="10"/>
  <c r="W9" i="10" s="1"/>
  <c r="X9" i="10" s="1"/>
  <c r="Z9" i="10" s="1"/>
  <c r="U10" i="10" s="1"/>
  <c r="G10" i="10"/>
  <c r="H10" i="10" s="1"/>
  <c r="I10" i="10" s="1"/>
  <c r="K10" i="10" s="1"/>
  <c r="F11" i="10" s="1"/>
  <c r="G24" i="6"/>
  <c r="H24" i="6" s="1"/>
  <c r="I24" i="6" s="1"/>
  <c r="K24" i="6" s="1"/>
  <c r="F25" i="6" s="1"/>
  <c r="K10" i="4"/>
  <c r="F11" i="4" s="1"/>
  <c r="G11" i="3"/>
  <c r="H11" i="3" s="1"/>
  <c r="I11" i="3" s="1"/>
  <c r="K11" i="3" s="1"/>
  <c r="F12" i="3" s="1"/>
  <c r="G12" i="5"/>
  <c r="H12" i="5" s="1"/>
  <c r="I12" i="5" s="1"/>
  <c r="J12" i="5" s="1"/>
  <c r="E13" i="5" s="1"/>
  <c r="K12" i="1"/>
  <c r="F13" i="1" s="1"/>
  <c r="V23" i="6"/>
  <c r="W23" i="6" s="1"/>
  <c r="X23" i="6" s="1"/>
  <c r="Z23" i="6" s="1"/>
  <c r="U24" i="6" s="1"/>
  <c r="Y23" i="6"/>
  <c r="T24" i="6" s="1"/>
  <c r="G11" i="2"/>
  <c r="H11" i="2" s="1"/>
  <c r="I11" i="2" s="1"/>
  <c r="K11" i="2" s="1"/>
  <c r="F12" i="2" s="1"/>
  <c r="J11" i="2"/>
  <c r="E12" i="2" s="1"/>
  <c r="K11" i="5"/>
  <c r="F12" i="5" s="1"/>
  <c r="AT11" i="12" l="1"/>
  <c r="AU11" i="12"/>
  <c r="AV11" i="12" s="1"/>
  <c r="AY11" i="12" s="1"/>
  <c r="AS12" i="12" s="1"/>
  <c r="AF9" i="12"/>
  <c r="Z10" i="12" s="1"/>
  <c r="N9" i="12"/>
  <c r="H10" i="12" s="1"/>
  <c r="M9" i="12"/>
  <c r="G10" i="12" s="1"/>
  <c r="I9" i="11"/>
  <c r="K9" i="11" s="1"/>
  <c r="F10" i="11" s="1"/>
  <c r="J9" i="9"/>
  <c r="E10" i="9" s="1"/>
  <c r="Y9" i="10"/>
  <c r="T10" i="10" s="1"/>
  <c r="V10" i="10" s="1"/>
  <c r="W10" i="10" s="1"/>
  <c r="X10" i="10" s="1"/>
  <c r="Z10" i="10" s="1"/>
  <c r="J10" i="10"/>
  <c r="E11" i="10" s="1"/>
  <c r="J24" i="6"/>
  <c r="E25" i="6" s="1"/>
  <c r="G25" i="6" s="1"/>
  <c r="H25" i="6" s="1"/>
  <c r="I25" i="6" s="1"/>
  <c r="J25" i="6" s="1"/>
  <c r="E26" i="6" s="1"/>
  <c r="K13" i="1"/>
  <c r="F14" i="1" s="1"/>
  <c r="G12" i="2"/>
  <c r="H12" i="2" s="1"/>
  <c r="I12" i="2" s="1"/>
  <c r="J12" i="2" s="1"/>
  <c r="E13" i="2" s="1"/>
  <c r="K12" i="2"/>
  <c r="F13" i="2" s="1"/>
  <c r="K11" i="4"/>
  <c r="F12" i="4" s="1"/>
  <c r="G13" i="1"/>
  <c r="H13" i="1" s="1"/>
  <c r="I13" i="1" s="1"/>
  <c r="J13" i="1" s="1"/>
  <c r="E14" i="1" s="1"/>
  <c r="V24" i="6"/>
  <c r="W24" i="6" s="1"/>
  <c r="X24" i="6" s="1"/>
  <c r="Y24" i="6" s="1"/>
  <c r="T25" i="6" s="1"/>
  <c r="K12" i="5"/>
  <c r="F13" i="5" s="1"/>
  <c r="Z24" i="6"/>
  <c r="U25" i="6" s="1"/>
  <c r="J11" i="3"/>
  <c r="E12" i="3" s="1"/>
  <c r="G11" i="4"/>
  <c r="H11" i="4" s="1"/>
  <c r="I11" i="4" s="1"/>
  <c r="J11" i="4" s="1"/>
  <c r="E12" i="4" s="1"/>
  <c r="AW11" i="12" l="1"/>
  <c r="AQ12" i="12" s="1"/>
  <c r="AX11" i="12"/>
  <c r="AR12" i="12" s="1"/>
  <c r="AB10" i="12"/>
  <c r="AC10" i="12" s="1"/>
  <c r="AD10" i="12" s="1"/>
  <c r="I10" i="12"/>
  <c r="J10" i="12" s="1"/>
  <c r="K10" i="12" s="1"/>
  <c r="L10" i="12" s="1"/>
  <c r="F11" i="12" s="1"/>
  <c r="G10" i="11"/>
  <c r="H10" i="11" s="1"/>
  <c r="J9" i="11"/>
  <c r="E10" i="11" s="1"/>
  <c r="G10" i="9"/>
  <c r="H10" i="9" s="1"/>
  <c r="I10" i="9" s="1"/>
  <c r="K10" i="9" s="1"/>
  <c r="F11" i="9" s="1"/>
  <c r="U11" i="10"/>
  <c r="Y10" i="10"/>
  <c r="T11" i="10" s="1"/>
  <c r="V11" i="10" s="1"/>
  <c r="G11" i="10"/>
  <c r="H11" i="10" s="1"/>
  <c r="I11" i="10" s="1"/>
  <c r="K11" i="10" s="1"/>
  <c r="F12" i="10" s="1"/>
  <c r="V25" i="6"/>
  <c r="W25" i="6" s="1"/>
  <c r="X25" i="6" s="1"/>
  <c r="Y25" i="6"/>
  <c r="T26" i="6" s="1"/>
  <c r="G13" i="2"/>
  <c r="H13" i="2" s="1"/>
  <c r="I13" i="2" s="1"/>
  <c r="J13" i="2" s="1"/>
  <c r="E14" i="2" s="1"/>
  <c r="K14" i="1"/>
  <c r="F15" i="1" s="1"/>
  <c r="K13" i="2"/>
  <c r="F14" i="2" s="1"/>
  <c r="G12" i="3"/>
  <c r="H12" i="3" s="1"/>
  <c r="I12" i="3" s="1"/>
  <c r="K12" i="3" s="1"/>
  <c r="F13" i="3" s="1"/>
  <c r="G12" i="4"/>
  <c r="H12" i="4" s="1"/>
  <c r="I12" i="4" s="1"/>
  <c r="K12" i="4" s="1"/>
  <c r="F13" i="4" s="1"/>
  <c r="J12" i="4"/>
  <c r="E13" i="4" s="1"/>
  <c r="Z25" i="6"/>
  <c r="U26" i="6" s="1"/>
  <c r="K25" i="6"/>
  <c r="F26" i="6" s="1"/>
  <c r="G14" i="1"/>
  <c r="H14" i="1" s="1"/>
  <c r="I14" i="1" s="1"/>
  <c r="J14" i="1"/>
  <c r="E15" i="1" s="1"/>
  <c r="G13" i="5"/>
  <c r="H13" i="5" s="1"/>
  <c r="I13" i="5" s="1"/>
  <c r="J13" i="5" s="1"/>
  <c r="AT12" i="12" l="1"/>
  <c r="AU12" i="12"/>
  <c r="AV12" i="12" s="1"/>
  <c r="AY12" i="12" s="1"/>
  <c r="AS13" i="12" s="1"/>
  <c r="AG10" i="12"/>
  <c r="AA11" i="12" s="1"/>
  <c r="AE10" i="12"/>
  <c r="Y11" i="12" s="1"/>
  <c r="AF10" i="12"/>
  <c r="Z11" i="12" s="1"/>
  <c r="N10" i="12"/>
  <c r="H11" i="12" s="1"/>
  <c r="M10" i="12"/>
  <c r="G11" i="12" s="1"/>
  <c r="I10" i="11"/>
  <c r="K10" i="11" s="1"/>
  <c r="F11" i="11" s="1"/>
  <c r="J10" i="9"/>
  <c r="E11" i="9" s="1"/>
  <c r="G11" i="9" s="1"/>
  <c r="H11" i="9" s="1"/>
  <c r="I11" i="9" s="1"/>
  <c r="J11" i="9" s="1"/>
  <c r="E12" i="9" s="1"/>
  <c r="W11" i="10"/>
  <c r="X11" i="10" s="1"/>
  <c r="Z11" i="10" s="1"/>
  <c r="J11" i="10"/>
  <c r="E12" i="10" s="1"/>
  <c r="G14" i="2"/>
  <c r="H14" i="2" s="1"/>
  <c r="I14" i="2" s="1"/>
  <c r="J14" i="2" s="1"/>
  <c r="E15" i="2" s="1"/>
  <c r="K14" i="2"/>
  <c r="F15" i="2" s="1"/>
  <c r="Z26" i="6"/>
  <c r="U27" i="6" s="1"/>
  <c r="J15" i="1"/>
  <c r="E16" i="1" s="1"/>
  <c r="G15" i="1"/>
  <c r="H15" i="1" s="1"/>
  <c r="I15" i="1" s="1"/>
  <c r="K15" i="1" s="1"/>
  <c r="F16" i="1" s="1"/>
  <c r="G26" i="6"/>
  <c r="H26" i="6" s="1"/>
  <c r="I26" i="6" s="1"/>
  <c r="J26" i="6" s="1"/>
  <c r="E27" i="6" s="1"/>
  <c r="G13" i="4"/>
  <c r="H13" i="4" s="1"/>
  <c r="I13" i="4" s="1"/>
  <c r="K13" i="4" s="1"/>
  <c r="F14" i="4" s="1"/>
  <c r="V26" i="6"/>
  <c r="W26" i="6" s="1"/>
  <c r="X26" i="6" s="1"/>
  <c r="Y26" i="6" s="1"/>
  <c r="T27" i="6" s="1"/>
  <c r="K13" i="5"/>
  <c r="J12" i="3"/>
  <c r="E13" i="3" s="1"/>
  <c r="AX12" i="12" l="1"/>
  <c r="AR13" i="12" s="1"/>
  <c r="AW12" i="12"/>
  <c r="AQ13" i="12" s="1"/>
  <c r="AT13" i="12" s="1"/>
  <c r="AB11" i="12"/>
  <c r="I11" i="12"/>
  <c r="J11" i="12" s="1"/>
  <c r="K11" i="12" s="1"/>
  <c r="N11" i="12" s="1"/>
  <c r="H12" i="12" s="1"/>
  <c r="J10" i="11"/>
  <c r="E11" i="11" s="1"/>
  <c r="G11" i="11" s="1"/>
  <c r="H11" i="11" s="1"/>
  <c r="K11" i="9"/>
  <c r="F12" i="9" s="1"/>
  <c r="G12" i="9" s="1"/>
  <c r="H12" i="9" s="1"/>
  <c r="I12" i="9" s="1"/>
  <c r="J12" i="9" s="1"/>
  <c r="E13" i="9" s="1"/>
  <c r="Y11" i="10"/>
  <c r="T12" i="10" s="1"/>
  <c r="U12" i="10"/>
  <c r="G12" i="10"/>
  <c r="H12" i="10" s="1"/>
  <c r="I12" i="10" s="1"/>
  <c r="K12" i="10" s="1"/>
  <c r="F13" i="10" s="1"/>
  <c r="K26" i="6"/>
  <c r="F27" i="6" s="1"/>
  <c r="V27" i="6"/>
  <c r="W27" i="6" s="1"/>
  <c r="X27" i="6" s="1"/>
  <c r="Y27" i="6" s="1"/>
  <c r="T28" i="6" s="1"/>
  <c r="G15" i="2"/>
  <c r="H15" i="2" s="1"/>
  <c r="I15" i="2" s="1"/>
  <c r="J15" i="2"/>
  <c r="E16" i="2" s="1"/>
  <c r="G16" i="1"/>
  <c r="H16" i="1" s="1"/>
  <c r="I16" i="1" s="1"/>
  <c r="K16" i="1" s="1"/>
  <c r="F17" i="1" s="1"/>
  <c r="J13" i="4"/>
  <c r="E14" i="4" s="1"/>
  <c r="K15" i="2"/>
  <c r="F16" i="2" s="1"/>
  <c r="Z27" i="6"/>
  <c r="U28" i="6" s="1"/>
  <c r="G27" i="6"/>
  <c r="H27" i="6" s="1"/>
  <c r="I27" i="6" s="1"/>
  <c r="K27" i="6" s="1"/>
  <c r="F28" i="6" s="1"/>
  <c r="G13" i="3"/>
  <c r="H13" i="3" s="1"/>
  <c r="I13" i="3" s="1"/>
  <c r="K13" i="3" s="1"/>
  <c r="F14" i="3" s="1"/>
  <c r="AU13" i="12" l="1"/>
  <c r="AV13" i="12" s="1"/>
  <c r="AW13" i="12" s="1"/>
  <c r="AQ14" i="12" s="1"/>
  <c r="AC11" i="12"/>
  <c r="AD11" i="12" s="1"/>
  <c r="M11" i="12"/>
  <c r="G12" i="12" s="1"/>
  <c r="I12" i="12" s="1"/>
  <c r="J12" i="12" s="1"/>
  <c r="K12" i="12" s="1"/>
  <c r="M12" i="12" s="1"/>
  <c r="G13" i="12" s="1"/>
  <c r="L11" i="12"/>
  <c r="F12" i="12" s="1"/>
  <c r="I11" i="11"/>
  <c r="K11" i="11" s="1"/>
  <c r="F12" i="11" s="1"/>
  <c r="J13" i="3"/>
  <c r="E14" i="3" s="1"/>
  <c r="G14" i="3" s="1"/>
  <c r="H14" i="3" s="1"/>
  <c r="I14" i="3" s="1"/>
  <c r="J14" i="3" s="1"/>
  <c r="E15" i="3" s="1"/>
  <c r="K12" i="9"/>
  <c r="F13" i="9" s="1"/>
  <c r="G13" i="9" s="1"/>
  <c r="H13" i="9" s="1"/>
  <c r="I13" i="9" s="1"/>
  <c r="V12" i="10"/>
  <c r="W12" i="10" s="1"/>
  <c r="X12" i="10" s="1"/>
  <c r="J12" i="10"/>
  <c r="E13" i="10" s="1"/>
  <c r="J27" i="6"/>
  <c r="E28" i="6" s="1"/>
  <c r="V28" i="6"/>
  <c r="W28" i="6" s="1"/>
  <c r="X28" i="6" s="1"/>
  <c r="Z28" i="6" s="1"/>
  <c r="U29" i="6" s="1"/>
  <c r="Y28" i="6"/>
  <c r="T29" i="6" s="1"/>
  <c r="J16" i="1"/>
  <c r="E17" i="1" s="1"/>
  <c r="G16" i="2"/>
  <c r="H16" i="2" s="1"/>
  <c r="I16" i="2" s="1"/>
  <c r="K16" i="2" s="1"/>
  <c r="F17" i="2" s="1"/>
  <c r="J16" i="2"/>
  <c r="E17" i="2" s="1"/>
  <c r="G28" i="6"/>
  <c r="H28" i="6" s="1"/>
  <c r="I28" i="6" s="1"/>
  <c r="J28" i="6" s="1"/>
  <c r="E29" i="6" s="1"/>
  <c r="G14" i="4"/>
  <c r="H14" i="4" s="1"/>
  <c r="I14" i="4" s="1"/>
  <c r="K14" i="4" s="1"/>
  <c r="F15" i="4" s="1"/>
  <c r="J14" i="4"/>
  <c r="E15" i="4" s="1"/>
  <c r="AY13" i="12" l="1"/>
  <c r="AS14" i="12" s="1"/>
  <c r="AX13" i="12"/>
  <c r="AR14" i="12" s="1"/>
  <c r="AT14" i="12" s="1"/>
  <c r="AE11" i="12"/>
  <c r="Y12" i="12" s="1"/>
  <c r="AF11" i="12"/>
  <c r="Z12" i="12" s="1"/>
  <c r="AG11" i="12"/>
  <c r="AA12" i="12" s="1"/>
  <c r="N12" i="12"/>
  <c r="H13" i="12" s="1"/>
  <c r="L12" i="12"/>
  <c r="F13" i="12" s="1"/>
  <c r="J11" i="11"/>
  <c r="E12" i="11" s="1"/>
  <c r="G12" i="11" s="1"/>
  <c r="H12" i="11" s="1"/>
  <c r="K13" i="9"/>
  <c r="F14" i="9" s="1"/>
  <c r="J13" i="9"/>
  <c r="E14" i="9" s="1"/>
  <c r="Y12" i="10"/>
  <c r="T13" i="10" s="1"/>
  <c r="Z12" i="10"/>
  <c r="U13" i="10" s="1"/>
  <c r="G13" i="10"/>
  <c r="H13" i="10" s="1"/>
  <c r="I13" i="10" s="1"/>
  <c r="K13" i="10" s="1"/>
  <c r="F14" i="10" s="1"/>
  <c r="K28" i="6"/>
  <c r="F29" i="6" s="1"/>
  <c r="G29" i="6" s="1"/>
  <c r="H29" i="6" s="1"/>
  <c r="I29" i="6" s="1"/>
  <c r="J29" i="6" s="1"/>
  <c r="E30" i="6" s="1"/>
  <c r="G15" i="4"/>
  <c r="H15" i="4" s="1"/>
  <c r="I15" i="4" s="1"/>
  <c r="K15" i="4" s="1"/>
  <c r="F16" i="4" s="1"/>
  <c r="J15" i="4"/>
  <c r="E16" i="4" s="1"/>
  <c r="V29" i="6"/>
  <c r="W29" i="6" s="1"/>
  <c r="X29" i="6" s="1"/>
  <c r="Z29" i="6" s="1"/>
  <c r="U30" i="6" s="1"/>
  <c r="G17" i="1"/>
  <c r="H17" i="1" s="1"/>
  <c r="I17" i="1" s="1"/>
  <c r="K17" i="1" s="1"/>
  <c r="J17" i="1"/>
  <c r="G17" i="2"/>
  <c r="H17" i="2" s="1"/>
  <c r="I17" i="2" s="1"/>
  <c r="K17" i="2" s="1"/>
  <c r="F18" i="2" s="1"/>
  <c r="K14" i="3"/>
  <c r="F15" i="3" s="1"/>
  <c r="AU14" i="12" l="1"/>
  <c r="AV14" i="12" s="1"/>
  <c r="AW14" i="12" s="1"/>
  <c r="AQ15" i="12" s="1"/>
  <c r="AB12" i="12"/>
  <c r="AC12" i="12" s="1"/>
  <c r="AD12" i="12" s="1"/>
  <c r="AG12" i="12" s="1"/>
  <c r="AA13" i="12" s="1"/>
  <c r="I13" i="12"/>
  <c r="J13" i="12" s="1"/>
  <c r="K13" i="12" s="1"/>
  <c r="L13" i="12" s="1"/>
  <c r="F14" i="12" s="1"/>
  <c r="I12" i="11"/>
  <c r="K12" i="11" s="1"/>
  <c r="F13" i="11" s="1"/>
  <c r="G14" i="9"/>
  <c r="H14" i="9" s="1"/>
  <c r="I14" i="9" s="1"/>
  <c r="K14" i="9" s="1"/>
  <c r="F15" i="9" s="1"/>
  <c r="V13" i="10"/>
  <c r="W13" i="10" s="1"/>
  <c r="X13" i="10" s="1"/>
  <c r="Z13" i="10" s="1"/>
  <c r="U14" i="10" s="1"/>
  <c r="J13" i="10"/>
  <c r="E14" i="10" s="1"/>
  <c r="K29" i="6"/>
  <c r="F30" i="6" s="1"/>
  <c r="G16" i="4"/>
  <c r="H16" i="4" s="1"/>
  <c r="I16" i="4" s="1"/>
  <c r="K16" i="4" s="1"/>
  <c r="F17" i="4" s="1"/>
  <c r="G30" i="6"/>
  <c r="H30" i="6" s="1"/>
  <c r="I30" i="6" s="1"/>
  <c r="J30" i="6" s="1"/>
  <c r="E31" i="6" s="1"/>
  <c r="J17" i="2"/>
  <c r="E18" i="2" s="1"/>
  <c r="Y29" i="6"/>
  <c r="T30" i="6" s="1"/>
  <c r="G15" i="3"/>
  <c r="H15" i="3" s="1"/>
  <c r="I15" i="3" s="1"/>
  <c r="J15" i="3" s="1"/>
  <c r="E16" i="3" s="1"/>
  <c r="AY14" i="12" l="1"/>
  <c r="AS15" i="12" s="1"/>
  <c r="AT15" i="12"/>
  <c r="AU15" i="12" s="1"/>
  <c r="AV15" i="12" s="1"/>
  <c r="AW15" i="12" s="1"/>
  <c r="AQ16" i="12" s="1"/>
  <c r="AX14" i="12"/>
  <c r="AR15" i="12" s="1"/>
  <c r="AE12" i="12"/>
  <c r="Y13" i="12" s="1"/>
  <c r="AF12" i="12"/>
  <c r="Z13" i="12" s="1"/>
  <c r="N13" i="12"/>
  <c r="H14" i="12" s="1"/>
  <c r="M13" i="12"/>
  <c r="G14" i="12" s="1"/>
  <c r="J12" i="11"/>
  <c r="E13" i="11" s="1"/>
  <c r="G13" i="11" s="1"/>
  <c r="H13" i="11" s="1"/>
  <c r="J14" i="9"/>
  <c r="E15" i="9" s="1"/>
  <c r="G15" i="9" s="1"/>
  <c r="H15" i="9" s="1"/>
  <c r="I15" i="9" s="1"/>
  <c r="K15" i="9" s="1"/>
  <c r="F16" i="9" s="1"/>
  <c r="Y13" i="10"/>
  <c r="T14" i="10" s="1"/>
  <c r="V14" i="10" s="1"/>
  <c r="W14" i="10"/>
  <c r="X14" i="10" s="1"/>
  <c r="Z14" i="10" s="1"/>
  <c r="G14" i="10"/>
  <c r="H14" i="10" s="1"/>
  <c r="I14" i="10" s="1"/>
  <c r="K14" i="10" s="1"/>
  <c r="F15" i="10" s="1"/>
  <c r="K30" i="6"/>
  <c r="F31" i="6" s="1"/>
  <c r="K15" i="3"/>
  <c r="F16" i="3" s="1"/>
  <c r="V30" i="6"/>
  <c r="W30" i="6" s="1"/>
  <c r="X30" i="6" s="1"/>
  <c r="Z30" i="6" s="1"/>
  <c r="U31" i="6" s="1"/>
  <c r="J16" i="4"/>
  <c r="E17" i="4" s="1"/>
  <c r="G18" i="2"/>
  <c r="H18" i="2" s="1"/>
  <c r="I18" i="2" s="1"/>
  <c r="K18" i="2" s="1"/>
  <c r="F19" i="2" s="1"/>
  <c r="AX15" i="12" l="1"/>
  <c r="AR16" i="12" s="1"/>
  <c r="AT16" i="12" s="1"/>
  <c r="AU16" i="12" s="1"/>
  <c r="AV16" i="12" s="1"/>
  <c r="AW16" i="12" s="1"/>
  <c r="AQ17" i="12" s="1"/>
  <c r="AY15" i="12"/>
  <c r="AS16" i="12" s="1"/>
  <c r="AB13" i="12"/>
  <c r="AC13" i="12" s="1"/>
  <c r="AD13" i="12" s="1"/>
  <c r="AG13" i="12" s="1"/>
  <c r="AA14" i="12" s="1"/>
  <c r="I14" i="12"/>
  <c r="J14" i="12" s="1"/>
  <c r="K14" i="12" s="1"/>
  <c r="I13" i="11"/>
  <c r="K13" i="11" s="1"/>
  <c r="F14" i="11" s="1"/>
  <c r="J15" i="9"/>
  <c r="E16" i="9" s="1"/>
  <c r="G16" i="9" s="1"/>
  <c r="H16" i="9" s="1"/>
  <c r="I16" i="9" s="1"/>
  <c r="K16" i="9" s="1"/>
  <c r="F17" i="9" s="1"/>
  <c r="U15" i="10"/>
  <c r="Y14" i="10"/>
  <c r="T15" i="10" s="1"/>
  <c r="V15" i="10" s="1"/>
  <c r="J14" i="10"/>
  <c r="E15" i="10" s="1"/>
  <c r="G17" i="4"/>
  <c r="H17" i="4" s="1"/>
  <c r="I17" i="4" s="1"/>
  <c r="K17" i="4" s="1"/>
  <c r="F18" i="4" s="1"/>
  <c r="J18" i="2"/>
  <c r="E19" i="2" s="1"/>
  <c r="Y30" i="6"/>
  <c r="T31" i="6" s="1"/>
  <c r="G16" i="3"/>
  <c r="H16" i="3" s="1"/>
  <c r="I16" i="3" s="1"/>
  <c r="J16" i="3" s="1"/>
  <c r="E17" i="3" s="1"/>
  <c r="G31" i="6"/>
  <c r="H31" i="6" s="1"/>
  <c r="I31" i="6" s="1"/>
  <c r="J31" i="6" s="1"/>
  <c r="E32" i="6" s="1"/>
  <c r="AY16" i="12" l="1"/>
  <c r="AS17" i="12" s="1"/>
  <c r="AX16" i="12"/>
  <c r="AR17" i="12" s="1"/>
  <c r="AF13" i="12"/>
  <c r="Z14" i="12" s="1"/>
  <c r="AE13" i="12"/>
  <c r="Y14" i="12" s="1"/>
  <c r="N14" i="12"/>
  <c r="H15" i="12" s="1"/>
  <c r="L14" i="12"/>
  <c r="F15" i="12" s="1"/>
  <c r="M14" i="12"/>
  <c r="G15" i="12" s="1"/>
  <c r="J13" i="11"/>
  <c r="E14" i="11" s="1"/>
  <c r="G14" i="11" s="1"/>
  <c r="H14" i="11" s="1"/>
  <c r="J16" i="9"/>
  <c r="E17" i="9" s="1"/>
  <c r="G17" i="9" s="1"/>
  <c r="H17" i="9" s="1"/>
  <c r="I17" i="9" s="1"/>
  <c r="W15" i="10"/>
  <c r="X15" i="10" s="1"/>
  <c r="J15" i="10"/>
  <c r="E16" i="10" s="1"/>
  <c r="G15" i="10"/>
  <c r="H15" i="10" s="1"/>
  <c r="I15" i="10" s="1"/>
  <c r="K15" i="10" s="1"/>
  <c r="F16" i="10" s="1"/>
  <c r="K31" i="6"/>
  <c r="F32" i="6" s="1"/>
  <c r="G32" i="6" s="1"/>
  <c r="H32" i="6" s="1"/>
  <c r="K16" i="3"/>
  <c r="F17" i="3" s="1"/>
  <c r="J17" i="4"/>
  <c r="E18" i="4" s="1"/>
  <c r="V31" i="6"/>
  <c r="W31" i="6" s="1"/>
  <c r="X31" i="6" s="1"/>
  <c r="Z31" i="6" s="1"/>
  <c r="U32" i="6" s="1"/>
  <c r="Y31" i="6"/>
  <c r="T32" i="6" s="1"/>
  <c r="G19" i="2"/>
  <c r="H19" i="2" s="1"/>
  <c r="I19" i="2" s="1"/>
  <c r="K19" i="2" s="1"/>
  <c r="F20" i="2" s="1"/>
  <c r="J19" i="2"/>
  <c r="E20" i="2" s="1"/>
  <c r="AT17" i="12" l="1"/>
  <c r="AU17" i="12" s="1"/>
  <c r="AV17" i="12" s="1"/>
  <c r="AB14" i="12"/>
  <c r="AC14" i="12" s="1"/>
  <c r="AD14" i="12" s="1"/>
  <c r="AG14" i="12" s="1"/>
  <c r="AA15" i="12" s="1"/>
  <c r="I15" i="12"/>
  <c r="J15" i="12" s="1"/>
  <c r="K15" i="12" s="1"/>
  <c r="N15" i="12" s="1"/>
  <c r="H16" i="12" s="1"/>
  <c r="I14" i="11"/>
  <c r="K14" i="11" s="1"/>
  <c r="F15" i="11" s="1"/>
  <c r="J17" i="9"/>
  <c r="E18" i="9" s="1"/>
  <c r="K17" i="9"/>
  <c r="F18" i="9" s="1"/>
  <c r="Z15" i="10"/>
  <c r="U16" i="10" s="1"/>
  <c r="Y15" i="10"/>
  <c r="T16" i="10" s="1"/>
  <c r="V16" i="10" s="1"/>
  <c r="G16" i="10"/>
  <c r="H16" i="10" s="1"/>
  <c r="I16" i="10" s="1"/>
  <c r="K16" i="10" s="1"/>
  <c r="F17" i="10" s="1"/>
  <c r="G20" i="2"/>
  <c r="H20" i="2" s="1"/>
  <c r="I20" i="2" s="1"/>
  <c r="J20" i="2" s="1"/>
  <c r="E21" i="2" s="1"/>
  <c r="B40" i="6"/>
  <c r="I32" i="6"/>
  <c r="B44" i="6"/>
  <c r="K20" i="2"/>
  <c r="F21" i="2" s="1"/>
  <c r="V32" i="6"/>
  <c r="W32" i="6" s="1"/>
  <c r="G17" i="3"/>
  <c r="H17" i="3" s="1"/>
  <c r="I17" i="3" s="1"/>
  <c r="J17" i="3" s="1"/>
  <c r="E18" i="3" s="1"/>
  <c r="G18" i="4"/>
  <c r="H18" i="4" s="1"/>
  <c r="I18" i="4" s="1"/>
  <c r="K18" i="4" s="1"/>
  <c r="F19" i="4" s="1"/>
  <c r="AW17" i="12" l="1"/>
  <c r="AQ18" i="12" s="1"/>
  <c r="AX17" i="12"/>
  <c r="AR18" i="12" s="1"/>
  <c r="AY17" i="12"/>
  <c r="AS18" i="12" s="1"/>
  <c r="AF14" i="12"/>
  <c r="Z15" i="12" s="1"/>
  <c r="AE14" i="12"/>
  <c r="Y15" i="12" s="1"/>
  <c r="L15" i="12"/>
  <c r="F16" i="12" s="1"/>
  <c r="M15" i="12"/>
  <c r="G16" i="12" s="1"/>
  <c r="J14" i="11"/>
  <c r="E15" i="11" s="1"/>
  <c r="G15" i="11" s="1"/>
  <c r="H15" i="11" s="1"/>
  <c r="G18" i="9"/>
  <c r="H18" i="9" s="1"/>
  <c r="I18" i="9" s="1"/>
  <c r="K18" i="9" s="1"/>
  <c r="F19" i="9" s="1"/>
  <c r="W16" i="10"/>
  <c r="X16" i="10" s="1"/>
  <c r="Z16" i="10" s="1"/>
  <c r="J16" i="10"/>
  <c r="E17" i="10" s="1"/>
  <c r="G21" i="2"/>
  <c r="H21" i="2" s="1"/>
  <c r="I21" i="2" s="1"/>
  <c r="J21" i="2" s="1"/>
  <c r="K21" i="2"/>
  <c r="K32" i="6"/>
  <c r="F33" i="6" s="1"/>
  <c r="J32" i="6"/>
  <c r="E33" i="6" s="1"/>
  <c r="K17" i="3"/>
  <c r="F18" i="3" s="1"/>
  <c r="G18" i="3" s="1"/>
  <c r="H18" i="3" s="1"/>
  <c r="I18" i="3" s="1"/>
  <c r="J18" i="3" s="1"/>
  <c r="E19" i="3" s="1"/>
  <c r="J18" i="4"/>
  <c r="E19" i="4" s="1"/>
  <c r="C40" i="6"/>
  <c r="G40" i="6" s="1"/>
  <c r="H40" i="6" s="1"/>
  <c r="I40" i="6" s="1"/>
  <c r="C44" i="6"/>
  <c r="X32" i="6"/>
  <c r="AT18" i="12" l="1"/>
  <c r="AU18" i="12" s="1"/>
  <c r="AV18" i="12" s="1"/>
  <c r="AW18" i="12" s="1"/>
  <c r="AQ19" i="12" s="1"/>
  <c r="AB15" i="12"/>
  <c r="AC15" i="12" s="1"/>
  <c r="AD15" i="12" s="1"/>
  <c r="AG15" i="12" s="1"/>
  <c r="AA16" i="12" s="1"/>
  <c r="I16" i="12"/>
  <c r="J16" i="12" s="1"/>
  <c r="K16" i="12" s="1"/>
  <c r="I15" i="11"/>
  <c r="K15" i="11" s="1"/>
  <c r="F16" i="11" s="1"/>
  <c r="J18" i="9"/>
  <c r="E19" i="9" s="1"/>
  <c r="G19" i="9" s="1"/>
  <c r="H19" i="9" s="1"/>
  <c r="I19" i="9" s="1"/>
  <c r="U17" i="10"/>
  <c r="Y16" i="10"/>
  <c r="T17" i="10" s="1"/>
  <c r="V17" i="10" s="1"/>
  <c r="G17" i="10"/>
  <c r="H17" i="10" s="1"/>
  <c r="I17" i="10" s="1"/>
  <c r="K17" i="10" s="1"/>
  <c r="J40" i="6"/>
  <c r="E41" i="6" s="1"/>
  <c r="K40" i="6"/>
  <c r="F41" i="6" s="1"/>
  <c r="G19" i="4"/>
  <c r="H19" i="4" s="1"/>
  <c r="I19" i="4" s="1"/>
  <c r="K19" i="4" s="1"/>
  <c r="F20" i="4" s="1"/>
  <c r="Y32" i="6"/>
  <c r="T33" i="6" s="1"/>
  <c r="Z32" i="6"/>
  <c r="U33" i="6" s="1"/>
  <c r="K18" i="3"/>
  <c r="F19" i="3" s="1"/>
  <c r="G19" i="3" s="1"/>
  <c r="H19" i="3" s="1"/>
  <c r="I19" i="3" s="1"/>
  <c r="J19" i="3" s="1"/>
  <c r="E20" i="3" s="1"/>
  <c r="G33" i="6"/>
  <c r="H33" i="6" s="1"/>
  <c r="AY18" i="12" l="1"/>
  <c r="AS19" i="12" s="1"/>
  <c r="AX18" i="12"/>
  <c r="AR19" i="12" s="1"/>
  <c r="AT19" i="12" s="1"/>
  <c r="AU19" i="12" s="1"/>
  <c r="AV19" i="12" s="1"/>
  <c r="AF15" i="12"/>
  <c r="Z16" i="12" s="1"/>
  <c r="AE15" i="12"/>
  <c r="Y16" i="12" s="1"/>
  <c r="N16" i="12"/>
  <c r="H17" i="12" s="1"/>
  <c r="L16" i="12"/>
  <c r="F17" i="12" s="1"/>
  <c r="M16" i="12"/>
  <c r="G17" i="12" s="1"/>
  <c r="J15" i="11"/>
  <c r="E16" i="11" s="1"/>
  <c r="G16" i="11" s="1"/>
  <c r="H16" i="11" s="1"/>
  <c r="J19" i="9"/>
  <c r="E20" i="9" s="1"/>
  <c r="K19" i="9"/>
  <c r="F20" i="9" s="1"/>
  <c r="W17" i="10"/>
  <c r="X17" i="10" s="1"/>
  <c r="Z17" i="10" s="1"/>
  <c r="J17" i="10"/>
  <c r="B45" i="6"/>
  <c r="I33" i="6"/>
  <c r="B41" i="6"/>
  <c r="V33" i="6"/>
  <c r="W33" i="6" s="1"/>
  <c r="K19" i="3"/>
  <c r="F20" i="3" s="1"/>
  <c r="G20" i="3" s="1"/>
  <c r="H20" i="3" s="1"/>
  <c r="I20" i="3" s="1"/>
  <c r="J20" i="3" s="1"/>
  <c r="E21" i="3" s="1"/>
  <c r="J19" i="4"/>
  <c r="E20" i="4" s="1"/>
  <c r="AX19" i="12" l="1"/>
  <c r="AR20" i="12" s="1"/>
  <c r="AY19" i="12"/>
  <c r="AS20" i="12" s="1"/>
  <c r="AW19" i="12"/>
  <c r="AQ20" i="12" s="1"/>
  <c r="AE16" i="12"/>
  <c r="Y17" i="12" s="1"/>
  <c r="AB16" i="12"/>
  <c r="AC16" i="12" s="1"/>
  <c r="AD16" i="12" s="1"/>
  <c r="AG16" i="12" s="1"/>
  <c r="AA17" i="12" s="1"/>
  <c r="AF16" i="12"/>
  <c r="Z17" i="12" s="1"/>
  <c r="I17" i="12"/>
  <c r="J17" i="12" s="1"/>
  <c r="K17" i="12" s="1"/>
  <c r="N17" i="12" s="1"/>
  <c r="H18" i="12" s="1"/>
  <c r="I16" i="11"/>
  <c r="K16" i="11" s="1"/>
  <c r="F17" i="11" s="1"/>
  <c r="G20" i="9"/>
  <c r="H20" i="9" s="1"/>
  <c r="I20" i="9" s="1"/>
  <c r="J20" i="9" s="1"/>
  <c r="E21" i="9" s="1"/>
  <c r="Y17" i="10"/>
  <c r="K33" i="6"/>
  <c r="F34" i="6" s="1"/>
  <c r="J33" i="6"/>
  <c r="E34" i="6" s="1"/>
  <c r="G20" i="4"/>
  <c r="H20" i="4" s="1"/>
  <c r="I20" i="4" s="1"/>
  <c r="K20" i="4" s="1"/>
  <c r="F21" i="4" s="1"/>
  <c r="X33" i="6"/>
  <c r="C45" i="6"/>
  <c r="C41" i="6"/>
  <c r="K20" i="3"/>
  <c r="F21" i="3" s="1"/>
  <c r="G41" i="6"/>
  <c r="H41" i="6" s="1"/>
  <c r="I41" i="6" s="1"/>
  <c r="AT20" i="12" l="1"/>
  <c r="AU20" i="12" s="1"/>
  <c r="AV20" i="12" s="1"/>
  <c r="AX20" i="12" s="1"/>
  <c r="AR21" i="12" s="1"/>
  <c r="AW20" i="12"/>
  <c r="AQ21" i="12" s="1"/>
  <c r="AB17" i="12"/>
  <c r="AC17" i="12" s="1"/>
  <c r="AD17" i="12" s="1"/>
  <c r="AF17" i="12" s="1"/>
  <c r="Z18" i="12" s="1"/>
  <c r="L17" i="12"/>
  <c r="F18" i="12" s="1"/>
  <c r="M17" i="12"/>
  <c r="G18" i="12" s="1"/>
  <c r="J16" i="11"/>
  <c r="E17" i="11" s="1"/>
  <c r="G17" i="11" s="1"/>
  <c r="H17" i="11" s="1"/>
  <c r="K20" i="9"/>
  <c r="F21" i="9" s="1"/>
  <c r="J41" i="6"/>
  <c r="E42" i="6" s="1"/>
  <c r="K41" i="6"/>
  <c r="F42" i="6" s="1"/>
  <c r="Z33" i="6"/>
  <c r="U34" i="6" s="1"/>
  <c r="Y33" i="6"/>
  <c r="T34" i="6" s="1"/>
  <c r="G34" i="6"/>
  <c r="H34" i="6" s="1"/>
  <c r="J20" i="4"/>
  <c r="E21" i="4" s="1"/>
  <c r="G21" i="3"/>
  <c r="H21" i="3" s="1"/>
  <c r="I21" i="3" s="1"/>
  <c r="J21" i="3" s="1"/>
  <c r="AY20" i="12" l="1"/>
  <c r="AS21" i="12" s="1"/>
  <c r="AE17" i="12"/>
  <c r="Y18" i="12" s="1"/>
  <c r="AG17" i="12"/>
  <c r="AA18" i="12" s="1"/>
  <c r="I18" i="12"/>
  <c r="J18" i="12" s="1"/>
  <c r="K18" i="12" s="1"/>
  <c r="I17" i="11"/>
  <c r="K17" i="11" s="1"/>
  <c r="F18" i="11" s="1"/>
  <c r="K21" i="3"/>
  <c r="G21" i="9"/>
  <c r="H21" i="9" s="1"/>
  <c r="I21" i="9" s="1"/>
  <c r="J21" i="9" s="1"/>
  <c r="B46" i="6"/>
  <c r="B42" i="6"/>
  <c r="I34" i="6"/>
  <c r="G21" i="4"/>
  <c r="H21" i="4" s="1"/>
  <c r="I21" i="4" s="1"/>
  <c r="K21" i="4" s="1"/>
  <c r="V34" i="6"/>
  <c r="W34" i="6" s="1"/>
  <c r="AT21" i="12" l="1"/>
  <c r="AU21" i="12" s="1"/>
  <c r="AV21" i="12" s="1"/>
  <c r="AB18" i="12"/>
  <c r="AC18" i="12" s="1"/>
  <c r="AD18" i="12" s="1"/>
  <c r="AF18" i="12" s="1"/>
  <c r="Z19" i="12" s="1"/>
  <c r="AE18" i="12"/>
  <c r="Y19" i="12" s="1"/>
  <c r="N18" i="12"/>
  <c r="H19" i="12" s="1"/>
  <c r="L18" i="12"/>
  <c r="F19" i="12" s="1"/>
  <c r="M18" i="12"/>
  <c r="G19" i="12" s="1"/>
  <c r="J17" i="11"/>
  <c r="E18" i="11" s="1"/>
  <c r="G18" i="11" s="1"/>
  <c r="H18" i="11" s="1"/>
  <c r="K21" i="9"/>
  <c r="K34" i="6"/>
  <c r="F35" i="6" s="1"/>
  <c r="J34" i="6"/>
  <c r="E35" i="6" s="1"/>
  <c r="J21" i="4"/>
  <c r="C46" i="6"/>
  <c r="C42" i="6"/>
  <c r="G42" i="6" s="1"/>
  <c r="H42" i="6" s="1"/>
  <c r="I42" i="6" s="1"/>
  <c r="X34" i="6"/>
  <c r="AX21" i="12" l="1"/>
  <c r="AR22" i="12" s="1"/>
  <c r="AW21" i="12"/>
  <c r="AQ22" i="12" s="1"/>
  <c r="AY21" i="12"/>
  <c r="AS22" i="12" s="1"/>
  <c r="AG18" i="12"/>
  <c r="AA19" i="12" s="1"/>
  <c r="I19" i="12"/>
  <c r="J19" i="12" s="1"/>
  <c r="K19" i="12" s="1"/>
  <c r="N19" i="12" s="1"/>
  <c r="H20" i="12" s="1"/>
  <c r="I18" i="11"/>
  <c r="K18" i="11" s="1"/>
  <c r="F19" i="11" s="1"/>
  <c r="K42" i="6"/>
  <c r="F43" i="6" s="1"/>
  <c r="J42" i="6"/>
  <c r="E43" i="6" s="1"/>
  <c r="Z34" i="6"/>
  <c r="U35" i="6" s="1"/>
  <c r="Y34" i="6"/>
  <c r="T35" i="6" s="1"/>
  <c r="G35" i="6"/>
  <c r="H35" i="6" s="1"/>
  <c r="AT22" i="12" l="1"/>
  <c r="AU22" i="12" s="1"/>
  <c r="AV22" i="12" s="1"/>
  <c r="AB19" i="12"/>
  <c r="AC19" i="12" s="1"/>
  <c r="AD19" i="12" s="1"/>
  <c r="L19" i="12"/>
  <c r="F20" i="12" s="1"/>
  <c r="M19" i="12"/>
  <c r="G20" i="12" s="1"/>
  <c r="J18" i="11"/>
  <c r="E19" i="11" s="1"/>
  <c r="G19" i="11" s="1"/>
  <c r="H19" i="11" s="1"/>
  <c r="B47" i="6"/>
  <c r="B43" i="6"/>
  <c r="I35" i="6"/>
  <c r="V35" i="6"/>
  <c r="W35" i="6" s="1"/>
  <c r="AX22" i="12" l="1"/>
  <c r="AR23" i="12" s="1"/>
  <c r="AW22" i="12"/>
  <c r="AQ23" i="12" s="1"/>
  <c r="AT23" i="12" s="1"/>
  <c r="AU23" i="12" s="1"/>
  <c r="AV23" i="12" s="1"/>
  <c r="AX23" i="12" s="1"/>
  <c r="AR24" i="12" s="1"/>
  <c r="AY22" i="12"/>
  <c r="AS23" i="12" s="1"/>
  <c r="AF19" i="12"/>
  <c r="Z20" i="12" s="1"/>
  <c r="AE19" i="12"/>
  <c r="Y20" i="12" s="1"/>
  <c r="AG19" i="12"/>
  <c r="AA20" i="12" s="1"/>
  <c r="I20" i="12"/>
  <c r="J20" i="12" s="1"/>
  <c r="K20" i="12" s="1"/>
  <c r="I19" i="11"/>
  <c r="K19" i="11" s="1"/>
  <c r="F20" i="11" s="1"/>
  <c r="X35" i="6"/>
  <c r="C43" i="6"/>
  <c r="G43" i="6" s="1"/>
  <c r="H43" i="6" s="1"/>
  <c r="I43" i="6" s="1"/>
  <c r="C47" i="6"/>
  <c r="J35" i="6"/>
  <c r="K35" i="6"/>
  <c r="AY23" i="12" l="1"/>
  <c r="AS24" i="12" s="1"/>
  <c r="AW23" i="12"/>
  <c r="AQ24" i="12" s="1"/>
  <c r="AT24" i="12" s="1"/>
  <c r="AU24" i="12" s="1"/>
  <c r="AV24" i="12" s="1"/>
  <c r="AX24" i="12" s="1"/>
  <c r="AR25" i="12" s="1"/>
  <c r="AB20" i="12"/>
  <c r="AC20" i="12" s="1"/>
  <c r="AD20" i="12" s="1"/>
  <c r="AG20" i="12" s="1"/>
  <c r="AA21" i="12" s="1"/>
  <c r="N20" i="12"/>
  <c r="H21" i="12" s="1"/>
  <c r="L20" i="12"/>
  <c r="F21" i="12" s="1"/>
  <c r="M20" i="12"/>
  <c r="G21" i="12" s="1"/>
  <c r="G20" i="11"/>
  <c r="H20" i="11" s="1"/>
  <c r="J19" i="11"/>
  <c r="E20" i="11" s="1"/>
  <c r="K43" i="6"/>
  <c r="F44" i="6" s="1"/>
  <c r="J43" i="6"/>
  <c r="E44" i="6" s="1"/>
  <c r="Z35" i="6"/>
  <c r="Y35" i="6"/>
  <c r="AY24" i="12" l="1"/>
  <c r="AS25" i="12" s="1"/>
  <c r="AW24" i="12"/>
  <c r="AQ25" i="12" s="1"/>
  <c r="AT25" i="12" s="1"/>
  <c r="AF20" i="12"/>
  <c r="Z21" i="12" s="1"/>
  <c r="AE20" i="12"/>
  <c r="Y21" i="12" s="1"/>
  <c r="I21" i="12"/>
  <c r="J21" i="12" s="1"/>
  <c r="K21" i="12" s="1"/>
  <c r="N21" i="12" s="1"/>
  <c r="H22" i="12" s="1"/>
  <c r="I20" i="11"/>
  <c r="K20" i="11" s="1"/>
  <c r="F21" i="11" s="1"/>
  <c r="G44" i="6"/>
  <c r="H44" i="6" s="1"/>
  <c r="I44" i="6" s="1"/>
  <c r="J44" i="6" s="1"/>
  <c r="E45" i="6" s="1"/>
  <c r="AU25" i="12" l="1"/>
  <c r="AV25" i="12" s="1"/>
  <c r="AX25" i="12" s="1"/>
  <c r="AR26" i="12" s="1"/>
  <c r="AB21" i="12"/>
  <c r="AC21" i="12" s="1"/>
  <c r="AD21" i="12" s="1"/>
  <c r="AG21" i="12" s="1"/>
  <c r="AA22" i="12" s="1"/>
  <c r="AE21" i="12"/>
  <c r="Y22" i="12" s="1"/>
  <c r="AF21" i="12"/>
  <c r="Z22" i="12" s="1"/>
  <c r="L21" i="12"/>
  <c r="F22" i="12" s="1"/>
  <c r="M21" i="12"/>
  <c r="G22" i="12" s="1"/>
  <c r="J20" i="11"/>
  <c r="E21" i="11" s="1"/>
  <c r="G21" i="11"/>
  <c r="H21" i="11" s="1"/>
  <c r="K44" i="6"/>
  <c r="F45" i="6" s="1"/>
  <c r="AW25" i="12" l="1"/>
  <c r="AQ26" i="12" s="1"/>
  <c r="AY25" i="12"/>
  <c r="AS26" i="12" s="1"/>
  <c r="AB22" i="12"/>
  <c r="AC22" i="12" s="1"/>
  <c r="AD22" i="12" s="1"/>
  <c r="AF22" i="12" s="1"/>
  <c r="Z23" i="12" s="1"/>
  <c r="I22" i="12"/>
  <c r="J22" i="12" s="1"/>
  <c r="K22" i="12" s="1"/>
  <c r="I21" i="11"/>
  <c r="K21" i="11" s="1"/>
  <c r="F22" i="11" s="1"/>
  <c r="G45" i="6"/>
  <c r="H45" i="6" s="1"/>
  <c r="I45" i="6" s="1"/>
  <c r="J45" i="6" s="1"/>
  <c r="E46" i="6" s="1"/>
  <c r="AT26" i="12" l="1"/>
  <c r="AU26" i="12"/>
  <c r="AV26" i="12" s="1"/>
  <c r="AX26" i="12" s="1"/>
  <c r="AR27" i="12" s="1"/>
  <c r="AG22" i="12"/>
  <c r="AA23" i="12" s="1"/>
  <c r="AE22" i="12"/>
  <c r="Y23" i="12" s="1"/>
  <c r="N22" i="12"/>
  <c r="H23" i="12" s="1"/>
  <c r="L22" i="12"/>
  <c r="F23" i="12" s="1"/>
  <c r="M22" i="12"/>
  <c r="G23" i="12" s="1"/>
  <c r="J21" i="11"/>
  <c r="E22" i="11" s="1"/>
  <c r="G22" i="11" s="1"/>
  <c r="H22" i="11" s="1"/>
  <c r="K45" i="6"/>
  <c r="F46" i="6" s="1"/>
  <c r="AW26" i="12" l="1"/>
  <c r="AQ27" i="12" s="1"/>
  <c r="AY26" i="12"/>
  <c r="AS27" i="12" s="1"/>
  <c r="AB23" i="12"/>
  <c r="I23" i="12"/>
  <c r="J23" i="12" s="1"/>
  <c r="K23" i="12" s="1"/>
  <c r="N23" i="12" s="1"/>
  <c r="H24" i="12" s="1"/>
  <c r="I22" i="11"/>
  <c r="K22" i="11" s="1"/>
  <c r="F23" i="11" s="1"/>
  <c r="G46" i="6"/>
  <c r="H46" i="6" s="1"/>
  <c r="I46" i="6" s="1"/>
  <c r="J46" i="6" s="1"/>
  <c r="E47" i="6" s="1"/>
  <c r="AT27" i="12" l="1"/>
  <c r="AU27" i="12" s="1"/>
  <c r="AV27" i="12" s="1"/>
  <c r="AX27" i="12" s="1"/>
  <c r="AR28" i="12" s="1"/>
  <c r="AC23" i="12"/>
  <c r="AD23" i="12" s="1"/>
  <c r="L23" i="12"/>
  <c r="F24" i="12" s="1"/>
  <c r="M23" i="12"/>
  <c r="G24" i="12" s="1"/>
  <c r="J22" i="11"/>
  <c r="E23" i="11" s="1"/>
  <c r="K46" i="6"/>
  <c r="F47" i="6" s="1"/>
  <c r="AW27" i="12" l="1"/>
  <c r="AQ28" i="12" s="1"/>
  <c r="AY27" i="12"/>
  <c r="AS28" i="12" s="1"/>
  <c r="AF23" i="12"/>
  <c r="Z24" i="12" s="1"/>
  <c r="AE23" i="12"/>
  <c r="Y24" i="12" s="1"/>
  <c r="AG23" i="12"/>
  <c r="AA24" i="12" s="1"/>
  <c r="I24" i="12"/>
  <c r="J24" i="12" s="1"/>
  <c r="K24" i="12" s="1"/>
  <c r="G23" i="11"/>
  <c r="H23" i="11" s="1"/>
  <c r="I23" i="11" s="1"/>
  <c r="K23" i="11" s="1"/>
  <c r="F24" i="11" s="1"/>
  <c r="G47" i="6"/>
  <c r="H47" i="6" s="1"/>
  <c r="I47" i="6" s="1"/>
  <c r="J47" i="6" s="1"/>
  <c r="AT28" i="12" l="1"/>
  <c r="AU28" i="12" s="1"/>
  <c r="AV28" i="12" s="1"/>
  <c r="AX28" i="12" s="1"/>
  <c r="AR29" i="12" s="1"/>
  <c r="AB24" i="12"/>
  <c r="AC24" i="12" s="1"/>
  <c r="AD24" i="12" s="1"/>
  <c r="AG24" i="12" s="1"/>
  <c r="AA25" i="12" s="1"/>
  <c r="N24" i="12"/>
  <c r="H25" i="12" s="1"/>
  <c r="L24" i="12"/>
  <c r="F25" i="12" s="1"/>
  <c r="M24" i="12"/>
  <c r="G25" i="12" s="1"/>
  <c r="J23" i="11"/>
  <c r="E24" i="11" s="1"/>
  <c r="K47" i="6"/>
  <c r="G2" i="8"/>
  <c r="H2" i="8" s="1"/>
  <c r="I2" i="8" s="1"/>
  <c r="K2" i="8" s="1"/>
  <c r="F3" i="8" s="1"/>
  <c r="AW28" i="12" l="1"/>
  <c r="AQ29" i="12" s="1"/>
  <c r="AY28" i="12"/>
  <c r="AS29" i="12" s="1"/>
  <c r="AF24" i="12"/>
  <c r="Z25" i="12" s="1"/>
  <c r="AE24" i="12"/>
  <c r="Y25" i="12" s="1"/>
  <c r="I25" i="12"/>
  <c r="J25" i="12" s="1"/>
  <c r="K25" i="12" s="1"/>
  <c r="N25" i="12" s="1"/>
  <c r="H26" i="12" s="1"/>
  <c r="G24" i="11"/>
  <c r="H24" i="11" s="1"/>
  <c r="J2" i="8"/>
  <c r="E3" i="8" s="1"/>
  <c r="AT29" i="12" l="1"/>
  <c r="AU29" i="12" s="1"/>
  <c r="AV29" i="12" s="1"/>
  <c r="AX29" i="12" s="1"/>
  <c r="AR30" i="12" s="1"/>
  <c r="AB25" i="12"/>
  <c r="AC25" i="12" s="1"/>
  <c r="AD25" i="12" s="1"/>
  <c r="AG25" i="12" s="1"/>
  <c r="AA26" i="12" s="1"/>
  <c r="AE25" i="12"/>
  <c r="Y26" i="12" s="1"/>
  <c r="AF25" i="12"/>
  <c r="Z26" i="12" s="1"/>
  <c r="L25" i="12"/>
  <c r="F26" i="12" s="1"/>
  <c r="M25" i="12"/>
  <c r="G26" i="12" s="1"/>
  <c r="I24" i="11"/>
  <c r="J24" i="11" s="1"/>
  <c r="E25" i="11" s="1"/>
  <c r="G3" i="8"/>
  <c r="H3" i="8" s="1"/>
  <c r="I3" i="8" s="1"/>
  <c r="AY29" i="12" l="1"/>
  <c r="AS30" i="12" s="1"/>
  <c r="AW29" i="12"/>
  <c r="AQ30" i="12" s="1"/>
  <c r="AT30" i="12" s="1"/>
  <c r="AU30" i="12" s="1"/>
  <c r="AV30" i="12" s="1"/>
  <c r="AX30" i="12" s="1"/>
  <c r="AR31" i="12" s="1"/>
  <c r="AB26" i="12"/>
  <c r="AC26" i="12" s="1"/>
  <c r="AD26" i="12" s="1"/>
  <c r="AF26" i="12" s="1"/>
  <c r="Z27" i="12" s="1"/>
  <c r="I26" i="12"/>
  <c r="J26" i="12" s="1"/>
  <c r="K26" i="12" s="1"/>
  <c r="M26" i="12" s="1"/>
  <c r="G27" i="12" s="1"/>
  <c r="G25" i="11"/>
  <c r="H25" i="11" s="1"/>
  <c r="K24" i="11"/>
  <c r="F25" i="11" s="1"/>
  <c r="K3" i="8"/>
  <c r="F4" i="8" s="1"/>
  <c r="J3" i="8"/>
  <c r="AW30" i="12" l="1"/>
  <c r="AQ31" i="12" s="1"/>
  <c r="AY30" i="12"/>
  <c r="AS31" i="12" s="1"/>
  <c r="AE26" i="12"/>
  <c r="Y27" i="12" s="1"/>
  <c r="AG26" i="12"/>
  <c r="AA27" i="12" s="1"/>
  <c r="N26" i="12"/>
  <c r="H27" i="12" s="1"/>
  <c r="L26" i="12"/>
  <c r="F27" i="12" s="1"/>
  <c r="I27" i="12" s="1"/>
  <c r="J27" i="12" s="1"/>
  <c r="K27" i="12" s="1"/>
  <c r="I25" i="11"/>
  <c r="J25" i="11" s="1"/>
  <c r="E26" i="11" s="1"/>
  <c r="E4" i="8"/>
  <c r="G4" i="8" s="1"/>
  <c r="H4" i="8" s="1"/>
  <c r="I4" i="8" s="1"/>
  <c r="K4" i="8" s="1"/>
  <c r="AT31" i="12" l="1"/>
  <c r="AU31" i="12" s="1"/>
  <c r="AV31" i="12" s="1"/>
  <c r="AX31" i="12" s="1"/>
  <c r="AR32" i="12" s="1"/>
  <c r="AB27" i="12"/>
  <c r="N27" i="12"/>
  <c r="H28" i="12" s="1"/>
  <c r="M27" i="12"/>
  <c r="G28" i="12" s="1"/>
  <c r="L27" i="12"/>
  <c r="F28" i="12" s="1"/>
  <c r="I28" i="12" s="1"/>
  <c r="J28" i="12" s="1"/>
  <c r="K28" i="12" s="1"/>
  <c r="G26" i="11"/>
  <c r="H26" i="11" s="1"/>
  <c r="K25" i="11"/>
  <c r="F26" i="11" s="1"/>
  <c r="J4" i="8"/>
  <c r="E5" i="8" s="1"/>
  <c r="F5" i="8"/>
  <c r="AW31" i="12" l="1"/>
  <c r="AQ32" i="12" s="1"/>
  <c r="AY31" i="12"/>
  <c r="AS32" i="12" s="1"/>
  <c r="AC27" i="12"/>
  <c r="AD27" i="12" s="1"/>
  <c r="M28" i="12"/>
  <c r="G29" i="12" s="1"/>
  <c r="L28" i="12"/>
  <c r="F29" i="12" s="1"/>
  <c r="N28" i="12"/>
  <c r="H29" i="12" s="1"/>
  <c r="I26" i="11"/>
  <c r="J26" i="11" s="1"/>
  <c r="E27" i="11" s="1"/>
  <c r="G5" i="8"/>
  <c r="H5" i="8" s="1"/>
  <c r="I5" i="8" s="1"/>
  <c r="K5" i="8" s="1"/>
  <c r="AT32" i="12" l="1"/>
  <c r="AU32" i="12"/>
  <c r="AV32" i="12" s="1"/>
  <c r="AX32" i="12" s="1"/>
  <c r="AR33" i="12" s="1"/>
  <c r="AF27" i="12"/>
  <c r="Z28" i="12" s="1"/>
  <c r="AG27" i="12"/>
  <c r="AA28" i="12" s="1"/>
  <c r="AE27" i="12"/>
  <c r="Y28" i="12" s="1"/>
  <c r="I29" i="12"/>
  <c r="J29" i="12" s="1"/>
  <c r="K29" i="12" s="1"/>
  <c r="N29" i="12" s="1"/>
  <c r="H30" i="12" s="1"/>
  <c r="K26" i="11"/>
  <c r="F27" i="11" s="1"/>
  <c r="G27" i="11" s="1"/>
  <c r="H27" i="11" s="1"/>
  <c r="J5" i="8"/>
  <c r="E6" i="8" s="1"/>
  <c r="AY32" i="12" l="1"/>
  <c r="AS33" i="12" s="1"/>
  <c r="AW32" i="12"/>
  <c r="AQ33" i="12" s="1"/>
  <c r="AT33" i="12" s="1"/>
  <c r="AG28" i="12"/>
  <c r="AA29" i="12" s="1"/>
  <c r="AF28" i="12"/>
  <c r="Z29" i="12" s="1"/>
  <c r="AB28" i="12"/>
  <c r="AC28" i="12" s="1"/>
  <c r="AD28" i="12" s="1"/>
  <c r="AE28" i="12" s="1"/>
  <c r="Y29" i="12" s="1"/>
  <c r="L29" i="12"/>
  <c r="F30" i="12" s="1"/>
  <c r="M29" i="12"/>
  <c r="G30" i="12" s="1"/>
  <c r="I27" i="11"/>
  <c r="J27" i="11" s="1"/>
  <c r="E28" i="11" s="1"/>
  <c r="F6" i="8"/>
  <c r="AU33" i="12" l="1"/>
  <c r="AV33" i="12" s="1"/>
  <c r="AW33" i="12" s="1"/>
  <c r="AQ34" i="12" s="1"/>
  <c r="AB29" i="12"/>
  <c r="AC29" i="12" s="1"/>
  <c r="AD29" i="12" s="1"/>
  <c r="AE29" i="12" s="1"/>
  <c r="Y30" i="12" s="1"/>
  <c r="I30" i="12"/>
  <c r="J30" i="12" s="1"/>
  <c r="K30" i="12" s="1"/>
  <c r="N30" i="12" s="1"/>
  <c r="H31" i="12" s="1"/>
  <c r="K27" i="11"/>
  <c r="F28" i="11" s="1"/>
  <c r="G28" i="11" s="1"/>
  <c r="H28" i="11" s="1"/>
  <c r="G6" i="8"/>
  <c r="H6" i="8" s="1"/>
  <c r="I6" i="8" s="1"/>
  <c r="J6" i="8" s="1"/>
  <c r="E7" i="8" s="1"/>
  <c r="AY33" i="12" l="1"/>
  <c r="AS34" i="12" s="1"/>
  <c r="AX33" i="12"/>
  <c r="AR34" i="12" s="1"/>
  <c r="AT34" i="12" s="1"/>
  <c r="AG29" i="12"/>
  <c r="AA30" i="12" s="1"/>
  <c r="AF29" i="12"/>
  <c r="Z30" i="12" s="1"/>
  <c r="AB30" i="12" s="1"/>
  <c r="AC30" i="12" s="1"/>
  <c r="AD30" i="12" s="1"/>
  <c r="L30" i="12"/>
  <c r="F31" i="12" s="1"/>
  <c r="M30" i="12"/>
  <c r="G31" i="12" s="1"/>
  <c r="I28" i="11"/>
  <c r="J28" i="11" s="1"/>
  <c r="E29" i="11" s="1"/>
  <c r="K6" i="8"/>
  <c r="F7" i="8" s="1"/>
  <c r="AU34" i="12" l="1"/>
  <c r="AV34" i="12" s="1"/>
  <c r="AW34" i="12" s="1"/>
  <c r="AQ35" i="12" s="1"/>
  <c r="AF30" i="12"/>
  <c r="Z31" i="12" s="1"/>
  <c r="AE30" i="12"/>
  <c r="Y31" i="12" s="1"/>
  <c r="AG30" i="12"/>
  <c r="AA31" i="12" s="1"/>
  <c r="I31" i="12"/>
  <c r="J31" i="12" s="1"/>
  <c r="K31" i="12" s="1"/>
  <c r="K28" i="11"/>
  <c r="F29" i="11" s="1"/>
  <c r="G29" i="11" s="1"/>
  <c r="H29" i="11" s="1"/>
  <c r="G7" i="8"/>
  <c r="H7" i="8" s="1"/>
  <c r="I7" i="8" s="1"/>
  <c r="J7" i="8" s="1"/>
  <c r="E8" i="8" s="1"/>
  <c r="AY34" i="12" l="1"/>
  <c r="AS35" i="12" s="1"/>
  <c r="AX34" i="12"/>
  <c r="AR35" i="12" s="1"/>
  <c r="AT35" i="12" s="1"/>
  <c r="AB31" i="12"/>
  <c r="AC31" i="12" s="1"/>
  <c r="AD31" i="12" s="1"/>
  <c r="AG31" i="12" s="1"/>
  <c r="AA32" i="12" s="1"/>
  <c r="AF31" i="12"/>
  <c r="Z32" i="12" s="1"/>
  <c r="N31" i="12"/>
  <c r="H32" i="12" s="1"/>
  <c r="L31" i="12"/>
  <c r="F32" i="12" s="1"/>
  <c r="M31" i="12"/>
  <c r="G32" i="12" s="1"/>
  <c r="I29" i="11"/>
  <c r="J29" i="11" s="1"/>
  <c r="E30" i="11" s="1"/>
  <c r="K7" i="8"/>
  <c r="F8" i="8" s="1"/>
  <c r="AU35" i="12" l="1"/>
  <c r="AV35" i="12" s="1"/>
  <c r="AE31" i="12"/>
  <c r="Y32" i="12" s="1"/>
  <c r="I32" i="12"/>
  <c r="J32" i="12" s="1"/>
  <c r="K32" i="12" s="1"/>
  <c r="N32" i="12" s="1"/>
  <c r="H33" i="12" s="1"/>
  <c r="K29" i="11"/>
  <c r="F30" i="11" s="1"/>
  <c r="G30" i="11" s="1"/>
  <c r="H30" i="11" s="1"/>
  <c r="G8" i="8"/>
  <c r="H8" i="8" s="1"/>
  <c r="I8" i="8" s="1"/>
  <c r="K8" i="8" s="1"/>
  <c r="AY35" i="12" l="1"/>
  <c r="AS36" i="12" s="1"/>
  <c r="AW35" i="12"/>
  <c r="AQ36" i="12" s="1"/>
  <c r="AT36" i="12" s="1"/>
  <c r="AX35" i="12"/>
  <c r="AR36" i="12" s="1"/>
  <c r="AB32" i="12"/>
  <c r="AC32" i="12" s="1"/>
  <c r="AD32" i="12" s="1"/>
  <c r="AE32" i="12" s="1"/>
  <c r="Y33" i="12" s="1"/>
  <c r="L32" i="12"/>
  <c r="F33" i="12" s="1"/>
  <c r="M32" i="12"/>
  <c r="G33" i="12" s="1"/>
  <c r="I30" i="11"/>
  <c r="J30" i="11" s="1"/>
  <c r="E31" i="11" s="1"/>
  <c r="F9" i="8"/>
  <c r="J8" i="8"/>
  <c r="E9" i="8" s="1"/>
  <c r="AU36" i="12" l="1"/>
  <c r="AV36" i="12" s="1"/>
  <c r="AW36" i="12" s="1"/>
  <c r="AQ37" i="12" s="1"/>
  <c r="AF32" i="12"/>
  <c r="Z33" i="12" s="1"/>
  <c r="AG32" i="12"/>
  <c r="AA33" i="12" s="1"/>
  <c r="I33" i="12"/>
  <c r="J33" i="12" s="1"/>
  <c r="K33" i="12" s="1"/>
  <c r="K30" i="11"/>
  <c r="F31" i="11" s="1"/>
  <c r="G31" i="11" s="1"/>
  <c r="H31" i="11" s="1"/>
  <c r="G9" i="8"/>
  <c r="H9" i="8" s="1"/>
  <c r="I9" i="8" s="1"/>
  <c r="K9" i="8" s="1"/>
  <c r="AY36" i="12" l="1"/>
  <c r="AS37" i="12" s="1"/>
  <c r="AT37" i="12" s="1"/>
  <c r="AU37" i="12" s="1"/>
  <c r="AV37" i="12" s="1"/>
  <c r="AY37" i="12" s="1"/>
  <c r="AS38" i="12" s="1"/>
  <c r="AX36" i="12"/>
  <c r="AR37" i="12" s="1"/>
  <c r="AG33" i="12"/>
  <c r="AA34" i="12" s="1"/>
  <c r="AF33" i="12"/>
  <c r="Z34" i="12" s="1"/>
  <c r="AB33" i="12"/>
  <c r="AC33" i="12" s="1"/>
  <c r="AD33" i="12" s="1"/>
  <c r="AE33" i="12" s="1"/>
  <c r="Y34" i="12" s="1"/>
  <c r="N33" i="12"/>
  <c r="H34" i="12" s="1"/>
  <c r="L33" i="12"/>
  <c r="F34" i="12" s="1"/>
  <c r="M33" i="12"/>
  <c r="G34" i="12" s="1"/>
  <c r="I31" i="11"/>
  <c r="J31" i="11" s="1"/>
  <c r="E32" i="11" s="1"/>
  <c r="F10" i="8"/>
  <c r="J9" i="8"/>
  <c r="E10" i="8" s="1"/>
  <c r="AW37" i="12" l="1"/>
  <c r="AQ38" i="12" s="1"/>
  <c r="AX37" i="12"/>
  <c r="AR38" i="12" s="1"/>
  <c r="AG34" i="12"/>
  <c r="AA35" i="12" s="1"/>
  <c r="AE34" i="12"/>
  <c r="Y35" i="12" s="1"/>
  <c r="AB34" i="12"/>
  <c r="AC34" i="12" s="1"/>
  <c r="AD34" i="12" s="1"/>
  <c r="AF34" i="12" s="1"/>
  <c r="Z35" i="12" s="1"/>
  <c r="I34" i="12"/>
  <c r="J34" i="12" s="1"/>
  <c r="K34" i="12" s="1"/>
  <c r="N34" i="12" s="1"/>
  <c r="H35" i="12" s="1"/>
  <c r="G32" i="11"/>
  <c r="H32" i="11" s="1"/>
  <c r="K31" i="11"/>
  <c r="F32" i="11" s="1"/>
  <c r="G10" i="8"/>
  <c r="H10" i="8" s="1"/>
  <c r="I10" i="8" s="1"/>
  <c r="K10" i="8" s="1"/>
  <c r="AT38" i="12" l="1"/>
  <c r="AU38" i="12" s="1"/>
  <c r="AV38" i="12" s="1"/>
  <c r="AG35" i="12"/>
  <c r="AA36" i="12" s="1"/>
  <c r="AF35" i="12"/>
  <c r="Z36" i="12" s="1"/>
  <c r="AB35" i="12"/>
  <c r="AC35" i="12" s="1"/>
  <c r="AD35" i="12" s="1"/>
  <c r="AE35" i="12" s="1"/>
  <c r="Y36" i="12" s="1"/>
  <c r="M34" i="12"/>
  <c r="G35" i="12" s="1"/>
  <c r="I35" i="12" s="1"/>
  <c r="J35" i="12" s="1"/>
  <c r="K35" i="12" s="1"/>
  <c r="L34" i="12"/>
  <c r="F35" i="12" s="1"/>
  <c r="I32" i="11"/>
  <c r="J32" i="11" s="1"/>
  <c r="E33" i="11" s="1"/>
  <c r="J10" i="8"/>
  <c r="E11" i="8" s="1"/>
  <c r="F11" i="8"/>
  <c r="AY38" i="12" l="1"/>
  <c r="AS39" i="12" s="1"/>
  <c r="AX38" i="12"/>
  <c r="AR39" i="12" s="1"/>
  <c r="AW38" i="12"/>
  <c r="AQ39" i="12" s="1"/>
  <c r="AB36" i="12"/>
  <c r="AC36" i="12" s="1"/>
  <c r="AD36" i="12" s="1"/>
  <c r="AE36" i="12" s="1"/>
  <c r="Y37" i="12" s="1"/>
  <c r="M35" i="12"/>
  <c r="G36" i="12" s="1"/>
  <c r="L35" i="12"/>
  <c r="F36" i="12" s="1"/>
  <c r="N35" i="12"/>
  <c r="H36" i="12" s="1"/>
  <c r="I36" i="12"/>
  <c r="J36" i="12" s="1"/>
  <c r="K36" i="12" s="1"/>
  <c r="N36" i="12" s="1"/>
  <c r="H37" i="12" s="1"/>
  <c r="K32" i="11"/>
  <c r="F33" i="11" s="1"/>
  <c r="G33" i="11" s="1"/>
  <c r="H33" i="11" s="1"/>
  <c r="G11" i="8"/>
  <c r="H11" i="8" s="1"/>
  <c r="I11" i="8" s="1"/>
  <c r="J11" i="8" s="1"/>
  <c r="E12" i="8" s="1"/>
  <c r="AT39" i="12" l="1"/>
  <c r="AU39" i="12" s="1"/>
  <c r="AV39" i="12" s="1"/>
  <c r="AY39" i="12" s="1"/>
  <c r="AS40" i="12" s="1"/>
  <c r="AB37" i="12"/>
  <c r="AC37" i="12" s="1"/>
  <c r="AD37" i="12" s="1"/>
  <c r="AG37" i="12" s="1"/>
  <c r="AA38" i="12" s="1"/>
  <c r="AF36" i="12"/>
  <c r="Z37" i="12" s="1"/>
  <c r="AG36" i="12"/>
  <c r="AA37" i="12" s="1"/>
  <c r="L36" i="12"/>
  <c r="F37" i="12" s="1"/>
  <c r="M36" i="12"/>
  <c r="G37" i="12" s="1"/>
  <c r="I33" i="11"/>
  <c r="J33" i="11" s="1"/>
  <c r="E34" i="11" s="1"/>
  <c r="K11" i="8"/>
  <c r="F12" i="8" s="1"/>
  <c r="AX39" i="12" l="1"/>
  <c r="AR40" i="12" s="1"/>
  <c r="AW39" i="12"/>
  <c r="AQ40" i="12" s="1"/>
  <c r="AT40" i="12" s="1"/>
  <c r="AU40" i="12" s="1"/>
  <c r="AV40" i="12" s="1"/>
  <c r="AY40" i="12" s="1"/>
  <c r="AS41" i="12" s="1"/>
  <c r="AE37" i="12"/>
  <c r="Y38" i="12" s="1"/>
  <c r="AF37" i="12"/>
  <c r="Z38" i="12" s="1"/>
  <c r="I37" i="12"/>
  <c r="J37" i="12" s="1"/>
  <c r="K37" i="12" s="1"/>
  <c r="K33" i="11"/>
  <c r="F34" i="11" s="1"/>
  <c r="G12" i="8"/>
  <c r="H12" i="8" s="1"/>
  <c r="I12" i="8" s="1"/>
  <c r="J12" i="8" s="1"/>
  <c r="E13" i="8" s="1"/>
  <c r="AW40" i="12" l="1"/>
  <c r="AQ41" i="12" s="1"/>
  <c r="AX40" i="12"/>
  <c r="AR41" i="12" s="1"/>
  <c r="AB38" i="12"/>
  <c r="AC38" i="12" s="1"/>
  <c r="AD38" i="12" s="1"/>
  <c r="AG38" i="12" s="1"/>
  <c r="AA39" i="12" s="1"/>
  <c r="N37" i="12"/>
  <c r="H38" i="12" s="1"/>
  <c r="L37" i="12"/>
  <c r="F38" i="12" s="1"/>
  <c r="M37" i="12"/>
  <c r="G38" i="12" s="1"/>
  <c r="G34" i="11"/>
  <c r="H34" i="11" s="1"/>
  <c r="I34" i="11" s="1"/>
  <c r="J34" i="11" s="1"/>
  <c r="E35" i="11" s="1"/>
  <c r="K12" i="8"/>
  <c r="F13" i="8"/>
  <c r="AT41" i="12" l="1"/>
  <c r="AU41" i="12" s="1"/>
  <c r="AV41" i="12" s="1"/>
  <c r="AY41" i="12" s="1"/>
  <c r="AS42" i="12" s="1"/>
  <c r="AF38" i="12"/>
  <c r="Z39" i="12" s="1"/>
  <c r="AE38" i="12"/>
  <c r="Y39" i="12" s="1"/>
  <c r="I38" i="12"/>
  <c r="J38" i="12" s="1"/>
  <c r="K38" i="12" s="1"/>
  <c r="N38" i="12" s="1"/>
  <c r="H39" i="12" s="1"/>
  <c r="K34" i="11"/>
  <c r="F35" i="11" s="1"/>
  <c r="G35" i="11"/>
  <c r="H35" i="11" s="1"/>
  <c r="G13" i="8"/>
  <c r="H13" i="8" s="1"/>
  <c r="I13" i="8" s="1"/>
  <c r="J13" i="8" s="1"/>
  <c r="E14" i="8" s="1"/>
  <c r="AW41" i="12" l="1"/>
  <c r="AQ42" i="12" s="1"/>
  <c r="AX41" i="12"/>
  <c r="AR42" i="12" s="1"/>
  <c r="AB39" i="12"/>
  <c r="L38" i="12"/>
  <c r="F39" i="12" s="1"/>
  <c r="M38" i="12"/>
  <c r="G39" i="12" s="1"/>
  <c r="I35" i="11"/>
  <c r="K35" i="11" s="1"/>
  <c r="F36" i="11" s="1"/>
  <c r="K13" i="8"/>
  <c r="F14" i="8"/>
  <c r="AT42" i="12" l="1"/>
  <c r="AU42" i="12"/>
  <c r="AV42" i="12" s="1"/>
  <c r="AY42" i="12" s="1"/>
  <c r="AS43" i="12" s="1"/>
  <c r="AC39" i="12"/>
  <c r="AD39" i="12" s="1"/>
  <c r="I39" i="12"/>
  <c r="J39" i="12" s="1"/>
  <c r="K39" i="12" s="1"/>
  <c r="J35" i="11"/>
  <c r="E36" i="11" s="1"/>
  <c r="G36" i="11" s="1"/>
  <c r="H36" i="11" s="1"/>
  <c r="G14" i="8"/>
  <c r="H14" i="8" s="1"/>
  <c r="I14" i="8" s="1"/>
  <c r="J14" i="8" s="1"/>
  <c r="E15" i="8" s="1"/>
  <c r="AW42" i="12" l="1"/>
  <c r="AQ43" i="12" s="1"/>
  <c r="AX42" i="12"/>
  <c r="AR43" i="12" s="1"/>
  <c r="AG39" i="12"/>
  <c r="AA40" i="12" s="1"/>
  <c r="AE39" i="12"/>
  <c r="Y40" i="12" s="1"/>
  <c r="AF39" i="12"/>
  <c r="Z40" i="12" s="1"/>
  <c r="L39" i="12"/>
  <c r="F40" i="12" s="1"/>
  <c r="N39" i="12"/>
  <c r="H40" i="12" s="1"/>
  <c r="M39" i="12"/>
  <c r="G40" i="12" s="1"/>
  <c r="J36" i="11"/>
  <c r="E37" i="11" s="1"/>
  <c r="G37" i="11" s="1"/>
  <c r="H37" i="11" s="1"/>
  <c r="I36" i="11"/>
  <c r="K36" i="11" s="1"/>
  <c r="F37" i="11" s="1"/>
  <c r="K14" i="8"/>
  <c r="F15" i="8" s="1"/>
  <c r="AT43" i="12" l="1"/>
  <c r="AU43" i="12" s="1"/>
  <c r="AV43" i="12" s="1"/>
  <c r="AY43" i="12" s="1"/>
  <c r="AS44" i="12" s="1"/>
  <c r="AB40" i="12"/>
  <c r="AC40" i="12" s="1"/>
  <c r="AD40" i="12" s="1"/>
  <c r="AF40" i="12" s="1"/>
  <c r="Z41" i="12" s="1"/>
  <c r="I40" i="12"/>
  <c r="J40" i="12" s="1"/>
  <c r="K40" i="12" s="1"/>
  <c r="M40" i="12" s="1"/>
  <c r="G41" i="12" s="1"/>
  <c r="I37" i="11"/>
  <c r="J37" i="11" s="1"/>
  <c r="E38" i="11" s="1"/>
  <c r="G15" i="8"/>
  <c r="H15" i="8" s="1"/>
  <c r="I15" i="8" s="1"/>
  <c r="J15" i="8" s="1"/>
  <c r="E16" i="8" s="1"/>
  <c r="AW43" i="12" l="1"/>
  <c r="AQ44" i="12" s="1"/>
  <c r="AX43" i="12"/>
  <c r="AR44" i="12" s="1"/>
  <c r="AG40" i="12"/>
  <c r="AA41" i="12" s="1"/>
  <c r="AE40" i="12"/>
  <c r="Y41" i="12" s="1"/>
  <c r="L40" i="12"/>
  <c r="F41" i="12" s="1"/>
  <c r="N40" i="12"/>
  <c r="H41" i="12" s="1"/>
  <c r="K37" i="11"/>
  <c r="F38" i="11" s="1"/>
  <c r="K15" i="8"/>
  <c r="F16" i="8" s="1"/>
  <c r="AT44" i="12" l="1"/>
  <c r="AU44" i="12" s="1"/>
  <c r="AV44" i="12" s="1"/>
  <c r="AY44" i="12" s="1"/>
  <c r="AS45" i="12" s="1"/>
  <c r="AB41" i="12"/>
  <c r="AC41" i="12" s="1"/>
  <c r="AD41" i="12" s="1"/>
  <c r="AF41" i="12" s="1"/>
  <c r="Z42" i="12" s="1"/>
  <c r="I41" i="12"/>
  <c r="J41" i="12" s="1"/>
  <c r="K41" i="12" s="1"/>
  <c r="G38" i="11"/>
  <c r="H38" i="11" s="1"/>
  <c r="G16" i="8"/>
  <c r="H16" i="8" s="1"/>
  <c r="I16" i="8" s="1"/>
  <c r="J16" i="8" s="1"/>
  <c r="E17" i="8" s="1"/>
  <c r="AW44" i="12" l="1"/>
  <c r="AQ45" i="12" s="1"/>
  <c r="AX44" i="12"/>
  <c r="AR45" i="12" s="1"/>
  <c r="AE41" i="12"/>
  <c r="Y42" i="12" s="1"/>
  <c r="AG41" i="12"/>
  <c r="AA42" i="12" s="1"/>
  <c r="M41" i="12"/>
  <c r="G42" i="12" s="1"/>
  <c r="L41" i="12"/>
  <c r="F42" i="12" s="1"/>
  <c r="N41" i="12"/>
  <c r="H42" i="12" s="1"/>
  <c r="J38" i="11"/>
  <c r="E39" i="11" s="1"/>
  <c r="G39" i="11" s="1"/>
  <c r="H39" i="11" s="1"/>
  <c r="I38" i="11"/>
  <c r="K38" i="11" s="1"/>
  <c r="F39" i="11" s="1"/>
  <c r="K16" i="8"/>
  <c r="F17" i="8" s="1"/>
  <c r="AT45" i="12" l="1"/>
  <c r="AU45" i="12" s="1"/>
  <c r="AV45" i="12" s="1"/>
  <c r="AY45" i="12" s="1"/>
  <c r="AS46" i="12" s="1"/>
  <c r="AB42" i="12"/>
  <c r="AC42" i="12" s="1"/>
  <c r="AD42" i="12" s="1"/>
  <c r="I42" i="12"/>
  <c r="J42" i="12" s="1"/>
  <c r="K42" i="12" s="1"/>
  <c r="N42" i="12" s="1"/>
  <c r="H43" i="12" s="1"/>
  <c r="I39" i="11"/>
  <c r="J39" i="11" s="1"/>
  <c r="E40" i="11" s="1"/>
  <c r="G40" i="11" s="1"/>
  <c r="H40" i="11" s="1"/>
  <c r="K39" i="11"/>
  <c r="F40" i="11" s="1"/>
  <c r="G17" i="8"/>
  <c r="H17" i="8" s="1"/>
  <c r="I17" i="8" s="1"/>
  <c r="J17" i="8" s="1"/>
  <c r="AW45" i="12" l="1"/>
  <c r="AQ46" i="12" s="1"/>
  <c r="AX45" i="12"/>
  <c r="AR46" i="12" s="1"/>
  <c r="AG42" i="12"/>
  <c r="AA43" i="12" s="1"/>
  <c r="AF42" i="12"/>
  <c r="Z43" i="12" s="1"/>
  <c r="AE42" i="12"/>
  <c r="Y43" i="12" s="1"/>
  <c r="L42" i="12"/>
  <c r="F43" i="12" s="1"/>
  <c r="M42" i="12"/>
  <c r="G43" i="12" s="1"/>
  <c r="I43" i="12" s="1"/>
  <c r="J43" i="12" s="1"/>
  <c r="K43" i="12" s="1"/>
  <c r="N43" i="12" s="1"/>
  <c r="H44" i="12" s="1"/>
  <c r="I40" i="11"/>
  <c r="J40" i="11" s="1"/>
  <c r="E41" i="11" s="1"/>
  <c r="G41" i="11" s="1"/>
  <c r="H41" i="11" s="1"/>
  <c r="K40" i="11"/>
  <c r="F41" i="11" s="1"/>
  <c r="K17" i="8"/>
  <c r="AT46" i="12" l="1"/>
  <c r="AU46" i="12"/>
  <c r="AV46" i="12" s="1"/>
  <c r="AY46" i="12" s="1"/>
  <c r="AS47" i="12" s="1"/>
  <c r="AB43" i="12"/>
  <c r="AC43" i="12" s="1"/>
  <c r="AD43" i="12" s="1"/>
  <c r="AG43" i="12" s="1"/>
  <c r="AA44" i="12" s="1"/>
  <c r="L43" i="12"/>
  <c r="F44" i="12" s="1"/>
  <c r="M43" i="12"/>
  <c r="G44" i="12" s="1"/>
  <c r="I41" i="11"/>
  <c r="K41" i="11" s="1"/>
  <c r="F42" i="11" s="1"/>
  <c r="AW46" i="12" l="1"/>
  <c r="AQ47" i="12" s="1"/>
  <c r="AX46" i="12"/>
  <c r="AR47" i="12" s="1"/>
  <c r="AE43" i="12"/>
  <c r="Y44" i="12" s="1"/>
  <c r="AF43" i="12"/>
  <c r="Z44" i="12" s="1"/>
  <c r="I44" i="12"/>
  <c r="J44" i="12" s="1"/>
  <c r="K44" i="12" s="1"/>
  <c r="J41" i="11"/>
  <c r="E42" i="11" s="1"/>
  <c r="G42" i="11" s="1"/>
  <c r="H42" i="11" s="1"/>
  <c r="AT47" i="12" l="1"/>
  <c r="AU47" i="12"/>
  <c r="AV47" i="12" s="1"/>
  <c r="AY47" i="12" s="1"/>
  <c r="AS48" i="12" s="1"/>
  <c r="AF44" i="12"/>
  <c r="Z45" i="12" s="1"/>
  <c r="AE44" i="12"/>
  <c r="Y45" i="12" s="1"/>
  <c r="AB44" i="12"/>
  <c r="AC44" i="12" s="1"/>
  <c r="AD44" i="12" s="1"/>
  <c r="AG44" i="12" s="1"/>
  <c r="AA45" i="12" s="1"/>
  <c r="N44" i="12"/>
  <c r="H45" i="12" s="1"/>
  <c r="L44" i="12"/>
  <c r="F45" i="12" s="1"/>
  <c r="M44" i="12"/>
  <c r="G45" i="12" s="1"/>
  <c r="I42" i="11"/>
  <c r="K42" i="11" s="1"/>
  <c r="F43" i="11" s="1"/>
  <c r="AW47" i="12" l="1"/>
  <c r="AQ48" i="12" s="1"/>
  <c r="AX47" i="12"/>
  <c r="AR48" i="12" s="1"/>
  <c r="AF45" i="12"/>
  <c r="Z46" i="12" s="1"/>
  <c r="AG45" i="12"/>
  <c r="AA46" i="12" s="1"/>
  <c r="AB45" i="12"/>
  <c r="AC45" i="12" s="1"/>
  <c r="AD45" i="12" s="1"/>
  <c r="AE45" i="12" s="1"/>
  <c r="Y46" i="12" s="1"/>
  <c r="I45" i="12"/>
  <c r="J45" i="12" s="1"/>
  <c r="K45" i="12" s="1"/>
  <c r="N45" i="12" s="1"/>
  <c r="H46" i="12" s="1"/>
  <c r="J42" i="11"/>
  <c r="E43" i="11" s="1"/>
  <c r="G43" i="11" s="1"/>
  <c r="H43" i="11" s="1"/>
  <c r="AT48" i="12" l="1"/>
  <c r="AU48" i="12"/>
  <c r="AV48" i="12" s="1"/>
  <c r="AY48" i="12" s="1"/>
  <c r="AS49" i="12" s="1"/>
  <c r="AB46" i="12"/>
  <c r="AC46" i="12" s="1"/>
  <c r="AD46" i="12" s="1"/>
  <c r="AE46" i="12" s="1"/>
  <c r="Y47" i="12" s="1"/>
  <c r="L45" i="12"/>
  <c r="F46" i="12" s="1"/>
  <c r="M45" i="12"/>
  <c r="G46" i="12" s="1"/>
  <c r="I43" i="11"/>
  <c r="K43" i="11" s="1"/>
  <c r="F44" i="11" s="1"/>
  <c r="AW48" i="12" l="1"/>
  <c r="AQ49" i="12" s="1"/>
  <c r="AX48" i="12"/>
  <c r="AR49" i="12" s="1"/>
  <c r="AB47" i="12"/>
  <c r="AC47" i="12" s="1"/>
  <c r="AD47" i="12" s="1"/>
  <c r="AF47" i="12" s="1"/>
  <c r="Z48" i="12" s="1"/>
  <c r="AF46" i="12"/>
  <c r="Z47" i="12" s="1"/>
  <c r="AG46" i="12"/>
  <c r="AA47" i="12" s="1"/>
  <c r="I46" i="12"/>
  <c r="J46" i="12" s="1"/>
  <c r="K46" i="12" s="1"/>
  <c r="J43" i="11"/>
  <c r="E44" i="11" s="1"/>
  <c r="G44" i="11" s="1"/>
  <c r="H44" i="11" s="1"/>
  <c r="AT49" i="12" l="1"/>
  <c r="AU49" i="12"/>
  <c r="AV49" i="12" s="1"/>
  <c r="AY49" i="12" s="1"/>
  <c r="AE47" i="12"/>
  <c r="Y48" i="12" s="1"/>
  <c r="AG47" i="12"/>
  <c r="AA48" i="12" s="1"/>
  <c r="N46" i="12"/>
  <c r="H47" i="12" s="1"/>
  <c r="L46" i="12"/>
  <c r="F47" i="12" s="1"/>
  <c r="M46" i="12"/>
  <c r="G47" i="12" s="1"/>
  <c r="I44" i="11"/>
  <c r="K44" i="11" s="1"/>
  <c r="F45" i="11" s="1"/>
  <c r="AW49" i="12" l="1"/>
  <c r="AX49" i="12"/>
  <c r="AB48" i="12"/>
  <c r="AC48" i="12" s="1"/>
  <c r="AD48" i="12" s="1"/>
  <c r="AF48" i="12" s="1"/>
  <c r="Z49" i="12" s="1"/>
  <c r="I47" i="12"/>
  <c r="J47" i="12" s="1"/>
  <c r="K47" i="12" s="1"/>
  <c r="M47" i="12" s="1"/>
  <c r="G48" i="12" s="1"/>
  <c r="N47" i="12"/>
  <c r="H48" i="12" s="1"/>
  <c r="J44" i="11"/>
  <c r="E45" i="11" s="1"/>
  <c r="G45" i="11" s="1"/>
  <c r="H45" i="11" s="1"/>
  <c r="AG48" i="12" l="1"/>
  <c r="AA49" i="12" s="1"/>
  <c r="AE48" i="12"/>
  <c r="Y49" i="12" s="1"/>
  <c r="L47" i="12"/>
  <c r="F48" i="12" s="1"/>
  <c r="I48" i="12"/>
  <c r="J48" i="12" s="1"/>
  <c r="K48" i="12" s="1"/>
  <c r="L48" i="12" s="1"/>
  <c r="F49" i="12" s="1"/>
  <c r="I45" i="11"/>
  <c r="K45" i="11" s="1"/>
  <c r="F46" i="11" s="1"/>
  <c r="AB49" i="12" l="1"/>
  <c r="AC49" i="12" s="1"/>
  <c r="AD49" i="12" s="1"/>
  <c r="AF49" i="12" s="1"/>
  <c r="Z50" i="12" s="1"/>
  <c r="N48" i="12"/>
  <c r="H49" i="12" s="1"/>
  <c r="M48" i="12"/>
  <c r="G49" i="12" s="1"/>
  <c r="J45" i="11"/>
  <c r="E46" i="11" s="1"/>
  <c r="AE49" i="12" l="1"/>
  <c r="Y50" i="12" s="1"/>
  <c r="AG49" i="12"/>
  <c r="AA50" i="12" s="1"/>
  <c r="I49" i="12"/>
  <c r="J49" i="12" s="1"/>
  <c r="K49" i="12" s="1"/>
  <c r="G46" i="11"/>
  <c r="H46" i="11" s="1"/>
  <c r="I46" i="11" s="1"/>
  <c r="K46" i="11" s="1"/>
  <c r="F47" i="11" s="1"/>
  <c r="J46" i="11"/>
  <c r="E47" i="11" s="1"/>
  <c r="AB50" i="12" l="1"/>
  <c r="AC50" i="12" s="1"/>
  <c r="AD50" i="12" s="1"/>
  <c r="AF50" i="12" s="1"/>
  <c r="Z51" i="12" s="1"/>
  <c r="N49" i="12"/>
  <c r="L49" i="12"/>
  <c r="M49" i="12"/>
  <c r="G47" i="11"/>
  <c r="H47" i="11" s="1"/>
  <c r="AE50" i="12" l="1"/>
  <c r="Y51" i="12" s="1"/>
  <c r="AG50" i="12"/>
  <c r="AA51" i="12" s="1"/>
  <c r="I47" i="11"/>
  <c r="J47" i="11" s="1"/>
  <c r="E48" i="11" s="1"/>
  <c r="AB51" i="12" l="1"/>
  <c r="AC51" i="12" s="1"/>
  <c r="AD51" i="12" s="1"/>
  <c r="AF51" i="12" s="1"/>
  <c r="Z52" i="12" s="1"/>
  <c r="K47" i="11"/>
  <c r="F48" i="11" s="1"/>
  <c r="G48" i="11" s="1"/>
  <c r="H48" i="11" s="1"/>
  <c r="AE51" i="12" l="1"/>
  <c r="Y52" i="12" s="1"/>
  <c r="AG51" i="12"/>
  <c r="AA52" i="12" s="1"/>
  <c r="I48" i="11"/>
  <c r="J48" i="11" s="1"/>
  <c r="E49" i="11" s="1"/>
  <c r="AB52" i="12" l="1"/>
  <c r="AC52" i="12" s="1"/>
  <c r="AD52" i="12" s="1"/>
  <c r="AF52" i="12" s="1"/>
  <c r="Z53" i="12" s="1"/>
  <c r="K48" i="11"/>
  <c r="F49" i="11" s="1"/>
  <c r="G49" i="11" s="1"/>
  <c r="H49" i="11" s="1"/>
  <c r="AE52" i="12" l="1"/>
  <c r="Y53" i="12" s="1"/>
  <c r="AG52" i="12"/>
  <c r="AA53" i="12" s="1"/>
  <c r="I49" i="11"/>
  <c r="J49" i="11" s="1"/>
  <c r="E50" i="11" s="1"/>
  <c r="AB53" i="12" l="1"/>
  <c r="AC53" i="12" s="1"/>
  <c r="AD53" i="12" s="1"/>
  <c r="AF53" i="12" s="1"/>
  <c r="Z54" i="12" s="1"/>
  <c r="K49" i="11"/>
  <c r="F50" i="11" s="1"/>
  <c r="AE53" i="12" l="1"/>
  <c r="Y54" i="12" s="1"/>
  <c r="AG53" i="12"/>
  <c r="AA54" i="12" s="1"/>
  <c r="G50" i="11"/>
  <c r="H50" i="11" s="1"/>
  <c r="I50" i="11" s="1"/>
  <c r="J50" i="11" s="1"/>
  <c r="E51" i="11" s="1"/>
  <c r="AB54" i="12" l="1"/>
  <c r="AC54" i="12" s="1"/>
  <c r="AD54" i="12" s="1"/>
  <c r="AF54" i="12" s="1"/>
  <c r="Z55" i="12" s="1"/>
  <c r="K50" i="11"/>
  <c r="F51" i="11" s="1"/>
  <c r="AE54" i="12" l="1"/>
  <c r="Y55" i="12" s="1"/>
  <c r="AG54" i="12"/>
  <c r="AA55" i="12" s="1"/>
  <c r="G51" i="11"/>
  <c r="H51" i="11" s="1"/>
  <c r="I51" i="11" s="1"/>
  <c r="J51" i="11" s="1"/>
  <c r="E52" i="11" s="1"/>
  <c r="AB55" i="12" l="1"/>
  <c r="AC55" i="12" s="1"/>
  <c r="AD55" i="12" s="1"/>
  <c r="AF55" i="12" s="1"/>
  <c r="Z56" i="12" s="1"/>
  <c r="K51" i="11"/>
  <c r="F52" i="11" s="1"/>
  <c r="AE55" i="12" l="1"/>
  <c r="Y56" i="12" s="1"/>
  <c r="AG55" i="12"/>
  <c r="AA56" i="12" s="1"/>
  <c r="G52" i="11"/>
  <c r="H52" i="11" s="1"/>
  <c r="AB56" i="12" l="1"/>
  <c r="AC56" i="12" s="1"/>
  <c r="AD56" i="12" s="1"/>
  <c r="AF56" i="12" s="1"/>
  <c r="Z57" i="12" s="1"/>
  <c r="AE56" i="12"/>
  <c r="Y57" i="12" s="1"/>
  <c r="I52" i="11"/>
  <c r="K52" i="11" s="1"/>
  <c r="F53" i="11" s="1"/>
  <c r="AG56" i="12" l="1"/>
  <c r="AA57" i="12" s="1"/>
  <c r="J52" i="11"/>
  <c r="E53" i="11" s="1"/>
  <c r="G53" i="11" s="1"/>
  <c r="H53" i="11" s="1"/>
  <c r="AB57" i="12" l="1"/>
  <c r="AC57" i="12" s="1"/>
  <c r="AD57" i="12" s="1"/>
  <c r="I53" i="11"/>
  <c r="K53" i="11" s="1"/>
  <c r="F54" i="11" s="1"/>
  <c r="AE57" i="12" l="1"/>
  <c r="AF57" i="12"/>
  <c r="AG57" i="12"/>
  <c r="J53" i="11"/>
  <c r="E54" i="11" s="1"/>
  <c r="G54" i="11" l="1"/>
  <c r="H54" i="11" s="1"/>
  <c r="I54" i="11" s="1"/>
  <c r="K54" i="11" s="1"/>
  <c r="F55" i="11" s="1"/>
  <c r="J54" i="11" l="1"/>
  <c r="E55" i="11" s="1"/>
  <c r="G55" i="11" l="1"/>
  <c r="H55" i="11" s="1"/>
  <c r="I55" i="11" l="1"/>
  <c r="J55" i="11" s="1"/>
  <c r="E56" i="11" s="1"/>
  <c r="K55" i="11" l="1"/>
  <c r="F56" i="11" s="1"/>
  <c r="G56" i="11" s="1"/>
  <c r="H56" i="11" s="1"/>
  <c r="I56" i="11" l="1"/>
  <c r="J56" i="11" s="1"/>
  <c r="E57" i="11" s="1"/>
  <c r="K56" i="11" l="1"/>
  <c r="F57" i="11" s="1"/>
  <c r="G57" i="11" s="1"/>
  <c r="H57" i="11" s="1"/>
  <c r="I57" i="11" l="1"/>
  <c r="J57" i="11" s="1"/>
  <c r="E58" i="11" s="1"/>
  <c r="K57" i="11" l="1"/>
  <c r="F58" i="11" s="1"/>
  <c r="G58" i="11" l="1"/>
  <c r="H58" i="11" s="1"/>
  <c r="I58" i="11" s="1"/>
  <c r="J58" i="11" s="1"/>
  <c r="E59" i="11" s="1"/>
  <c r="K58" i="11" l="1"/>
  <c r="F59" i="11" s="1"/>
  <c r="G59" i="11" l="1"/>
  <c r="H59" i="11" s="1"/>
  <c r="I59" i="11" s="1"/>
  <c r="J59" i="11" s="1"/>
  <c r="E60" i="11" s="1"/>
  <c r="K59" i="11" l="1"/>
  <c r="F60" i="11" s="1"/>
  <c r="G60" i="11" l="1"/>
  <c r="H60" i="11" s="1"/>
  <c r="I60" i="11" l="1"/>
  <c r="K60" i="11" s="1"/>
  <c r="F61" i="11" s="1"/>
  <c r="J60" i="11" l="1"/>
  <c r="E61" i="11" s="1"/>
  <c r="G61" i="11" l="1"/>
  <c r="H61" i="11" s="1"/>
  <c r="I61" i="11" s="1"/>
  <c r="K61" i="11" s="1"/>
  <c r="F62" i="11" s="1"/>
  <c r="J61" i="11"/>
  <c r="E62" i="11" s="1"/>
  <c r="G62" i="11" l="1"/>
  <c r="H62" i="11" s="1"/>
  <c r="I62" i="11" s="1"/>
  <c r="J62" i="11"/>
  <c r="E63" i="11" s="1"/>
  <c r="K62" i="11"/>
  <c r="F63" i="11" s="1"/>
  <c r="G63" i="11" l="1"/>
  <c r="H63" i="11" s="1"/>
  <c r="I63" i="11" l="1"/>
  <c r="K63" i="11" s="1"/>
  <c r="F64" i="11" s="1"/>
  <c r="J63" i="11" l="1"/>
  <c r="E64" i="11" s="1"/>
  <c r="G64" i="11" s="1"/>
  <c r="H64" i="11" s="1"/>
  <c r="I64" i="11" l="1"/>
  <c r="K64" i="11" s="1"/>
  <c r="F65" i="11" s="1"/>
  <c r="J64" i="11" l="1"/>
  <c r="E65" i="11" s="1"/>
  <c r="G65" i="11" s="1"/>
  <c r="H65" i="11" s="1"/>
  <c r="I65" i="11" l="1"/>
  <c r="K65" i="11" s="1"/>
  <c r="F66" i="11" s="1"/>
  <c r="J65" i="11" l="1"/>
  <c r="E66" i="11" s="1"/>
  <c r="G66" i="11" l="1"/>
  <c r="H66" i="11" s="1"/>
  <c r="I66" i="11" s="1"/>
  <c r="K66" i="11" s="1"/>
  <c r="F67" i="11" s="1"/>
  <c r="J66" i="11"/>
  <c r="E67" i="11" s="1"/>
  <c r="G67" i="11" s="1"/>
  <c r="H67" i="11" s="1"/>
  <c r="I67" i="11" l="1"/>
  <c r="J67" i="11" s="1"/>
  <c r="E68" i="11" s="1"/>
  <c r="K67" i="11"/>
  <c r="F68" i="11" s="1"/>
  <c r="G68" i="11" l="1"/>
  <c r="H68" i="11" s="1"/>
  <c r="I68" i="11" l="1"/>
  <c r="K68" i="11" s="1"/>
  <c r="F69" i="11" s="1"/>
  <c r="J68" i="11" l="1"/>
  <c r="E69" i="11" s="1"/>
  <c r="G69" i="11" s="1"/>
  <c r="H69" i="11" s="1"/>
  <c r="I69" i="11" l="1"/>
  <c r="K69" i="11" s="1"/>
  <c r="F70" i="11" s="1"/>
  <c r="J69" i="11" l="1"/>
  <c r="E70" i="11" s="1"/>
  <c r="G70" i="11" l="1"/>
  <c r="H70" i="11" s="1"/>
  <c r="I70" i="11" s="1"/>
  <c r="K70" i="11" s="1"/>
  <c r="F71" i="11" s="1"/>
  <c r="J70" i="11"/>
  <c r="E71" i="11" s="1"/>
  <c r="G71" i="11" l="1"/>
  <c r="H71" i="11" s="1"/>
  <c r="I71" i="11" s="1"/>
  <c r="J71" i="11" s="1"/>
  <c r="E72" i="11" s="1"/>
  <c r="K71" i="11" l="1"/>
  <c r="F72" i="11" s="1"/>
  <c r="G72" i="11" s="1"/>
  <c r="H72" i="11" s="1"/>
  <c r="I72" i="11" l="1"/>
  <c r="J72" i="11" s="1"/>
  <c r="E73" i="11" s="1"/>
  <c r="K72" i="11" l="1"/>
  <c r="F73" i="11" s="1"/>
  <c r="G73" i="11" s="1"/>
  <c r="H73" i="11" s="1"/>
  <c r="I73" i="11" l="1"/>
  <c r="J73" i="11" s="1"/>
  <c r="E74" i="11" s="1"/>
  <c r="K73" i="11" l="1"/>
  <c r="F74" i="11" s="1"/>
  <c r="G74" i="11" l="1"/>
  <c r="H74" i="11" s="1"/>
  <c r="I74" i="11" s="1"/>
  <c r="J74" i="11" s="1"/>
  <c r="E75" i="11" s="1"/>
  <c r="K74" i="11" l="1"/>
  <c r="F75" i="11" s="1"/>
  <c r="G75" i="11" s="1"/>
  <c r="H75" i="11" s="1"/>
  <c r="I75" i="11" l="1"/>
  <c r="J75" i="11" s="1"/>
  <c r="E76" i="11" s="1"/>
  <c r="K75" i="11" l="1"/>
  <c r="F76" i="11" s="1"/>
  <c r="G76" i="11" l="1"/>
  <c r="H76" i="11" s="1"/>
  <c r="I76" i="11" s="1"/>
  <c r="J76" i="11" s="1"/>
  <c r="E77" i="11" s="1"/>
  <c r="G77" i="11" l="1"/>
  <c r="H77" i="11" s="1"/>
  <c r="K76" i="11"/>
  <c r="F77" i="11" s="1"/>
  <c r="I77" i="11" l="1"/>
  <c r="J77" i="11" s="1"/>
  <c r="E78" i="11" s="1"/>
  <c r="K77" i="11" l="1"/>
  <c r="F78" i="11" s="1"/>
  <c r="G78" i="11" l="1"/>
  <c r="H78" i="11" s="1"/>
  <c r="I78" i="11" s="1"/>
  <c r="J78" i="11" s="1"/>
  <c r="E79" i="11" s="1"/>
  <c r="K78" i="11" l="1"/>
  <c r="F79" i="11" s="1"/>
  <c r="G79" i="11" l="1"/>
  <c r="H79" i="11" s="1"/>
  <c r="I79" i="11" l="1"/>
  <c r="K79" i="11" s="1"/>
  <c r="F80" i="11" s="1"/>
  <c r="J79" i="11" l="1"/>
  <c r="E80" i="11" s="1"/>
  <c r="G80" i="11" s="1"/>
  <c r="H80" i="11" s="1"/>
  <c r="I80" i="11" l="1"/>
  <c r="K80" i="11" s="1"/>
  <c r="F81" i="11" s="1"/>
  <c r="J80" i="11" l="1"/>
  <c r="E81" i="11" s="1"/>
  <c r="G81" i="11" s="1"/>
  <c r="H81" i="11" s="1"/>
  <c r="I81" i="11" l="1"/>
  <c r="K81" i="11" s="1"/>
  <c r="F82" i="11" s="1"/>
  <c r="J81" i="11" l="1"/>
  <c r="E82" i="11" s="1"/>
  <c r="G82" i="11" l="1"/>
  <c r="H82" i="11" s="1"/>
  <c r="I82" i="11" s="1"/>
  <c r="K82" i="11" s="1"/>
  <c r="F83" i="11" s="1"/>
  <c r="J82" i="11" l="1"/>
  <c r="E83" i="11" s="1"/>
  <c r="G83" i="11" l="1"/>
  <c r="H83" i="11" s="1"/>
  <c r="I83" i="11" l="1"/>
  <c r="J83" i="11" s="1"/>
  <c r="E84" i="11" s="1"/>
  <c r="K83" i="11" l="1"/>
  <c r="F84" i="11" s="1"/>
  <c r="G84" i="11" s="1"/>
  <c r="H84" i="11" s="1"/>
  <c r="I84" i="11" s="1"/>
  <c r="J84" i="11" s="1"/>
  <c r="E85" i="11" s="1"/>
  <c r="K84" i="11" l="1"/>
  <c r="F85" i="11" s="1"/>
  <c r="G85" i="11" l="1"/>
  <c r="H85" i="11" s="1"/>
  <c r="I85" i="11" l="1"/>
  <c r="K85" i="11" s="1"/>
  <c r="F86" i="11" s="1"/>
  <c r="J85" i="11" l="1"/>
  <c r="E86" i="11" s="1"/>
  <c r="G86" i="11" l="1"/>
  <c r="H86" i="11" s="1"/>
  <c r="I86" i="11" s="1"/>
  <c r="K86" i="11" s="1"/>
  <c r="F87" i="11" s="1"/>
  <c r="J86" i="11"/>
  <c r="E87" i="11" s="1"/>
  <c r="G87" i="11" s="1"/>
  <c r="H87" i="11" s="1"/>
  <c r="I87" i="11" l="1"/>
  <c r="J87" i="11" s="1"/>
  <c r="E88" i="11" s="1"/>
  <c r="K87" i="11"/>
  <c r="F88" i="11" s="1"/>
  <c r="G88" i="11" l="1"/>
  <c r="H88" i="11" s="1"/>
  <c r="I88" i="11" l="1"/>
  <c r="K88" i="11" s="1"/>
  <c r="F89" i="11" s="1"/>
  <c r="J88" i="11" l="1"/>
  <c r="E89" i="11" s="1"/>
  <c r="G89" i="11" s="1"/>
  <c r="H89" i="11" s="1"/>
  <c r="I89" i="11" l="1"/>
  <c r="K89" i="11" s="1"/>
  <c r="F90" i="11" s="1"/>
  <c r="J89" i="11" l="1"/>
  <c r="E90" i="11" s="1"/>
  <c r="G90" i="11" l="1"/>
  <c r="H90" i="11" s="1"/>
  <c r="I90" i="11" s="1"/>
  <c r="K90" i="11" s="1"/>
  <c r="F91" i="11" s="1"/>
  <c r="J90" i="11" l="1"/>
  <c r="E91" i="11" s="1"/>
  <c r="G91" i="11" s="1"/>
  <c r="H91" i="11" s="1"/>
  <c r="I91" i="11" l="1"/>
  <c r="K91" i="11" s="1"/>
  <c r="F92" i="11" s="1"/>
  <c r="J91" i="11" l="1"/>
  <c r="E92" i="11" s="1"/>
  <c r="G92" i="11" s="1"/>
  <c r="H92" i="11" s="1"/>
  <c r="I92" i="11" l="1"/>
  <c r="K92" i="11" s="1"/>
  <c r="F93" i="11" s="1"/>
  <c r="J92" i="11" l="1"/>
  <c r="E93" i="11" s="1"/>
  <c r="G93" i="11" l="1"/>
  <c r="H93" i="11" s="1"/>
  <c r="I93" i="11" s="1"/>
  <c r="K93" i="11" s="1"/>
  <c r="F94" i="11" s="1"/>
  <c r="J93" i="11" l="1"/>
  <c r="E94" i="11" s="1"/>
  <c r="G94" i="11" l="1"/>
  <c r="H94" i="11" s="1"/>
  <c r="I94" i="11" s="1"/>
  <c r="K94" i="11" s="1"/>
  <c r="F95" i="11" s="1"/>
  <c r="J94" i="11" l="1"/>
  <c r="E95" i="11" s="1"/>
  <c r="G95" i="11" l="1"/>
  <c r="H95" i="11" s="1"/>
  <c r="I95" i="11" s="1"/>
  <c r="K95" i="11" s="1"/>
  <c r="F96" i="11" s="1"/>
  <c r="J95" i="11" l="1"/>
  <c r="E96" i="11" s="1"/>
  <c r="G96" i="11" s="1"/>
  <c r="H96" i="11" s="1"/>
  <c r="I96" i="11" l="1"/>
  <c r="K96" i="11" s="1"/>
  <c r="F97" i="11" s="1"/>
  <c r="J96" i="11" l="1"/>
  <c r="E97" i="11" s="1"/>
  <c r="G97" i="11" s="1"/>
  <c r="H97" i="11" s="1"/>
  <c r="I97" i="11" l="1"/>
  <c r="K97" i="11" s="1"/>
  <c r="F98" i="11" s="1"/>
  <c r="J97" i="11" l="1"/>
  <c r="E98" i="11" s="1"/>
  <c r="G98" i="11" l="1"/>
  <c r="H98" i="11" s="1"/>
  <c r="I98" i="11" s="1"/>
  <c r="K98" i="11" s="1"/>
  <c r="F99" i="11" s="1"/>
  <c r="J98" i="11" l="1"/>
  <c r="E99" i="11" s="1"/>
  <c r="G99" i="11" l="1"/>
  <c r="H99" i="11" s="1"/>
  <c r="I99" i="11" s="1"/>
  <c r="K99" i="11" s="1"/>
  <c r="F100" i="11" s="1"/>
  <c r="J99" i="11" l="1"/>
  <c r="E100" i="11" s="1"/>
  <c r="G100" i="11" l="1"/>
  <c r="H100" i="11" s="1"/>
  <c r="I100" i="11" l="1"/>
  <c r="J100" i="11" s="1"/>
  <c r="E101" i="11" s="1"/>
  <c r="K100" i="11" l="1"/>
  <c r="F101" i="11" s="1"/>
  <c r="G101" i="11" s="1"/>
  <c r="H101" i="11" s="1"/>
  <c r="K101" i="11" l="1"/>
  <c r="F102" i="11" s="1"/>
  <c r="I101" i="11"/>
  <c r="J101" i="11" s="1"/>
  <c r="E102" i="11" s="1"/>
  <c r="G102" i="11" l="1"/>
  <c r="H102" i="11" s="1"/>
  <c r="I102" i="11" s="1"/>
  <c r="K102" i="11" s="1"/>
  <c r="F103" i="11" s="1"/>
  <c r="J102" i="11" l="1"/>
  <c r="E103" i="11" s="1"/>
  <c r="G103" i="11" l="1"/>
  <c r="H103" i="11" s="1"/>
  <c r="I103" i="11" s="1"/>
  <c r="K103" i="11" s="1"/>
  <c r="F104" i="11" s="1"/>
  <c r="J103" i="11"/>
  <c r="E104" i="11" s="1"/>
  <c r="G104" i="11" l="1"/>
  <c r="H104" i="11" s="1"/>
  <c r="I104" i="11" l="1"/>
  <c r="J104" i="11" s="1"/>
  <c r="E105" i="11" s="1"/>
  <c r="K104" i="11" l="1"/>
  <c r="F105" i="11" s="1"/>
  <c r="G105" i="11" s="1"/>
  <c r="H105" i="11" s="1"/>
  <c r="I105" i="11" l="1"/>
  <c r="J105" i="11" s="1"/>
  <c r="E106" i="11" s="1"/>
  <c r="K105" i="11" l="1"/>
  <c r="F106" i="11" s="1"/>
  <c r="G106" i="11" l="1"/>
  <c r="H106" i="11" s="1"/>
  <c r="I106" i="11" s="1"/>
  <c r="J106" i="11" s="1"/>
  <c r="E107" i="11" s="1"/>
  <c r="K106" i="11" l="1"/>
  <c r="F107" i="11" s="1"/>
  <c r="G107" i="11" l="1"/>
  <c r="H107" i="11" s="1"/>
  <c r="I107" i="11" l="1"/>
  <c r="K107" i="11" s="1"/>
  <c r="F108" i="11" s="1"/>
  <c r="J107" i="11" l="1"/>
  <c r="E108" i="11" s="1"/>
  <c r="G108" i="11" s="1"/>
  <c r="H108" i="11" s="1"/>
  <c r="I108" i="11" l="1"/>
  <c r="K108" i="11" s="1"/>
  <c r="F109" i="11" s="1"/>
  <c r="J108" i="11" l="1"/>
  <c r="E109" i="11" s="1"/>
  <c r="G109" i="11" s="1"/>
  <c r="H109" i="11" s="1"/>
  <c r="I109" i="11" l="1"/>
  <c r="K109" i="11" s="1"/>
  <c r="F110" i="11" s="1"/>
  <c r="J109" i="11" l="1"/>
  <c r="E110" i="11" s="1"/>
  <c r="G110" i="11" l="1"/>
  <c r="H110" i="11" s="1"/>
  <c r="I110" i="11" s="1"/>
  <c r="K110" i="11" s="1"/>
  <c r="F111" i="11" s="1"/>
  <c r="J110" i="11" l="1"/>
  <c r="E111" i="11" s="1"/>
  <c r="G111" i="11" s="1"/>
  <c r="H111" i="11" s="1"/>
  <c r="J111" i="11" l="1"/>
  <c r="E112" i="11" s="1"/>
  <c r="G112" i="11" s="1"/>
  <c r="H112" i="11" s="1"/>
  <c r="I111" i="11"/>
  <c r="K111" i="11" s="1"/>
  <c r="F112" i="11" s="1"/>
  <c r="I112" i="11" l="1"/>
  <c r="J112" i="11" s="1"/>
  <c r="E113" i="11" s="1"/>
  <c r="K112" i="11" l="1"/>
  <c r="F113" i="11" s="1"/>
  <c r="G113" i="11" l="1"/>
  <c r="H113" i="11" s="1"/>
  <c r="I113" i="11" s="1"/>
  <c r="J113" i="11" s="1"/>
  <c r="E114" i="11" s="1"/>
  <c r="K113" i="11" l="1"/>
  <c r="F114" i="11" s="1"/>
  <c r="G114" i="11" l="1"/>
  <c r="H114" i="11" s="1"/>
  <c r="I114" i="11" l="1"/>
  <c r="K114" i="11" s="1"/>
  <c r="F115" i="11" s="1"/>
  <c r="J114" i="11" l="1"/>
  <c r="E115" i="11" s="1"/>
  <c r="G115" i="11" l="1"/>
  <c r="H115" i="11" s="1"/>
  <c r="I115" i="11" s="1"/>
  <c r="K115" i="11" s="1"/>
  <c r="F116" i="11" s="1"/>
  <c r="J115" i="11" l="1"/>
  <c r="E116" i="11" s="1"/>
  <c r="G116" i="11" s="1"/>
  <c r="H116" i="11" s="1"/>
  <c r="I116" i="11" l="1"/>
  <c r="K116" i="11" s="1"/>
  <c r="F117" i="11" s="1"/>
  <c r="J116" i="11" l="1"/>
  <c r="E117" i="11" s="1"/>
  <c r="G117" i="11" s="1"/>
  <c r="H117" i="11" s="1"/>
  <c r="I117" i="11" l="1"/>
  <c r="K117" i="11" s="1"/>
  <c r="F118" i="11" s="1"/>
  <c r="J117" i="11" l="1"/>
  <c r="E118" i="11" s="1"/>
  <c r="G118" i="11" l="1"/>
  <c r="H118" i="11" s="1"/>
  <c r="I118" i="11" s="1"/>
  <c r="K118" i="11" s="1"/>
  <c r="F119" i="11" s="1"/>
  <c r="J118" i="11" l="1"/>
  <c r="E119" i="11" s="1"/>
  <c r="G119" i="11" l="1"/>
  <c r="H119" i="11" s="1"/>
  <c r="I119" i="11" s="1"/>
  <c r="K119" i="11" s="1"/>
  <c r="F120" i="11" s="1"/>
  <c r="J119" i="11"/>
  <c r="E120" i="11" s="1"/>
  <c r="G120" i="11" s="1"/>
  <c r="H120" i="11" s="1"/>
  <c r="I120" i="11" l="1"/>
  <c r="J120" i="11" s="1"/>
  <c r="E121" i="11" s="1"/>
  <c r="G121" i="11" s="1"/>
  <c r="H121" i="11" s="1"/>
  <c r="K120" i="11"/>
  <c r="F121" i="11" s="1"/>
  <c r="I121" i="11" l="1"/>
  <c r="J121" i="11" s="1"/>
  <c r="E122" i="11" s="1"/>
  <c r="K121" i="11" l="1"/>
  <c r="F122" i="11" s="1"/>
  <c r="G122" i="11" l="1"/>
  <c r="H122" i="11" s="1"/>
  <c r="I122" i="11" l="1"/>
  <c r="K122" i="11" s="1"/>
  <c r="F123" i="11" s="1"/>
  <c r="J122" i="11" l="1"/>
  <c r="E123" i="11" s="1"/>
  <c r="G123" i="11" s="1"/>
  <c r="H123" i="11" s="1"/>
  <c r="I123" i="11" l="1"/>
  <c r="K123" i="11" s="1"/>
  <c r="F124" i="11" s="1"/>
  <c r="J123" i="11" l="1"/>
  <c r="E124" i="11" s="1"/>
  <c r="G124" i="11" s="1"/>
  <c r="H124" i="11" s="1"/>
  <c r="I124" i="11" l="1"/>
  <c r="K124" i="11" s="1"/>
  <c r="F125" i="11" s="1"/>
  <c r="J124" i="11" l="1"/>
  <c r="E125" i="11" s="1"/>
  <c r="G125" i="11" s="1"/>
  <c r="H125" i="11" s="1"/>
  <c r="I125" i="11" l="1"/>
  <c r="K125" i="11" s="1"/>
  <c r="F126" i="11" s="1"/>
  <c r="J125" i="11" l="1"/>
  <c r="E126" i="11" s="1"/>
  <c r="G126" i="11" l="1"/>
  <c r="H126" i="11" s="1"/>
  <c r="I126" i="11" s="1"/>
  <c r="K126" i="11" s="1"/>
  <c r="F127" i="11" s="1"/>
  <c r="J126" i="11"/>
  <c r="E127" i="11" s="1"/>
  <c r="G127" i="11" s="1"/>
  <c r="H127" i="11" s="1"/>
  <c r="I127" i="11" l="1"/>
  <c r="J127" i="11" s="1"/>
  <c r="E128" i="11" s="1"/>
  <c r="G128" i="11" s="1"/>
  <c r="H128" i="11" s="1"/>
  <c r="K127" i="11"/>
  <c r="F128" i="11" s="1"/>
  <c r="I128" i="11" l="1"/>
  <c r="J128" i="11" s="1"/>
  <c r="E129" i="11" s="1"/>
  <c r="K128" i="11" l="1"/>
  <c r="F129" i="11" s="1"/>
  <c r="G129" i="11" l="1"/>
  <c r="H129" i="11" s="1"/>
  <c r="I129" i="11" l="1"/>
  <c r="K129" i="11" s="1"/>
  <c r="F130" i="11" s="1"/>
  <c r="J129" i="11" l="1"/>
  <c r="E130" i="11" s="1"/>
  <c r="G130" i="11" l="1"/>
  <c r="H130" i="11" s="1"/>
  <c r="I130" i="11" s="1"/>
  <c r="K130" i="11" s="1"/>
  <c r="F131" i="11" s="1"/>
  <c r="J130" i="11"/>
  <c r="E131" i="11" s="1"/>
  <c r="G131" i="11" l="1"/>
  <c r="H131" i="11" s="1"/>
  <c r="I131" i="11" s="1"/>
  <c r="J131" i="11"/>
  <c r="E132" i="11" s="1"/>
  <c r="K131" i="11"/>
  <c r="F132" i="11" s="1"/>
  <c r="G132" i="11" l="1"/>
  <c r="H132" i="11" s="1"/>
  <c r="I132" i="11" l="1"/>
  <c r="K132" i="11" s="1"/>
  <c r="F133" i="11" s="1"/>
  <c r="J132" i="11" l="1"/>
  <c r="E133" i="11" s="1"/>
  <c r="G133" i="11" s="1"/>
  <c r="H133" i="11" s="1"/>
  <c r="J133" i="11" l="1"/>
  <c r="E134" i="11" s="1"/>
  <c r="I133" i="11"/>
  <c r="K133" i="11" s="1"/>
  <c r="F134" i="11" s="1"/>
  <c r="G134" i="11" l="1"/>
  <c r="H134" i="11" s="1"/>
  <c r="I134" i="11" s="1"/>
  <c r="J134" i="11" s="1"/>
  <c r="E135" i="11" s="1"/>
  <c r="K134" i="11" l="1"/>
  <c r="F135" i="11" s="1"/>
  <c r="G135" i="11" l="1"/>
  <c r="H135" i="11" s="1"/>
  <c r="I135" i="11" l="1"/>
  <c r="K135" i="11" s="1"/>
  <c r="F136" i="11" s="1"/>
  <c r="J135" i="11" l="1"/>
  <c r="E136" i="11" s="1"/>
  <c r="G136" i="11" s="1"/>
  <c r="H136" i="11" s="1"/>
  <c r="I136" i="11" l="1"/>
  <c r="K136" i="11" s="1"/>
  <c r="F137" i="11" s="1"/>
  <c r="J136" i="11" l="1"/>
  <c r="E137" i="11" s="1"/>
  <c r="G137" i="11" l="1"/>
  <c r="H137" i="11" s="1"/>
  <c r="I137" i="11" s="1"/>
  <c r="K137" i="11" s="1"/>
  <c r="F138" i="11" s="1"/>
  <c r="J137" i="11" l="1"/>
  <c r="E138" i="11" s="1"/>
  <c r="G138" i="11" l="1"/>
  <c r="H138" i="11" s="1"/>
  <c r="I138" i="11" s="1"/>
  <c r="K138" i="11" s="1"/>
  <c r="F139" i="11" s="1"/>
  <c r="J138" i="11"/>
  <c r="E139" i="11" s="1"/>
  <c r="G139" i="11" s="1"/>
  <c r="H139" i="11" s="1"/>
  <c r="I139" i="11" l="1"/>
  <c r="K139" i="11" s="1"/>
  <c r="F140" i="11" s="1"/>
  <c r="J139" i="11" l="1"/>
  <c r="E140" i="11" s="1"/>
  <c r="G140" i="11" s="1"/>
  <c r="H140" i="11" s="1"/>
  <c r="I140" i="11" l="1"/>
  <c r="K140" i="11" s="1"/>
  <c r="F141" i="11" s="1"/>
  <c r="J140" i="11" l="1"/>
  <c r="E141" i="11" s="1"/>
  <c r="G141" i="11" s="1"/>
  <c r="H141" i="11" s="1"/>
  <c r="I141" i="11" l="1"/>
  <c r="K141" i="11" s="1"/>
  <c r="F142" i="11" s="1"/>
  <c r="J141" i="11" l="1"/>
  <c r="E142" i="11" s="1"/>
  <c r="G142" i="11" l="1"/>
  <c r="H142" i="11" s="1"/>
  <c r="I142" i="11" s="1"/>
  <c r="K142" i="11" s="1"/>
  <c r="F143" i="11" s="1"/>
  <c r="J142" i="11" l="1"/>
  <c r="E143" i="11" s="1"/>
  <c r="G143" i="11" s="1"/>
  <c r="H143" i="11" s="1"/>
  <c r="I143" i="11" l="1"/>
  <c r="K143" i="11" s="1"/>
  <c r="F144" i="11" s="1"/>
  <c r="J143" i="11" l="1"/>
  <c r="E144" i="11" s="1"/>
  <c r="G144" i="11" s="1"/>
  <c r="H144" i="11" s="1"/>
  <c r="I144" i="11" l="1"/>
  <c r="K144" i="11" s="1"/>
  <c r="F145" i="11" s="1"/>
  <c r="J144" i="11" l="1"/>
  <c r="E145" i="11" s="1"/>
  <c r="G145" i="11" s="1"/>
  <c r="H145" i="11" s="1"/>
  <c r="I145" i="11" l="1"/>
  <c r="K145" i="11" s="1"/>
  <c r="F146" i="11" s="1"/>
  <c r="J145" i="11" l="1"/>
  <c r="E146" i="11" s="1"/>
  <c r="G146" i="11" s="1"/>
  <c r="H146" i="11" s="1"/>
  <c r="I146" i="11" l="1"/>
  <c r="K146" i="11" s="1"/>
  <c r="F147" i="11" s="1"/>
  <c r="J146" i="11" l="1"/>
  <c r="E147" i="11" s="1"/>
  <c r="G147" i="11" s="1"/>
  <c r="H147" i="11" s="1"/>
  <c r="I147" i="11" l="1"/>
  <c r="K147" i="11" s="1"/>
  <c r="F148" i="11" s="1"/>
  <c r="J147" i="11" l="1"/>
  <c r="E148" i="11" s="1"/>
  <c r="G148" i="11" s="1"/>
  <c r="H148" i="11" s="1"/>
  <c r="I148" i="11" l="1"/>
  <c r="K148" i="11" s="1"/>
  <c r="F149" i="11" s="1"/>
  <c r="J148" i="11" l="1"/>
  <c r="E149" i="11" s="1"/>
  <c r="G149" i="11" s="1"/>
  <c r="H149" i="11" s="1"/>
  <c r="I149" i="11" l="1"/>
  <c r="K149" i="11" s="1"/>
  <c r="F150" i="11" s="1"/>
  <c r="J149" i="11" l="1"/>
  <c r="E150" i="11" s="1"/>
  <c r="G150" i="11" s="1"/>
  <c r="H150" i="11" s="1"/>
  <c r="I150" i="11" l="1"/>
  <c r="K150" i="11" s="1"/>
  <c r="F151" i="11" s="1"/>
  <c r="J150" i="11" l="1"/>
  <c r="E151" i="11" s="1"/>
  <c r="G151" i="11" s="1"/>
  <c r="H151" i="11" s="1"/>
  <c r="I151" i="11" l="1"/>
  <c r="K151" i="11" s="1"/>
  <c r="F152" i="11" s="1"/>
  <c r="J151" i="11" l="1"/>
  <c r="E152" i="11" s="1"/>
  <c r="G152" i="11" s="1"/>
  <c r="H152" i="11" s="1"/>
  <c r="I152" i="11" l="1"/>
  <c r="K152" i="11" s="1"/>
  <c r="F153" i="11" s="1"/>
  <c r="J152" i="11" l="1"/>
  <c r="E153" i="11" s="1"/>
  <c r="G153" i="11" s="1"/>
  <c r="H153" i="11" s="1"/>
  <c r="I153" i="11" l="1"/>
  <c r="K153" i="11" s="1"/>
  <c r="F154" i="11" s="1"/>
  <c r="J153" i="11" l="1"/>
  <c r="E154" i="11" s="1"/>
  <c r="G154" i="11" s="1"/>
  <c r="H154" i="11" s="1"/>
  <c r="I154" i="11" l="1"/>
  <c r="K154" i="11" s="1"/>
  <c r="F155" i="11" s="1"/>
  <c r="J154" i="11" l="1"/>
  <c r="E155" i="11" s="1"/>
  <c r="G155" i="11" s="1"/>
  <c r="H155" i="11" s="1"/>
  <c r="I155" i="11" l="1"/>
  <c r="K155" i="11" s="1"/>
  <c r="F156" i="11" s="1"/>
  <c r="J155" i="11" l="1"/>
  <c r="E156" i="11" s="1"/>
  <c r="G156" i="11" s="1"/>
  <c r="H156" i="11" s="1"/>
  <c r="I156" i="11" l="1"/>
  <c r="K156" i="11" s="1"/>
  <c r="F157" i="11" s="1"/>
  <c r="J156" i="11" l="1"/>
  <c r="E157" i="11" s="1"/>
  <c r="G157" i="11" s="1"/>
  <c r="H157" i="11" s="1"/>
  <c r="I157" i="11" l="1"/>
  <c r="K157" i="11" s="1"/>
  <c r="F158" i="11" s="1"/>
  <c r="J157" i="11" l="1"/>
  <c r="E158" i="11" s="1"/>
  <c r="G158" i="11" l="1"/>
  <c r="H158" i="11" s="1"/>
  <c r="I158" i="11" s="1"/>
  <c r="K158" i="11" s="1"/>
  <c r="F159" i="11" s="1"/>
  <c r="J158" i="11" l="1"/>
  <c r="E159" i="11" s="1"/>
  <c r="G159" i="11" s="1"/>
  <c r="H159" i="11" s="1"/>
  <c r="J159" i="11" l="1"/>
  <c r="E160" i="11" s="1"/>
  <c r="G160" i="11" s="1"/>
  <c r="H160" i="11" s="1"/>
  <c r="I159" i="11"/>
  <c r="K159" i="11" s="1"/>
  <c r="F160" i="11" s="1"/>
  <c r="I160" i="11" l="1"/>
  <c r="J160" i="11" s="1"/>
  <c r="E161" i="11" s="1"/>
  <c r="G161" i="11" s="1"/>
  <c r="H161" i="11" s="1"/>
  <c r="K160" i="11"/>
  <c r="F161" i="11" s="1"/>
  <c r="I161" i="11" l="1"/>
  <c r="J161" i="11" s="1"/>
  <c r="E162" i="11" s="1"/>
  <c r="K161" i="11" l="1"/>
  <c r="F162" i="11" s="1"/>
  <c r="G162" i="11" l="1"/>
  <c r="H162" i="11" s="1"/>
  <c r="I162" i="11" s="1"/>
  <c r="J162" i="11" s="1"/>
  <c r="E163" i="11" s="1"/>
  <c r="K162" i="11" l="1"/>
  <c r="F163" i="11" s="1"/>
  <c r="G163" i="11" l="1"/>
  <c r="H163" i="11" s="1"/>
  <c r="I163" i="11" l="1"/>
  <c r="K163" i="11" s="1"/>
  <c r="F164" i="11" s="1"/>
  <c r="J163" i="11" l="1"/>
  <c r="E164" i="11" s="1"/>
  <c r="G164" i="11" s="1"/>
  <c r="H164" i="11" s="1"/>
  <c r="I164" i="11" l="1"/>
  <c r="K164" i="11" s="1"/>
  <c r="F165" i="11" s="1"/>
  <c r="J164" i="11" l="1"/>
  <c r="E165" i="11" s="1"/>
  <c r="G165" i="11" l="1"/>
  <c r="H165" i="11" s="1"/>
  <c r="I165" i="11" s="1"/>
  <c r="K165" i="11" s="1"/>
  <c r="F166" i="11" s="1"/>
  <c r="J165" i="11" l="1"/>
  <c r="E166" i="11" s="1"/>
  <c r="G166" i="11" l="1"/>
  <c r="H166" i="11" s="1"/>
  <c r="I166" i="11" s="1"/>
  <c r="K166" i="11" s="1"/>
  <c r="F167" i="11" s="1"/>
  <c r="J166" i="11" l="1"/>
  <c r="E167" i="11" s="1"/>
  <c r="G167" i="11" l="1"/>
  <c r="H167" i="11" s="1"/>
  <c r="I167" i="11" s="1"/>
  <c r="K167" i="11" s="1"/>
  <c r="F168" i="11" s="1"/>
  <c r="J167" i="11" l="1"/>
  <c r="E168" i="11" s="1"/>
  <c r="G168" i="11" l="1"/>
  <c r="H168" i="11" s="1"/>
  <c r="I168" i="11" l="1"/>
  <c r="J168" i="11" s="1"/>
  <c r="E169" i="11" s="1"/>
  <c r="K168" i="11" l="1"/>
  <c r="F169" i="11" s="1"/>
  <c r="G169" i="11" s="1"/>
  <c r="H169" i="11" s="1"/>
  <c r="I169" i="11" l="1"/>
  <c r="J169" i="11" s="1"/>
  <c r="E170" i="11" s="1"/>
  <c r="G170" i="11" l="1"/>
  <c r="H170" i="11" s="1"/>
  <c r="I170" i="11" s="1"/>
  <c r="J170" i="11"/>
  <c r="E171" i="11" s="1"/>
  <c r="K169" i="11"/>
  <c r="F170" i="11" s="1"/>
  <c r="K170" i="11" l="1"/>
  <c r="F171" i="11" s="1"/>
  <c r="G171" i="11" l="1"/>
  <c r="H171" i="11" s="1"/>
  <c r="I171" i="11" l="1"/>
  <c r="K171" i="11" s="1"/>
  <c r="F172" i="11" s="1"/>
  <c r="J171" i="11" l="1"/>
  <c r="E172" i="11" s="1"/>
  <c r="G172" i="11" s="1"/>
  <c r="H172" i="11" s="1"/>
  <c r="I172" i="11" l="1"/>
  <c r="K172" i="11" s="1"/>
  <c r="F173" i="11" s="1"/>
  <c r="J172" i="11" l="1"/>
  <c r="E173" i="11" s="1"/>
  <c r="G173" i="11" s="1"/>
  <c r="H173" i="11" s="1"/>
  <c r="I173" i="11" l="1"/>
  <c r="K173" i="11" s="1"/>
  <c r="F174" i="11" s="1"/>
  <c r="J173" i="11" l="1"/>
  <c r="E174" i="11" s="1"/>
  <c r="G174" i="11" l="1"/>
  <c r="H174" i="11" s="1"/>
  <c r="I174" i="11" s="1"/>
  <c r="K174" i="11" s="1"/>
  <c r="F175" i="11" s="1"/>
  <c r="J174" i="11" l="1"/>
  <c r="E175" i="11" s="1"/>
  <c r="G175" i="11" s="1"/>
  <c r="H175" i="11" s="1"/>
  <c r="J175" i="11" l="1"/>
  <c r="E176" i="11" s="1"/>
  <c r="G176" i="11" s="1"/>
  <c r="H176" i="11" s="1"/>
  <c r="I175" i="11"/>
  <c r="K175" i="11" s="1"/>
  <c r="F176" i="11" s="1"/>
  <c r="I176" i="11" l="1"/>
  <c r="K176" i="11" s="1"/>
  <c r="F177" i="11" s="1"/>
  <c r="J176" i="11" l="1"/>
  <c r="E177" i="11" s="1"/>
  <c r="G177" i="11" s="1"/>
  <c r="H177" i="11" s="1"/>
  <c r="I177" i="11" l="1"/>
  <c r="K177" i="11" s="1"/>
  <c r="J177" i="11" l="1"/>
</calcChain>
</file>

<file path=xl/sharedStrings.xml><?xml version="1.0" encoding="utf-8"?>
<sst xmlns="http://schemas.openxmlformats.org/spreadsheetml/2006/main" count="278" uniqueCount="42">
  <si>
    <t>S</t>
  </si>
  <si>
    <t>X1</t>
  </si>
  <si>
    <t>X2</t>
  </si>
  <si>
    <t>Z</t>
  </si>
  <si>
    <t>W1i</t>
  </si>
  <si>
    <t>W2i</t>
  </si>
  <si>
    <t>K</t>
  </si>
  <si>
    <t>Y</t>
  </si>
  <si>
    <t>D</t>
  </si>
  <si>
    <t>W1f</t>
  </si>
  <si>
    <t>W2f</t>
  </si>
  <si>
    <t>bias</t>
  </si>
  <si>
    <t>alpha</t>
  </si>
  <si>
    <t>Threshold</t>
  </si>
  <si>
    <t>x</t>
  </si>
  <si>
    <t>y</t>
  </si>
  <si>
    <t>XOR=x1'x2+x1x2'</t>
  </si>
  <si>
    <t>x1'x2+x1x2'+x1'x1+x2'x2</t>
  </si>
  <si>
    <t>x1'x2+x2'x2+x1x2'+x1'x1</t>
  </si>
  <si>
    <t>x2(x1'+x2')+x1(x2'+x1')</t>
  </si>
  <si>
    <t>(x1+x2)(x1'+x2')</t>
  </si>
  <si>
    <t>(x1+x2)(x1x2)'</t>
  </si>
  <si>
    <t>XOR can be implemented by AND of OR and NAND gate</t>
  </si>
  <si>
    <t>OR Gate K=0.6x1+0.6x2</t>
  </si>
  <si>
    <t xml:space="preserve"> NAND Gate    K=-0.3x1-0.3x2+1</t>
  </si>
  <si>
    <t>AND Gate K=0.3x1+0.3x2</t>
  </si>
  <si>
    <t>X1 =Y of OR</t>
  </si>
  <si>
    <t>X2 = Y of NAND</t>
  </si>
  <si>
    <t>x1</t>
  </si>
  <si>
    <t>x2</t>
  </si>
  <si>
    <t>z</t>
  </si>
  <si>
    <t>w1i</t>
  </si>
  <si>
    <t>w2i</t>
  </si>
  <si>
    <t>w1f</t>
  </si>
  <si>
    <t>w2f</t>
  </si>
  <si>
    <t>Hamza or Moti ka Pyaar</t>
  </si>
  <si>
    <t>Iteration Required</t>
  </si>
  <si>
    <t>Iteration required</t>
  </si>
  <si>
    <t>ques</t>
  </si>
  <si>
    <t>x3</t>
  </si>
  <si>
    <t>w3i</t>
  </si>
  <si>
    <t>w3f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</si>
</sst>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</font>
    <font>
      <sz val="11"/>
      <color theme="1"/>
      <name val="Calibri"/>
    </font>
    <font>
      <sz val="11"/>
      <color theme="1"/>
      <name val="Calibri"/>
      <scheme val="minor"/>
    </font>
    <font>
      <sz val="11"/>
      <name val="Calibri"/>
    </font>
    <font>
      <b/>
      <sz val="17"/>
      <color rgb="FFFFFF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  <fill>
      <patternFill patternType="solid">
        <fgColor rgb="FFB4C6E7"/>
        <bgColor rgb="FFB4C6E7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FFFF00"/>
      </patternFill>
    </fill>
    <fill>
      <patternFill patternType="solid">
        <fgColor theme="9" tint="0.59999389629810485"/>
        <bgColor theme="0"/>
      </patternFill>
    </fill>
    <fill>
      <patternFill patternType="solid">
        <fgColor theme="9" tint="0.59999389629810485"/>
        <bgColor rgb="FFB4C6E7"/>
      </patternFill>
    </fill>
    <fill>
      <patternFill patternType="solid">
        <fgColor theme="7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2" fillId="0" borderId="1" xfId="0" applyFont="1" applyBorder="1"/>
    <xf numFmtId="0" fontId="2" fillId="2" borderId="1" xfId="0" applyFont="1" applyFill="1" applyBorder="1"/>
    <xf numFmtId="0" fontId="2" fillId="3" borderId="1" xfId="0" applyFont="1" applyFill="1" applyBorder="1"/>
    <xf numFmtId="0" fontId="2" fillId="0" borderId="0" xfId="0" applyFont="1"/>
    <xf numFmtId="0" fontId="3" fillId="0" borderId="1" xfId="0" applyFont="1" applyBorder="1"/>
    <xf numFmtId="0" fontId="3" fillId="2" borderId="1" xfId="0" applyFont="1" applyFill="1" applyBorder="1"/>
    <xf numFmtId="0" fontId="3" fillId="3" borderId="1" xfId="0" applyFont="1" applyFill="1" applyBorder="1"/>
    <xf numFmtId="0" fontId="3" fillId="4" borderId="1" xfId="0" applyFont="1" applyFill="1" applyBorder="1"/>
    <xf numFmtId="0" fontId="3" fillId="2" borderId="2" xfId="0" applyFont="1" applyFill="1" applyBorder="1"/>
    <xf numFmtId="0" fontId="3" fillId="3" borderId="2" xfId="0" applyFont="1" applyFill="1" applyBorder="1"/>
    <xf numFmtId="0" fontId="4" fillId="0" borderId="0" xfId="0" applyFont="1"/>
    <xf numFmtId="0" fontId="3" fillId="0" borderId="0" xfId="0" applyFont="1"/>
    <xf numFmtId="0" fontId="2" fillId="0" borderId="5" xfId="0" applyFont="1" applyBorder="1"/>
    <xf numFmtId="0" fontId="2" fillId="2" borderId="5" xfId="0" applyFont="1" applyFill="1" applyBorder="1"/>
    <xf numFmtId="0" fontId="2" fillId="3" borderId="5" xfId="0" applyFont="1" applyFill="1" applyBorder="1"/>
    <xf numFmtId="0" fontId="0" fillId="0" borderId="4" xfId="0" applyBorder="1"/>
    <xf numFmtId="0" fontId="0" fillId="5" borderId="4" xfId="0" applyFill="1" applyBorder="1"/>
    <xf numFmtId="0" fontId="0" fillId="7" borderId="4" xfId="0" applyFill="1" applyBorder="1"/>
    <xf numFmtId="0" fontId="0" fillId="5" borderId="0" xfId="0" applyFill="1"/>
    <xf numFmtId="0" fontId="0" fillId="8" borderId="4" xfId="0" applyFill="1" applyBorder="1"/>
    <xf numFmtId="0" fontId="0" fillId="9" borderId="4" xfId="0" applyFill="1" applyBorder="1"/>
    <xf numFmtId="0" fontId="0" fillId="7" borderId="2" xfId="0" applyFill="1" applyBorder="1"/>
    <xf numFmtId="0" fontId="0" fillId="10" borderId="4" xfId="0" applyFill="1" applyBorder="1"/>
    <xf numFmtId="0" fontId="7" fillId="0" borderId="0" xfId="0" applyFont="1"/>
    <xf numFmtId="0" fontId="3" fillId="11" borderId="1" xfId="0" applyFont="1" applyFill="1" applyBorder="1"/>
    <xf numFmtId="0" fontId="3" fillId="12" borderId="1" xfId="0" applyFont="1" applyFill="1" applyBorder="1"/>
    <xf numFmtId="0" fontId="3" fillId="13" borderId="1" xfId="0" applyFont="1" applyFill="1" applyBorder="1"/>
    <xf numFmtId="0" fontId="3" fillId="14" borderId="1" xfId="0" applyFont="1" applyFill="1" applyBorder="1"/>
    <xf numFmtId="0" fontId="1" fillId="0" borderId="0" xfId="0" applyFont="1"/>
    <xf numFmtId="0" fontId="0" fillId="15" borderId="4" xfId="0" applyFill="1" applyBorder="1"/>
    <xf numFmtId="0" fontId="8" fillId="0" borderId="4" xfId="0" applyFont="1" applyBorder="1"/>
    <xf numFmtId="0" fontId="8" fillId="15" borderId="4" xfId="0" applyFont="1" applyFill="1" applyBorder="1"/>
    <xf numFmtId="0" fontId="9" fillId="15" borderId="4" xfId="0" applyFont="1" applyFill="1" applyBorder="1"/>
    <xf numFmtId="0" fontId="9" fillId="0" borderId="4" xfId="0" applyFont="1" applyBorder="1"/>
    <xf numFmtId="0" fontId="7" fillId="0" borderId="4" xfId="0" applyFont="1" applyBorder="1" applyAlignment="1">
      <alignment horizontal="center"/>
    </xf>
    <xf numFmtId="0" fontId="7" fillId="5" borderId="4" xfId="0" applyFont="1" applyFill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2" fillId="0" borderId="3" xfId="0" applyFont="1" applyBorder="1" applyAlignment="1">
      <alignment horizontal="center"/>
    </xf>
    <xf numFmtId="0" fontId="5" fillId="0" borderId="3" xfId="0" applyFont="1" applyBorder="1"/>
    <xf numFmtId="0" fontId="2" fillId="0" borderId="0" xfId="0" applyFont="1" applyAlignment="1">
      <alignment horizontal="center"/>
    </xf>
    <xf numFmtId="0" fontId="0" fillId="0" borderId="0" xfId="0"/>
    <xf numFmtId="0" fontId="6" fillId="6" borderId="0" xfId="0" applyFont="1" applyFill="1" applyAlignment="1">
      <alignment horizontal="center" vertical="center"/>
    </xf>
    <xf numFmtId="0" fontId="0" fillId="15" borderId="2" xfId="0" applyFill="1" applyBorder="1"/>
    <xf numFmtId="0" fontId="0" fillId="0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tx>
            <c:v>y</c:v>
          </c:tx>
          <c:spPr>
            <a:ln w="28575" cmpd="sng"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NAND!$A$29:$A$39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NAND!$B$29:$B$40</c:f>
              <c:numCache>
                <c:formatCode>General</c:formatCode>
                <c:ptCount val="12"/>
                <c:pt idx="0">
                  <c:v>0.33333333333333331</c:v>
                </c:pt>
                <c:pt idx="1">
                  <c:v>0.23333333333333331</c:v>
                </c:pt>
                <c:pt idx="2">
                  <c:v>0.1333333333333333</c:v>
                </c:pt>
                <c:pt idx="3">
                  <c:v>3.3333333333333326E-2</c:v>
                </c:pt>
                <c:pt idx="4">
                  <c:v>-6.6666666666666707E-2</c:v>
                </c:pt>
                <c:pt idx="5">
                  <c:v>-0.16666666666666669</c:v>
                </c:pt>
                <c:pt idx="6">
                  <c:v>-0.26666666666666666</c:v>
                </c:pt>
                <c:pt idx="7">
                  <c:v>-0.36666666666666664</c:v>
                </c:pt>
                <c:pt idx="8">
                  <c:v>-0.46666666666666673</c:v>
                </c:pt>
                <c:pt idx="9">
                  <c:v>-0.56666666666666665</c:v>
                </c:pt>
                <c:pt idx="10">
                  <c:v>-0.66666666666666674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FF-461E-A497-3727A29075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8006669"/>
        <c:axId val="302928169"/>
      </c:lineChart>
      <c:catAx>
        <c:axId val="105800666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02928169"/>
        <c:crosses val="autoZero"/>
        <c:auto val="1"/>
        <c:lblAlgn val="ctr"/>
        <c:lblOffset val="100"/>
        <c:noMultiLvlLbl val="1"/>
      </c:catAx>
      <c:valAx>
        <c:axId val="30292816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58006669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457200</xdr:colOff>
      <xdr:row>22</xdr:row>
      <xdr:rowOff>0</xdr:rowOff>
    </xdr:from>
    <xdr:ext cx="4400550" cy="307657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257175</xdr:colOff>
      <xdr:row>43</xdr:row>
      <xdr:rowOff>114300</xdr:rowOff>
    </xdr:from>
    <xdr:ext cx="4924425" cy="4029075"/>
    <xdr:pic>
      <xdr:nvPicPr>
        <xdr:cNvPr id="2" name="image1.png" descr="Image for post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>
      <selection activeCell="E2" sqref="E2"/>
    </sheetView>
  </sheetViews>
  <sheetFormatPr defaultColWidth="14.42578125" defaultRowHeight="15" customHeight="1"/>
  <cols>
    <col min="1" max="6" width="8.7109375" customWidth="1"/>
    <col min="7" max="8" width="9.140625" customWidth="1"/>
    <col min="9" max="26" width="8.7109375" customWidth="1"/>
  </cols>
  <sheetData>
    <row r="1" spans="1:26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3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>
      <c r="A2" s="5">
        <v>1</v>
      </c>
      <c r="B2" s="5">
        <v>0</v>
      </c>
      <c r="C2" s="5">
        <v>0</v>
      </c>
      <c r="D2" s="6">
        <v>0</v>
      </c>
      <c r="E2" s="5">
        <v>0.1</v>
      </c>
      <c r="F2" s="5">
        <v>0.1</v>
      </c>
      <c r="G2" s="7">
        <f t="shared" ref="G2:G17" si="0">(E2*B2)+(F2*C2)+L2</f>
        <v>0</v>
      </c>
      <c r="H2" s="6">
        <f t="shared" ref="H2:H17" si="1">IF(G2&gt;N2,1,0)</f>
        <v>0</v>
      </c>
      <c r="I2" s="5">
        <f t="shared" ref="I2:I17" si="2">D2-H2</f>
        <v>0</v>
      </c>
      <c r="J2" s="5">
        <f t="shared" ref="J2:J17" si="3">(E2+(M2*I2*B2))</f>
        <v>0.1</v>
      </c>
      <c r="K2" s="5">
        <f t="shared" ref="K2:K17" si="4">(F2+(M2*I2*C2))</f>
        <v>0.1</v>
      </c>
      <c r="L2" s="5">
        <v>0</v>
      </c>
      <c r="M2" s="5">
        <v>0.1</v>
      </c>
      <c r="N2" s="5">
        <v>0.5</v>
      </c>
    </row>
    <row r="3" spans="1:26">
      <c r="A3" s="5"/>
      <c r="B3" s="5">
        <v>0</v>
      </c>
      <c r="C3" s="5">
        <v>1</v>
      </c>
      <c r="D3" s="6">
        <v>0</v>
      </c>
      <c r="E3" s="5">
        <f t="shared" ref="E3:F3" si="5">J2</f>
        <v>0.1</v>
      </c>
      <c r="F3" s="5">
        <f t="shared" si="5"/>
        <v>0.1</v>
      </c>
      <c r="G3" s="7">
        <f t="shared" si="0"/>
        <v>0.1</v>
      </c>
      <c r="H3" s="6">
        <f t="shared" si="1"/>
        <v>0</v>
      </c>
      <c r="I3" s="5">
        <f t="shared" si="2"/>
        <v>0</v>
      </c>
      <c r="J3" s="5">
        <f t="shared" si="3"/>
        <v>0.1</v>
      </c>
      <c r="K3" s="5">
        <f t="shared" si="4"/>
        <v>0.1</v>
      </c>
      <c r="L3" s="5">
        <v>0</v>
      </c>
      <c r="M3" s="5">
        <v>0.1</v>
      </c>
      <c r="N3" s="5">
        <v>0.5</v>
      </c>
    </row>
    <row r="4" spans="1:26">
      <c r="A4" s="5"/>
      <c r="B4" s="5">
        <v>1</v>
      </c>
      <c r="C4" s="5">
        <v>0</v>
      </c>
      <c r="D4" s="6">
        <v>0</v>
      </c>
      <c r="E4" s="5">
        <f t="shared" ref="E4:F4" si="6">J3</f>
        <v>0.1</v>
      </c>
      <c r="F4" s="5">
        <f t="shared" si="6"/>
        <v>0.1</v>
      </c>
      <c r="G4" s="7">
        <f t="shared" si="0"/>
        <v>0.1</v>
      </c>
      <c r="H4" s="6">
        <f t="shared" si="1"/>
        <v>0</v>
      </c>
      <c r="I4" s="5">
        <f t="shared" si="2"/>
        <v>0</v>
      </c>
      <c r="J4" s="5">
        <f t="shared" si="3"/>
        <v>0.1</v>
      </c>
      <c r="K4" s="5">
        <f t="shared" si="4"/>
        <v>0.1</v>
      </c>
      <c r="L4" s="5">
        <v>0</v>
      </c>
      <c r="M4" s="5">
        <v>0.1</v>
      </c>
      <c r="N4" s="5">
        <v>0.5</v>
      </c>
    </row>
    <row r="5" spans="1:26">
      <c r="A5" s="5"/>
      <c r="B5" s="5">
        <v>1</v>
      </c>
      <c r="C5" s="5">
        <v>1</v>
      </c>
      <c r="D5" s="6">
        <v>1</v>
      </c>
      <c r="E5" s="5">
        <f t="shared" ref="E5:F5" si="7">J4</f>
        <v>0.1</v>
      </c>
      <c r="F5" s="5">
        <f t="shared" si="7"/>
        <v>0.1</v>
      </c>
      <c r="G5" s="7">
        <f t="shared" si="0"/>
        <v>0.2</v>
      </c>
      <c r="H5" s="6">
        <f t="shared" si="1"/>
        <v>0</v>
      </c>
      <c r="I5" s="5">
        <f t="shared" si="2"/>
        <v>1</v>
      </c>
      <c r="J5" s="5">
        <f t="shared" si="3"/>
        <v>0.2</v>
      </c>
      <c r="K5" s="5">
        <f t="shared" si="4"/>
        <v>0.2</v>
      </c>
      <c r="L5" s="5">
        <v>0</v>
      </c>
      <c r="M5" s="5">
        <v>0.1</v>
      </c>
      <c r="N5" s="5">
        <v>0.5</v>
      </c>
    </row>
    <row r="6" spans="1:26">
      <c r="A6" s="5">
        <v>2</v>
      </c>
      <c r="B6" s="5">
        <v>0</v>
      </c>
      <c r="C6" s="5">
        <v>0</v>
      </c>
      <c r="D6" s="6">
        <v>0</v>
      </c>
      <c r="E6" s="5">
        <f t="shared" ref="E6:F6" si="8">J5</f>
        <v>0.2</v>
      </c>
      <c r="F6" s="5">
        <f t="shared" si="8"/>
        <v>0.2</v>
      </c>
      <c r="G6" s="7">
        <f t="shared" si="0"/>
        <v>0</v>
      </c>
      <c r="H6" s="6">
        <f t="shared" si="1"/>
        <v>0</v>
      </c>
      <c r="I6" s="5">
        <f t="shared" si="2"/>
        <v>0</v>
      </c>
      <c r="J6" s="5">
        <f t="shared" si="3"/>
        <v>0.2</v>
      </c>
      <c r="K6" s="5">
        <f t="shared" si="4"/>
        <v>0.2</v>
      </c>
      <c r="L6" s="5">
        <v>0</v>
      </c>
      <c r="M6" s="5">
        <v>0.1</v>
      </c>
      <c r="N6" s="5">
        <v>0.5</v>
      </c>
    </row>
    <row r="7" spans="1:26">
      <c r="A7" s="5"/>
      <c r="B7" s="5">
        <v>0</v>
      </c>
      <c r="C7" s="5">
        <v>1</v>
      </c>
      <c r="D7" s="6">
        <v>0</v>
      </c>
      <c r="E7" s="5">
        <f t="shared" ref="E7:F7" si="9">J6</f>
        <v>0.2</v>
      </c>
      <c r="F7" s="5">
        <f t="shared" si="9"/>
        <v>0.2</v>
      </c>
      <c r="G7" s="7">
        <f t="shared" si="0"/>
        <v>0.2</v>
      </c>
      <c r="H7" s="6">
        <f t="shared" si="1"/>
        <v>0</v>
      </c>
      <c r="I7" s="5">
        <f t="shared" si="2"/>
        <v>0</v>
      </c>
      <c r="J7" s="5">
        <f t="shared" si="3"/>
        <v>0.2</v>
      </c>
      <c r="K7" s="5">
        <f t="shared" si="4"/>
        <v>0.2</v>
      </c>
      <c r="L7" s="5">
        <v>0</v>
      </c>
      <c r="M7" s="5">
        <v>0.1</v>
      </c>
      <c r="N7" s="5">
        <v>0.5</v>
      </c>
    </row>
    <row r="8" spans="1:26">
      <c r="A8" s="5"/>
      <c r="B8" s="5">
        <v>1</v>
      </c>
      <c r="C8" s="5">
        <v>0</v>
      </c>
      <c r="D8" s="6">
        <v>0</v>
      </c>
      <c r="E8" s="5">
        <f t="shared" ref="E8:F8" si="10">J7</f>
        <v>0.2</v>
      </c>
      <c r="F8" s="5">
        <f t="shared" si="10"/>
        <v>0.2</v>
      </c>
      <c r="G8" s="7">
        <f t="shared" si="0"/>
        <v>0.2</v>
      </c>
      <c r="H8" s="6">
        <f t="shared" si="1"/>
        <v>0</v>
      </c>
      <c r="I8" s="5">
        <f t="shared" si="2"/>
        <v>0</v>
      </c>
      <c r="J8" s="5">
        <f t="shared" si="3"/>
        <v>0.2</v>
      </c>
      <c r="K8" s="5">
        <f t="shared" si="4"/>
        <v>0.2</v>
      </c>
      <c r="L8" s="5">
        <v>0</v>
      </c>
      <c r="M8" s="5">
        <v>0.1</v>
      </c>
      <c r="N8" s="5">
        <v>0.5</v>
      </c>
    </row>
    <row r="9" spans="1:26">
      <c r="A9" s="5"/>
      <c r="B9" s="5">
        <v>1</v>
      </c>
      <c r="C9" s="5">
        <v>1</v>
      </c>
      <c r="D9" s="6">
        <v>1</v>
      </c>
      <c r="E9" s="5">
        <f t="shared" ref="E9:F9" si="11">J8</f>
        <v>0.2</v>
      </c>
      <c r="F9" s="5">
        <f t="shared" si="11"/>
        <v>0.2</v>
      </c>
      <c r="G9" s="7">
        <f t="shared" si="0"/>
        <v>0.4</v>
      </c>
      <c r="H9" s="6">
        <f t="shared" si="1"/>
        <v>0</v>
      </c>
      <c r="I9" s="5">
        <f t="shared" si="2"/>
        <v>1</v>
      </c>
      <c r="J9" s="5">
        <f t="shared" si="3"/>
        <v>0.30000000000000004</v>
      </c>
      <c r="K9" s="5">
        <f t="shared" si="4"/>
        <v>0.30000000000000004</v>
      </c>
      <c r="L9" s="5">
        <v>0</v>
      </c>
      <c r="M9" s="5">
        <v>0.1</v>
      </c>
      <c r="N9" s="5">
        <v>0.5</v>
      </c>
    </row>
    <row r="10" spans="1:26">
      <c r="A10" s="8">
        <v>3</v>
      </c>
      <c r="B10" s="8">
        <v>0</v>
      </c>
      <c r="C10" s="8">
        <v>0</v>
      </c>
      <c r="D10" s="8">
        <v>0</v>
      </c>
      <c r="E10" s="8">
        <f t="shared" ref="E10:F10" si="12">J9</f>
        <v>0.30000000000000004</v>
      </c>
      <c r="F10" s="8">
        <f t="shared" si="12"/>
        <v>0.30000000000000004</v>
      </c>
      <c r="G10" s="8">
        <f t="shared" si="0"/>
        <v>0</v>
      </c>
      <c r="H10" s="6">
        <f t="shared" si="1"/>
        <v>0</v>
      </c>
      <c r="I10" s="8">
        <f t="shared" si="2"/>
        <v>0</v>
      </c>
      <c r="J10" s="8">
        <f t="shared" si="3"/>
        <v>0.30000000000000004</v>
      </c>
      <c r="K10" s="8">
        <f t="shared" si="4"/>
        <v>0.30000000000000004</v>
      </c>
      <c r="L10" s="8">
        <v>0</v>
      </c>
      <c r="M10" s="8">
        <v>0.1</v>
      </c>
      <c r="N10" s="8">
        <v>0.5</v>
      </c>
    </row>
    <row r="11" spans="1:26">
      <c r="A11" s="8"/>
      <c r="B11" s="8">
        <v>0</v>
      </c>
      <c r="C11" s="8">
        <v>1</v>
      </c>
      <c r="D11" s="8">
        <v>0</v>
      </c>
      <c r="E11" s="8">
        <f t="shared" ref="E11:F11" si="13">J10</f>
        <v>0.30000000000000004</v>
      </c>
      <c r="F11" s="8">
        <f t="shared" si="13"/>
        <v>0.30000000000000004</v>
      </c>
      <c r="G11" s="8">
        <f t="shared" si="0"/>
        <v>0.30000000000000004</v>
      </c>
      <c r="H11" s="6">
        <f t="shared" si="1"/>
        <v>0</v>
      </c>
      <c r="I11" s="8">
        <f t="shared" si="2"/>
        <v>0</v>
      </c>
      <c r="J11" s="8">
        <f t="shared" si="3"/>
        <v>0.30000000000000004</v>
      </c>
      <c r="K11" s="8">
        <f t="shared" si="4"/>
        <v>0.30000000000000004</v>
      </c>
      <c r="L11" s="8">
        <v>0</v>
      </c>
      <c r="M11" s="8">
        <v>0.1</v>
      </c>
      <c r="N11" s="8">
        <v>0.5</v>
      </c>
    </row>
    <row r="12" spans="1:26">
      <c r="A12" s="8"/>
      <c r="B12" s="8">
        <v>1</v>
      </c>
      <c r="C12" s="8">
        <v>0</v>
      </c>
      <c r="D12" s="8">
        <v>0</v>
      </c>
      <c r="E12" s="8">
        <f t="shared" ref="E12:F12" si="14">J11</f>
        <v>0.30000000000000004</v>
      </c>
      <c r="F12" s="8">
        <f t="shared" si="14"/>
        <v>0.30000000000000004</v>
      </c>
      <c r="G12" s="8">
        <f t="shared" si="0"/>
        <v>0.30000000000000004</v>
      </c>
      <c r="H12" s="6">
        <f t="shared" si="1"/>
        <v>0</v>
      </c>
      <c r="I12" s="8">
        <f t="shared" si="2"/>
        <v>0</v>
      </c>
      <c r="J12" s="8">
        <f t="shared" si="3"/>
        <v>0.30000000000000004</v>
      </c>
      <c r="K12" s="8">
        <f t="shared" si="4"/>
        <v>0.30000000000000004</v>
      </c>
      <c r="L12" s="8">
        <v>0</v>
      </c>
      <c r="M12" s="8">
        <v>0.1</v>
      </c>
      <c r="N12" s="8">
        <v>0.5</v>
      </c>
    </row>
    <row r="13" spans="1:26">
      <c r="A13" s="8"/>
      <c r="B13" s="8">
        <v>1</v>
      </c>
      <c r="C13" s="8">
        <v>1</v>
      </c>
      <c r="D13" s="8">
        <v>1</v>
      </c>
      <c r="E13" s="8">
        <f t="shared" ref="E13:F13" si="15">J12</f>
        <v>0.30000000000000004</v>
      </c>
      <c r="F13" s="8">
        <f t="shared" si="15"/>
        <v>0.30000000000000004</v>
      </c>
      <c r="G13" s="8">
        <f t="shared" si="0"/>
        <v>0.60000000000000009</v>
      </c>
      <c r="H13" s="6">
        <f t="shared" si="1"/>
        <v>1</v>
      </c>
      <c r="I13" s="8">
        <f t="shared" si="2"/>
        <v>0</v>
      </c>
      <c r="J13" s="8">
        <f t="shared" si="3"/>
        <v>0.30000000000000004</v>
      </c>
      <c r="K13" s="8">
        <f t="shared" si="4"/>
        <v>0.30000000000000004</v>
      </c>
      <c r="L13" s="8">
        <v>0</v>
      </c>
      <c r="M13" s="8">
        <v>0.1</v>
      </c>
      <c r="N13" s="8">
        <v>0.5</v>
      </c>
    </row>
    <row r="14" spans="1:26">
      <c r="A14" s="5">
        <v>4</v>
      </c>
      <c r="B14" s="5">
        <v>0</v>
      </c>
      <c r="C14" s="5">
        <v>0</v>
      </c>
      <c r="D14" s="6">
        <v>0</v>
      </c>
      <c r="E14" s="5">
        <f t="shared" ref="E14:F14" si="16">J13</f>
        <v>0.30000000000000004</v>
      </c>
      <c r="F14" s="5">
        <f t="shared" si="16"/>
        <v>0.30000000000000004</v>
      </c>
      <c r="G14" s="7">
        <f t="shared" si="0"/>
        <v>0</v>
      </c>
      <c r="H14" s="6">
        <f t="shared" si="1"/>
        <v>0</v>
      </c>
      <c r="I14" s="5">
        <f t="shared" si="2"/>
        <v>0</v>
      </c>
      <c r="J14" s="5">
        <f t="shared" si="3"/>
        <v>0.30000000000000004</v>
      </c>
      <c r="K14" s="5">
        <f t="shared" si="4"/>
        <v>0.30000000000000004</v>
      </c>
      <c r="L14" s="5">
        <v>0</v>
      </c>
      <c r="M14" s="5">
        <v>0.1</v>
      </c>
      <c r="N14" s="5">
        <v>0.5</v>
      </c>
    </row>
    <row r="15" spans="1:26">
      <c r="A15" s="5"/>
      <c r="B15" s="5">
        <v>0</v>
      </c>
      <c r="C15" s="5">
        <v>1</v>
      </c>
      <c r="D15" s="6">
        <v>0</v>
      </c>
      <c r="E15" s="5">
        <f t="shared" ref="E15:F15" si="17">J14</f>
        <v>0.30000000000000004</v>
      </c>
      <c r="F15" s="5">
        <f t="shared" si="17"/>
        <v>0.30000000000000004</v>
      </c>
      <c r="G15" s="7">
        <f t="shared" si="0"/>
        <v>0.30000000000000004</v>
      </c>
      <c r="H15" s="6">
        <f t="shared" si="1"/>
        <v>0</v>
      </c>
      <c r="I15" s="5">
        <f t="shared" si="2"/>
        <v>0</v>
      </c>
      <c r="J15" s="5">
        <f t="shared" si="3"/>
        <v>0.30000000000000004</v>
      </c>
      <c r="K15" s="5">
        <f t="shared" si="4"/>
        <v>0.30000000000000004</v>
      </c>
      <c r="L15" s="5">
        <v>0</v>
      </c>
      <c r="M15" s="5">
        <v>0.1</v>
      </c>
      <c r="N15" s="5">
        <v>0.5</v>
      </c>
    </row>
    <row r="16" spans="1:26">
      <c r="A16" s="5"/>
      <c r="B16" s="5">
        <v>1</v>
      </c>
      <c r="C16" s="5">
        <v>0</v>
      </c>
      <c r="D16" s="6">
        <v>0</v>
      </c>
      <c r="E16" s="5">
        <f t="shared" ref="E16:F16" si="18">J15</f>
        <v>0.30000000000000004</v>
      </c>
      <c r="F16" s="5">
        <f t="shared" si="18"/>
        <v>0.30000000000000004</v>
      </c>
      <c r="G16" s="7">
        <f t="shared" si="0"/>
        <v>0.30000000000000004</v>
      </c>
      <c r="H16" s="6">
        <f t="shared" si="1"/>
        <v>0</v>
      </c>
      <c r="I16" s="5">
        <f t="shared" si="2"/>
        <v>0</v>
      </c>
      <c r="J16" s="5">
        <f t="shared" si="3"/>
        <v>0.30000000000000004</v>
      </c>
      <c r="K16" s="5">
        <f t="shared" si="4"/>
        <v>0.30000000000000004</v>
      </c>
      <c r="L16" s="5">
        <v>0</v>
      </c>
      <c r="M16" s="5">
        <v>0.1</v>
      </c>
      <c r="N16" s="5">
        <v>0.5</v>
      </c>
    </row>
    <row r="17" spans="1:14">
      <c r="A17" s="5"/>
      <c r="B17" s="5">
        <v>1</v>
      </c>
      <c r="C17" s="5">
        <v>1</v>
      </c>
      <c r="D17" s="6">
        <v>1</v>
      </c>
      <c r="E17" s="5">
        <f t="shared" ref="E17:F17" si="19">J16</f>
        <v>0.30000000000000004</v>
      </c>
      <c r="F17" s="5">
        <f t="shared" si="19"/>
        <v>0.30000000000000004</v>
      </c>
      <c r="G17" s="7">
        <f t="shared" si="0"/>
        <v>0.60000000000000009</v>
      </c>
      <c r="H17" s="6">
        <f t="shared" si="1"/>
        <v>1</v>
      </c>
      <c r="I17" s="5">
        <f t="shared" si="2"/>
        <v>0</v>
      </c>
      <c r="J17" s="5">
        <f t="shared" si="3"/>
        <v>0.30000000000000004</v>
      </c>
      <c r="K17" s="5">
        <f t="shared" si="4"/>
        <v>0.30000000000000004</v>
      </c>
      <c r="L17" s="5">
        <v>0</v>
      </c>
      <c r="M17" s="5">
        <v>0.1</v>
      </c>
      <c r="N17" s="5">
        <v>0.5</v>
      </c>
    </row>
    <row r="18" spans="1:14">
      <c r="D18" s="9"/>
      <c r="G18" s="10"/>
      <c r="H18" s="9"/>
    </row>
    <row r="19" spans="1:14">
      <c r="D19" s="9"/>
      <c r="G19" s="10"/>
      <c r="H19" s="9"/>
    </row>
    <row r="20" spans="1:14">
      <c r="D20" s="9"/>
      <c r="G20" s="10"/>
      <c r="H20" s="9"/>
    </row>
    <row r="21" spans="1:14" ht="15.75" customHeight="1">
      <c r="D21" s="9"/>
      <c r="G21" s="10"/>
      <c r="H21" s="9"/>
    </row>
    <row r="22" spans="1:14" ht="15.75" customHeight="1">
      <c r="D22" s="9"/>
      <c r="G22" s="10"/>
      <c r="H22" s="9"/>
    </row>
    <row r="23" spans="1:14" ht="15.75" customHeight="1">
      <c r="D23" s="9"/>
      <c r="G23" s="10"/>
      <c r="H23" s="9"/>
    </row>
    <row r="24" spans="1:14" ht="15.75" customHeight="1">
      <c r="D24" s="9"/>
      <c r="G24" s="10"/>
      <c r="H24" s="9"/>
    </row>
    <row r="25" spans="1:14" ht="15.75" customHeight="1">
      <c r="D25" s="9"/>
      <c r="G25" s="10"/>
      <c r="H25" s="9"/>
    </row>
    <row r="26" spans="1:14" ht="15.75" customHeight="1">
      <c r="D26" s="9"/>
      <c r="G26" s="10"/>
      <c r="H26" s="9"/>
    </row>
    <row r="27" spans="1:14" ht="15.75" customHeight="1">
      <c r="D27" s="9"/>
      <c r="G27" s="10"/>
      <c r="H27" s="9"/>
    </row>
    <row r="28" spans="1:14" ht="15.75" customHeight="1">
      <c r="D28" s="9"/>
      <c r="G28" s="10"/>
      <c r="H28" s="9"/>
    </row>
    <row r="29" spans="1:14" ht="15.75" customHeight="1">
      <c r="D29" s="9"/>
      <c r="G29" s="10"/>
      <c r="H29" s="9"/>
    </row>
    <row r="30" spans="1:14" ht="15.75" customHeight="1">
      <c r="D30" s="9"/>
      <c r="G30" s="10"/>
      <c r="H30" s="9"/>
    </row>
    <row r="31" spans="1:14" ht="15.75" customHeight="1">
      <c r="D31" s="9"/>
      <c r="G31" s="10"/>
      <c r="H31" s="9"/>
    </row>
    <row r="32" spans="1:14" ht="15.75" customHeight="1">
      <c r="D32" s="9"/>
      <c r="G32" s="10"/>
      <c r="H32" s="9"/>
    </row>
    <row r="33" spans="4:8" ht="15.75" customHeight="1">
      <c r="D33" s="9"/>
      <c r="G33" s="10"/>
      <c r="H33" s="9"/>
    </row>
    <row r="34" spans="4:8" ht="15.75" customHeight="1">
      <c r="D34" s="9"/>
      <c r="G34" s="10"/>
      <c r="H34" s="9"/>
    </row>
    <row r="35" spans="4:8" ht="15.75" customHeight="1">
      <c r="D35" s="9"/>
      <c r="G35" s="10"/>
      <c r="H35" s="9"/>
    </row>
    <row r="36" spans="4:8" ht="15.75" customHeight="1">
      <c r="D36" s="9"/>
      <c r="G36" s="10"/>
      <c r="H36" s="9"/>
    </row>
    <row r="37" spans="4:8" ht="15.75" customHeight="1">
      <c r="D37" s="9"/>
      <c r="G37" s="10"/>
      <c r="H37" s="9"/>
    </row>
    <row r="38" spans="4:8" ht="15.75" customHeight="1">
      <c r="D38" s="9"/>
      <c r="G38" s="10"/>
      <c r="H38" s="9"/>
    </row>
    <row r="39" spans="4:8" ht="15.75" customHeight="1">
      <c r="D39" s="9"/>
      <c r="G39" s="10"/>
      <c r="H39" s="9"/>
    </row>
    <row r="40" spans="4:8" ht="15.75" customHeight="1">
      <c r="D40" s="9"/>
      <c r="G40" s="10"/>
      <c r="H40" s="9"/>
    </row>
    <row r="41" spans="4:8" ht="15.75" customHeight="1">
      <c r="D41" s="9"/>
      <c r="G41" s="10"/>
      <c r="H41" s="9"/>
    </row>
    <row r="42" spans="4:8" ht="15.75" customHeight="1">
      <c r="D42" s="9"/>
      <c r="G42" s="10"/>
      <c r="H42" s="9"/>
    </row>
    <row r="43" spans="4:8" ht="15.75" customHeight="1">
      <c r="D43" s="9"/>
      <c r="G43" s="10"/>
      <c r="H43" s="9"/>
    </row>
    <row r="44" spans="4:8" ht="15.75" customHeight="1">
      <c r="D44" s="9"/>
      <c r="G44" s="10"/>
      <c r="H44" s="9"/>
    </row>
    <row r="45" spans="4:8" ht="15.75" customHeight="1">
      <c r="D45" s="9"/>
      <c r="G45" s="10"/>
      <c r="H45" s="9"/>
    </row>
    <row r="46" spans="4:8" ht="15.75" customHeight="1">
      <c r="D46" s="9"/>
      <c r="G46" s="10"/>
      <c r="H46" s="9"/>
    </row>
    <row r="47" spans="4:8" ht="15.75" customHeight="1">
      <c r="D47" s="9"/>
      <c r="G47" s="10"/>
      <c r="H47" s="9"/>
    </row>
    <row r="48" spans="4:8" ht="15.75" customHeight="1">
      <c r="D48" s="9"/>
      <c r="G48" s="10"/>
      <c r="H48" s="9"/>
    </row>
    <row r="49" spans="4:8" ht="15.75" customHeight="1">
      <c r="D49" s="9"/>
      <c r="G49" s="10"/>
      <c r="H49" s="9"/>
    </row>
    <row r="50" spans="4:8" ht="15.75" customHeight="1">
      <c r="D50" s="9"/>
      <c r="G50" s="10"/>
      <c r="H50" s="9"/>
    </row>
    <row r="51" spans="4:8" ht="15.75" customHeight="1">
      <c r="D51" s="9"/>
      <c r="G51" s="10"/>
      <c r="H51" s="9"/>
    </row>
    <row r="52" spans="4:8" ht="15.75" customHeight="1">
      <c r="D52" s="9"/>
      <c r="G52" s="10"/>
      <c r="H52" s="9"/>
    </row>
    <row r="53" spans="4:8" ht="15.75" customHeight="1">
      <c r="D53" s="9"/>
      <c r="G53" s="10"/>
      <c r="H53" s="9"/>
    </row>
    <row r="54" spans="4:8" ht="15.75" customHeight="1">
      <c r="G54" s="10"/>
      <c r="H54" s="9"/>
    </row>
    <row r="55" spans="4:8" ht="15.75" customHeight="1">
      <c r="G55" s="10"/>
      <c r="H55" s="9"/>
    </row>
    <row r="56" spans="4:8" ht="15.75" customHeight="1">
      <c r="G56" s="10"/>
      <c r="H56" s="9"/>
    </row>
    <row r="57" spans="4:8" ht="15.75" customHeight="1">
      <c r="G57" s="10"/>
      <c r="H57" s="9"/>
    </row>
    <row r="58" spans="4:8" ht="15.75" customHeight="1">
      <c r="G58" s="10"/>
      <c r="H58" s="9"/>
    </row>
    <row r="59" spans="4:8" ht="15.75" customHeight="1">
      <c r="G59" s="10"/>
      <c r="H59" s="9"/>
    </row>
    <row r="60" spans="4:8" ht="15.75" customHeight="1">
      <c r="G60" s="10"/>
      <c r="H60" s="9"/>
    </row>
    <row r="61" spans="4:8" ht="15.75" customHeight="1">
      <c r="G61" s="10"/>
      <c r="H61" s="9"/>
    </row>
    <row r="62" spans="4:8" ht="15.75" customHeight="1">
      <c r="G62" s="10"/>
      <c r="H62" s="9"/>
    </row>
    <row r="63" spans="4:8" ht="15.75" customHeight="1">
      <c r="G63" s="10"/>
      <c r="H63" s="9"/>
    </row>
    <row r="64" spans="4:8" ht="15.75" customHeight="1">
      <c r="G64" s="10"/>
      <c r="H64" s="9"/>
    </row>
    <row r="65" spans="7:8" ht="15.75" customHeight="1">
      <c r="G65" s="10"/>
      <c r="H65" s="9"/>
    </row>
    <row r="66" spans="7:8" ht="15.75" customHeight="1">
      <c r="G66" s="10"/>
      <c r="H66" s="9"/>
    </row>
    <row r="67" spans="7:8" ht="15.75" customHeight="1">
      <c r="G67" s="10"/>
      <c r="H67" s="9"/>
    </row>
    <row r="68" spans="7:8" ht="15.75" customHeight="1">
      <c r="G68" s="10"/>
      <c r="H68" s="9"/>
    </row>
    <row r="69" spans="7:8" ht="15.75" customHeight="1">
      <c r="G69" s="10"/>
      <c r="H69" s="9"/>
    </row>
    <row r="70" spans="7:8" ht="15.75" customHeight="1">
      <c r="G70" s="10"/>
      <c r="H70" s="9"/>
    </row>
    <row r="71" spans="7:8" ht="15.75" customHeight="1">
      <c r="G71" s="10"/>
      <c r="H71" s="9"/>
    </row>
    <row r="72" spans="7:8" ht="15.75" customHeight="1">
      <c r="G72" s="10"/>
      <c r="H72" s="9"/>
    </row>
    <row r="73" spans="7:8" ht="15.75" customHeight="1">
      <c r="G73" s="10"/>
      <c r="H73" s="9"/>
    </row>
    <row r="74" spans="7:8" ht="15.75" customHeight="1">
      <c r="G74" s="10"/>
      <c r="H74" s="9"/>
    </row>
    <row r="75" spans="7:8" ht="15.75" customHeight="1">
      <c r="G75" s="10"/>
      <c r="H75" s="9"/>
    </row>
    <row r="76" spans="7:8" ht="15.75" customHeight="1">
      <c r="G76" s="10"/>
      <c r="H76" s="9"/>
    </row>
    <row r="77" spans="7:8" ht="15.75" customHeight="1">
      <c r="G77" s="10"/>
      <c r="H77" s="9"/>
    </row>
    <row r="78" spans="7:8" ht="15.75" customHeight="1">
      <c r="G78" s="10"/>
      <c r="H78" s="9"/>
    </row>
    <row r="79" spans="7:8" ht="15.75" customHeight="1">
      <c r="G79" s="10"/>
      <c r="H79" s="9"/>
    </row>
    <row r="80" spans="7:8" ht="15.75" customHeight="1">
      <c r="G80" s="10"/>
      <c r="H80" s="9"/>
    </row>
    <row r="81" spans="7:8" ht="15.75" customHeight="1">
      <c r="G81" s="10"/>
      <c r="H81" s="9"/>
    </row>
    <row r="82" spans="7:8" ht="15.75" customHeight="1">
      <c r="G82" s="10"/>
      <c r="H82" s="9"/>
    </row>
    <row r="83" spans="7:8" ht="15.75" customHeight="1">
      <c r="G83" s="10"/>
      <c r="H83" s="9"/>
    </row>
    <row r="84" spans="7:8" ht="15.75" customHeight="1">
      <c r="G84" s="10"/>
      <c r="H84" s="9"/>
    </row>
    <row r="85" spans="7:8" ht="15.75" customHeight="1">
      <c r="G85" s="10"/>
      <c r="H85" s="9"/>
    </row>
    <row r="86" spans="7:8" ht="15.75" customHeight="1">
      <c r="G86" s="10"/>
      <c r="H86" s="9"/>
    </row>
    <row r="87" spans="7:8" ht="15.75" customHeight="1">
      <c r="G87" s="10"/>
      <c r="H87" s="9"/>
    </row>
    <row r="88" spans="7:8" ht="15.75" customHeight="1">
      <c r="G88" s="10"/>
      <c r="H88" s="9"/>
    </row>
    <row r="89" spans="7:8" ht="15.75" customHeight="1">
      <c r="G89" s="10"/>
      <c r="H89" s="9"/>
    </row>
    <row r="90" spans="7:8" ht="15.75" customHeight="1">
      <c r="G90" s="10"/>
      <c r="H90" s="9"/>
    </row>
    <row r="91" spans="7:8" ht="15.75" customHeight="1">
      <c r="G91" s="10"/>
      <c r="H91" s="9"/>
    </row>
    <row r="92" spans="7:8" ht="15.75" customHeight="1">
      <c r="G92" s="10"/>
      <c r="H92" s="9"/>
    </row>
    <row r="93" spans="7:8" ht="15.75" customHeight="1">
      <c r="G93" s="10"/>
      <c r="H93" s="9"/>
    </row>
    <row r="94" spans="7:8" ht="15.75" customHeight="1">
      <c r="G94" s="10"/>
      <c r="H94" s="9"/>
    </row>
    <row r="95" spans="7:8" ht="15.75" customHeight="1">
      <c r="G95" s="10"/>
      <c r="H95" s="9"/>
    </row>
    <row r="96" spans="7:8" ht="15.75" customHeight="1">
      <c r="G96" s="10"/>
      <c r="H96" s="9"/>
    </row>
    <row r="97" spans="7:8" ht="15.75" customHeight="1">
      <c r="G97" s="10"/>
      <c r="H97" s="9"/>
    </row>
    <row r="98" spans="7:8" ht="15.75" customHeight="1">
      <c r="G98" s="10"/>
      <c r="H98" s="9"/>
    </row>
    <row r="99" spans="7:8" ht="15.75" customHeight="1">
      <c r="G99" s="10"/>
      <c r="H99" s="9"/>
    </row>
    <row r="100" spans="7:8" ht="15.75" customHeight="1">
      <c r="G100" s="10"/>
      <c r="H100" s="9"/>
    </row>
    <row r="101" spans="7:8" ht="15.75" customHeight="1">
      <c r="G101" s="10"/>
      <c r="H101" s="9"/>
    </row>
    <row r="102" spans="7:8" ht="15.75" customHeight="1">
      <c r="G102" s="10"/>
      <c r="H102" s="9"/>
    </row>
    <row r="103" spans="7:8" ht="15.75" customHeight="1">
      <c r="G103" s="10"/>
      <c r="H103" s="9"/>
    </row>
    <row r="104" spans="7:8" ht="15.75" customHeight="1">
      <c r="G104" s="10"/>
      <c r="H104" s="9"/>
    </row>
    <row r="105" spans="7:8" ht="15.75" customHeight="1">
      <c r="G105" s="10"/>
      <c r="H105" s="9"/>
    </row>
    <row r="106" spans="7:8" ht="15.75" customHeight="1">
      <c r="G106" s="10"/>
      <c r="H106" s="9"/>
    </row>
    <row r="107" spans="7:8" ht="15.75" customHeight="1">
      <c r="G107" s="10"/>
      <c r="H107" s="9"/>
    </row>
    <row r="108" spans="7:8" ht="15.75" customHeight="1">
      <c r="G108" s="10"/>
      <c r="H108" s="9"/>
    </row>
    <row r="109" spans="7:8" ht="15.75" customHeight="1">
      <c r="G109" s="10"/>
      <c r="H109" s="9"/>
    </row>
    <row r="110" spans="7:8" ht="15.75" customHeight="1">
      <c r="G110" s="10"/>
      <c r="H110" s="9"/>
    </row>
    <row r="111" spans="7:8" ht="15.75" customHeight="1">
      <c r="G111" s="10"/>
      <c r="H111" s="9"/>
    </row>
    <row r="112" spans="7:8" ht="15.75" customHeight="1">
      <c r="G112" s="10"/>
      <c r="H112" s="9"/>
    </row>
    <row r="113" spans="7:8" ht="15.75" customHeight="1">
      <c r="G113" s="10"/>
      <c r="H113" s="9"/>
    </row>
    <row r="114" spans="7:8" ht="15.75" customHeight="1">
      <c r="G114" s="10"/>
      <c r="H114" s="9"/>
    </row>
    <row r="115" spans="7:8" ht="15.75" customHeight="1">
      <c r="G115" s="10"/>
      <c r="H115" s="9"/>
    </row>
    <row r="116" spans="7:8" ht="15.75" customHeight="1">
      <c r="G116" s="10"/>
      <c r="H116" s="9"/>
    </row>
    <row r="117" spans="7:8" ht="15.75" customHeight="1">
      <c r="G117" s="10"/>
      <c r="H117" s="9"/>
    </row>
    <row r="118" spans="7:8" ht="15.75" customHeight="1">
      <c r="G118" s="10"/>
      <c r="H118" s="9"/>
    </row>
    <row r="119" spans="7:8" ht="15.75" customHeight="1">
      <c r="G119" s="10"/>
      <c r="H119" s="9"/>
    </row>
    <row r="120" spans="7:8" ht="15.75" customHeight="1">
      <c r="G120" s="10"/>
      <c r="H120" s="9"/>
    </row>
    <row r="121" spans="7:8" ht="15.75" customHeight="1">
      <c r="G121" s="10"/>
      <c r="H121" s="9"/>
    </row>
    <row r="122" spans="7:8" ht="15.75" customHeight="1">
      <c r="G122" s="10"/>
      <c r="H122" s="9"/>
    </row>
    <row r="123" spans="7:8" ht="15.75" customHeight="1">
      <c r="G123" s="10"/>
      <c r="H123" s="9"/>
    </row>
    <row r="124" spans="7:8" ht="15.75" customHeight="1">
      <c r="G124" s="10"/>
      <c r="H124" s="9"/>
    </row>
    <row r="125" spans="7:8" ht="15.75" customHeight="1">
      <c r="G125" s="10"/>
      <c r="H125" s="9"/>
    </row>
    <row r="126" spans="7:8" ht="15.75" customHeight="1">
      <c r="G126" s="10"/>
      <c r="H126" s="9"/>
    </row>
    <row r="127" spans="7:8" ht="15.75" customHeight="1">
      <c r="G127" s="10"/>
      <c r="H127" s="9"/>
    </row>
    <row r="128" spans="7:8" ht="15.75" customHeight="1">
      <c r="G128" s="10"/>
      <c r="H128" s="9"/>
    </row>
    <row r="129" spans="7:8" ht="15.75" customHeight="1">
      <c r="G129" s="10"/>
      <c r="H129" s="9"/>
    </row>
    <row r="130" spans="7:8" ht="15.75" customHeight="1">
      <c r="G130" s="10"/>
      <c r="H130" s="9"/>
    </row>
    <row r="131" spans="7:8" ht="15.75" customHeight="1">
      <c r="G131" s="10"/>
      <c r="H131" s="9"/>
    </row>
    <row r="132" spans="7:8" ht="15.75" customHeight="1">
      <c r="G132" s="10"/>
      <c r="H132" s="9"/>
    </row>
    <row r="133" spans="7:8" ht="15.75" customHeight="1">
      <c r="G133" s="10"/>
      <c r="H133" s="9"/>
    </row>
    <row r="134" spans="7:8" ht="15.75" customHeight="1">
      <c r="G134" s="10"/>
      <c r="H134" s="9"/>
    </row>
    <row r="135" spans="7:8" ht="15.75" customHeight="1">
      <c r="G135" s="10"/>
      <c r="H135" s="9"/>
    </row>
    <row r="136" spans="7:8" ht="15.75" customHeight="1">
      <c r="G136" s="10"/>
      <c r="H136" s="9"/>
    </row>
    <row r="137" spans="7:8" ht="15.75" customHeight="1">
      <c r="G137" s="10"/>
      <c r="H137" s="9"/>
    </row>
    <row r="138" spans="7:8" ht="15.75" customHeight="1">
      <c r="G138" s="10"/>
      <c r="H138" s="9"/>
    </row>
    <row r="139" spans="7:8" ht="15.75" customHeight="1">
      <c r="G139" s="10"/>
      <c r="H139" s="9"/>
    </row>
    <row r="140" spans="7:8" ht="15.75" customHeight="1">
      <c r="G140" s="10"/>
      <c r="H140" s="9"/>
    </row>
    <row r="141" spans="7:8" ht="15.75" customHeight="1">
      <c r="G141" s="10"/>
      <c r="H141" s="9"/>
    </row>
    <row r="142" spans="7:8" ht="15.75" customHeight="1">
      <c r="G142" s="10"/>
      <c r="H142" s="9"/>
    </row>
    <row r="143" spans="7:8" ht="15.75" customHeight="1">
      <c r="G143" s="10"/>
      <c r="H143" s="9"/>
    </row>
    <row r="144" spans="7:8" ht="15.75" customHeight="1">
      <c r="G144" s="10"/>
      <c r="H144" s="9"/>
    </row>
    <row r="145" spans="7:8" ht="15.75" customHeight="1">
      <c r="G145" s="10"/>
      <c r="H145" s="9"/>
    </row>
    <row r="146" spans="7:8" ht="15.75" customHeight="1">
      <c r="G146" s="10"/>
      <c r="H146" s="9"/>
    </row>
    <row r="147" spans="7:8" ht="15.75" customHeight="1">
      <c r="G147" s="10"/>
      <c r="H147" s="9"/>
    </row>
    <row r="148" spans="7:8" ht="15.75" customHeight="1">
      <c r="G148" s="10"/>
      <c r="H148" s="9"/>
    </row>
    <row r="149" spans="7:8" ht="15.75" customHeight="1">
      <c r="G149" s="10"/>
      <c r="H149" s="9"/>
    </row>
    <row r="150" spans="7:8" ht="15.75" customHeight="1">
      <c r="G150" s="10"/>
      <c r="H150" s="9"/>
    </row>
    <row r="151" spans="7:8" ht="15.75" customHeight="1">
      <c r="G151" s="10"/>
      <c r="H151" s="9"/>
    </row>
    <row r="152" spans="7:8" ht="15.75" customHeight="1">
      <c r="G152" s="10"/>
      <c r="H152" s="9"/>
    </row>
    <row r="153" spans="7:8" ht="15.75" customHeight="1">
      <c r="G153" s="10"/>
      <c r="H153" s="9"/>
    </row>
    <row r="154" spans="7:8" ht="15.75" customHeight="1">
      <c r="G154" s="10"/>
      <c r="H154" s="9"/>
    </row>
    <row r="155" spans="7:8" ht="15.75" customHeight="1">
      <c r="G155" s="10"/>
      <c r="H155" s="9"/>
    </row>
    <row r="156" spans="7:8" ht="15.75" customHeight="1">
      <c r="G156" s="10"/>
      <c r="H156" s="9"/>
    </row>
    <row r="157" spans="7:8" ht="15.75" customHeight="1">
      <c r="G157" s="10"/>
      <c r="H157" s="9"/>
    </row>
    <row r="158" spans="7:8" ht="15.75" customHeight="1">
      <c r="G158" s="10"/>
      <c r="H158" s="9"/>
    </row>
    <row r="159" spans="7:8" ht="15.75" customHeight="1">
      <c r="G159" s="10"/>
      <c r="H159" s="9"/>
    </row>
    <row r="160" spans="7:8" ht="15.75" customHeight="1">
      <c r="G160" s="10"/>
      <c r="H160" s="9"/>
    </row>
    <row r="161" spans="7:8" ht="15.75" customHeight="1">
      <c r="G161" s="10"/>
      <c r="H161" s="9"/>
    </row>
    <row r="162" spans="7:8" ht="15.75" customHeight="1">
      <c r="G162" s="10"/>
      <c r="H162" s="9"/>
    </row>
    <row r="163" spans="7:8" ht="15.75" customHeight="1">
      <c r="G163" s="10"/>
      <c r="H163" s="9"/>
    </row>
    <row r="164" spans="7:8" ht="15.75" customHeight="1">
      <c r="G164" s="10"/>
      <c r="H164" s="9"/>
    </row>
    <row r="165" spans="7:8" ht="15.75" customHeight="1">
      <c r="G165" s="10"/>
      <c r="H165" s="9"/>
    </row>
    <row r="166" spans="7:8" ht="15.75" customHeight="1">
      <c r="G166" s="10"/>
      <c r="H166" s="9"/>
    </row>
    <row r="167" spans="7:8" ht="15.75" customHeight="1">
      <c r="G167" s="10"/>
      <c r="H167" s="9"/>
    </row>
    <row r="168" spans="7:8" ht="15.75" customHeight="1">
      <c r="G168" s="10"/>
      <c r="H168" s="9"/>
    </row>
    <row r="169" spans="7:8" ht="15.75" customHeight="1">
      <c r="G169" s="10"/>
      <c r="H169" s="9"/>
    </row>
    <row r="170" spans="7:8" ht="15.75" customHeight="1">
      <c r="G170" s="10"/>
      <c r="H170" s="9"/>
    </row>
    <row r="171" spans="7:8" ht="15.75" customHeight="1">
      <c r="G171" s="10"/>
      <c r="H171" s="9"/>
    </row>
    <row r="172" spans="7:8" ht="15.75" customHeight="1">
      <c r="G172" s="10"/>
      <c r="H172" s="9"/>
    </row>
    <row r="173" spans="7:8" ht="15.75" customHeight="1">
      <c r="G173" s="10"/>
      <c r="H173" s="9"/>
    </row>
    <row r="174" spans="7:8" ht="15.75" customHeight="1">
      <c r="G174" s="10"/>
      <c r="H174" s="9"/>
    </row>
    <row r="175" spans="7:8" ht="15.75" customHeight="1">
      <c r="G175" s="10"/>
      <c r="H175" s="9"/>
    </row>
    <row r="176" spans="7:8" ht="15.75" customHeight="1">
      <c r="G176" s="10"/>
      <c r="H176" s="9"/>
    </row>
    <row r="177" spans="7:8" ht="15.75" customHeight="1">
      <c r="G177" s="10"/>
      <c r="H177" s="9"/>
    </row>
    <row r="178" spans="7:8" ht="15.75" customHeight="1">
      <c r="G178" s="10"/>
      <c r="H178" s="9"/>
    </row>
    <row r="179" spans="7:8" ht="15.75" customHeight="1">
      <c r="G179" s="10"/>
      <c r="H179" s="9"/>
    </row>
    <row r="180" spans="7:8" ht="15.75" customHeight="1">
      <c r="G180" s="10"/>
      <c r="H180" s="9"/>
    </row>
    <row r="181" spans="7:8" ht="15.75" customHeight="1">
      <c r="G181" s="10"/>
      <c r="H181" s="9"/>
    </row>
    <row r="182" spans="7:8" ht="15.75" customHeight="1">
      <c r="G182" s="10"/>
      <c r="H182" s="9"/>
    </row>
    <row r="183" spans="7:8" ht="15.75" customHeight="1">
      <c r="G183" s="10"/>
      <c r="H183" s="9"/>
    </row>
    <row r="184" spans="7:8" ht="15.75" customHeight="1">
      <c r="G184" s="10"/>
      <c r="H184" s="9"/>
    </row>
    <row r="185" spans="7:8" ht="15.75" customHeight="1">
      <c r="G185" s="10"/>
      <c r="H185" s="9"/>
    </row>
    <row r="186" spans="7:8" ht="15.75" customHeight="1">
      <c r="G186" s="10"/>
      <c r="H186" s="9"/>
    </row>
    <row r="187" spans="7:8" ht="15.75" customHeight="1">
      <c r="G187" s="10"/>
      <c r="H187" s="9"/>
    </row>
    <row r="188" spans="7:8" ht="15.75" customHeight="1">
      <c r="G188" s="10"/>
      <c r="H188" s="9"/>
    </row>
    <row r="189" spans="7:8" ht="15.75" customHeight="1">
      <c r="G189" s="10"/>
      <c r="H189" s="9"/>
    </row>
    <row r="190" spans="7:8" ht="15.75" customHeight="1">
      <c r="G190" s="10"/>
      <c r="H190" s="9"/>
    </row>
    <row r="191" spans="7:8" ht="15.75" customHeight="1">
      <c r="G191" s="10"/>
      <c r="H191" s="9"/>
    </row>
    <row r="192" spans="7:8" ht="15.75" customHeight="1">
      <c r="G192" s="10"/>
      <c r="H192" s="9"/>
    </row>
    <row r="193" spans="7:8" ht="15.75" customHeight="1">
      <c r="G193" s="10"/>
      <c r="H193" s="9"/>
    </row>
    <row r="194" spans="7:8" ht="15.75" customHeight="1">
      <c r="G194" s="10"/>
      <c r="H194" s="9"/>
    </row>
    <row r="195" spans="7:8" ht="15.75" customHeight="1">
      <c r="G195" s="10"/>
      <c r="H195" s="9"/>
    </row>
    <row r="196" spans="7:8" ht="15.75" customHeight="1">
      <c r="G196" s="10"/>
      <c r="H196" s="9"/>
    </row>
    <row r="197" spans="7:8" ht="15.75" customHeight="1">
      <c r="G197" s="10"/>
      <c r="H197" s="9"/>
    </row>
    <row r="198" spans="7:8" ht="15.75" customHeight="1">
      <c r="G198" s="10"/>
      <c r="H198" s="9"/>
    </row>
    <row r="199" spans="7:8" ht="15.75" customHeight="1">
      <c r="G199" s="10"/>
      <c r="H199" s="9"/>
    </row>
    <row r="200" spans="7:8" ht="15.75" customHeight="1">
      <c r="G200" s="10"/>
      <c r="H200" s="9"/>
    </row>
    <row r="201" spans="7:8" ht="15.75" customHeight="1">
      <c r="G201" s="10"/>
      <c r="H201" s="9"/>
    </row>
    <row r="202" spans="7:8" ht="15.75" customHeight="1">
      <c r="G202" s="10"/>
      <c r="H202" s="9"/>
    </row>
    <row r="203" spans="7:8" ht="15.75" customHeight="1">
      <c r="G203" s="10"/>
      <c r="H203" s="9"/>
    </row>
    <row r="204" spans="7:8" ht="15.75" customHeight="1">
      <c r="G204" s="10"/>
      <c r="H204" s="9"/>
    </row>
    <row r="205" spans="7:8" ht="15.75" customHeight="1">
      <c r="G205" s="10"/>
      <c r="H205" s="9"/>
    </row>
    <row r="206" spans="7:8" ht="15.75" customHeight="1">
      <c r="G206" s="10"/>
      <c r="H206" s="9"/>
    </row>
    <row r="207" spans="7:8" ht="15.75" customHeight="1">
      <c r="G207" s="10"/>
      <c r="H207" s="9"/>
    </row>
    <row r="208" spans="7:8" ht="15.75" customHeight="1">
      <c r="G208" s="10"/>
      <c r="H208" s="9"/>
    </row>
    <row r="209" spans="7:8" ht="15.75" customHeight="1">
      <c r="G209" s="10"/>
      <c r="H209" s="9"/>
    </row>
    <row r="210" spans="7:8" ht="15.75" customHeight="1">
      <c r="G210" s="10"/>
      <c r="H210" s="9"/>
    </row>
    <row r="211" spans="7:8" ht="15.75" customHeight="1">
      <c r="G211" s="10"/>
      <c r="H211" s="9"/>
    </row>
    <row r="212" spans="7:8" ht="15.75" customHeight="1">
      <c r="G212" s="10"/>
      <c r="H212" s="9"/>
    </row>
    <row r="213" spans="7:8" ht="15.75" customHeight="1">
      <c r="G213" s="10"/>
      <c r="H213" s="9"/>
    </row>
    <row r="214" spans="7:8" ht="15.75" customHeight="1">
      <c r="G214" s="10"/>
      <c r="H214" s="9"/>
    </row>
    <row r="215" spans="7:8" ht="15.75" customHeight="1">
      <c r="G215" s="10"/>
      <c r="H215" s="9"/>
    </row>
    <row r="216" spans="7:8" ht="15.75" customHeight="1">
      <c r="G216" s="10"/>
      <c r="H216" s="9"/>
    </row>
    <row r="217" spans="7:8" ht="15.75" customHeight="1">
      <c r="G217" s="10"/>
      <c r="H217" s="9"/>
    </row>
    <row r="218" spans="7:8" ht="15.75" customHeight="1">
      <c r="G218" s="10"/>
      <c r="H218" s="9"/>
    </row>
    <row r="219" spans="7:8" ht="15.75" customHeight="1">
      <c r="G219" s="10"/>
      <c r="H219" s="9"/>
    </row>
    <row r="220" spans="7:8" ht="15.75" customHeight="1">
      <c r="G220" s="10"/>
      <c r="H220" s="9"/>
    </row>
    <row r="221" spans="7:8" ht="15.75" customHeight="1">
      <c r="G221" s="10"/>
      <c r="H221" s="9"/>
    </row>
    <row r="222" spans="7:8" ht="15.75" customHeight="1">
      <c r="G222" s="10"/>
      <c r="H222" s="9"/>
    </row>
    <row r="223" spans="7:8" ht="15.75" customHeight="1">
      <c r="G223" s="10"/>
      <c r="H223" s="9"/>
    </row>
    <row r="224" spans="7:8" ht="15.75" customHeight="1">
      <c r="G224" s="10"/>
      <c r="H224" s="9"/>
    </row>
    <row r="225" spans="7:8" ht="15.75" customHeight="1">
      <c r="G225" s="10"/>
      <c r="H225" s="9"/>
    </row>
    <row r="226" spans="7:8" ht="15.75" customHeight="1">
      <c r="G226" s="10"/>
      <c r="H226" s="9"/>
    </row>
    <row r="227" spans="7:8" ht="15.75" customHeight="1">
      <c r="G227" s="10"/>
      <c r="H227" s="9"/>
    </row>
    <row r="228" spans="7:8" ht="15.75" customHeight="1">
      <c r="G228" s="10"/>
      <c r="H228" s="9"/>
    </row>
    <row r="229" spans="7:8" ht="15.75" customHeight="1">
      <c r="G229" s="10"/>
      <c r="H229" s="9"/>
    </row>
    <row r="230" spans="7:8" ht="15.75" customHeight="1">
      <c r="G230" s="10"/>
      <c r="H230" s="9"/>
    </row>
    <row r="231" spans="7:8" ht="15.75" customHeight="1">
      <c r="G231" s="10"/>
      <c r="H231" s="9"/>
    </row>
    <row r="232" spans="7:8" ht="15.75" customHeight="1">
      <c r="G232" s="10"/>
      <c r="H232" s="9"/>
    </row>
    <row r="233" spans="7:8" ht="15.75" customHeight="1">
      <c r="G233" s="10"/>
      <c r="H233" s="9"/>
    </row>
    <row r="234" spans="7:8" ht="15.75" customHeight="1">
      <c r="G234" s="10"/>
      <c r="H234" s="9"/>
    </row>
    <row r="235" spans="7:8" ht="15.75" customHeight="1">
      <c r="G235" s="10"/>
      <c r="H235" s="9"/>
    </row>
    <row r="236" spans="7:8" ht="15.75" customHeight="1">
      <c r="G236" s="10"/>
      <c r="H236" s="9"/>
    </row>
    <row r="237" spans="7:8" ht="15.75" customHeight="1">
      <c r="G237" s="10"/>
      <c r="H237" s="9"/>
    </row>
    <row r="238" spans="7:8" ht="15.75" customHeight="1">
      <c r="G238" s="10"/>
      <c r="H238" s="9"/>
    </row>
    <row r="239" spans="7:8" ht="15.75" customHeight="1">
      <c r="G239" s="10"/>
      <c r="H239" s="9"/>
    </row>
    <row r="240" spans="7:8" ht="15.75" customHeight="1">
      <c r="G240" s="10"/>
      <c r="H240" s="9"/>
    </row>
    <row r="241" spans="7:8" ht="15.75" customHeight="1">
      <c r="G241" s="10"/>
      <c r="H241" s="9"/>
    </row>
    <row r="242" spans="7:8" ht="15.75" customHeight="1">
      <c r="G242" s="10"/>
      <c r="H242" s="9"/>
    </row>
    <row r="243" spans="7:8" ht="15.75" customHeight="1">
      <c r="G243" s="10"/>
      <c r="H243" s="9"/>
    </row>
    <row r="244" spans="7:8" ht="15.75" customHeight="1">
      <c r="G244" s="10"/>
      <c r="H244" s="9"/>
    </row>
    <row r="245" spans="7:8" ht="15.75" customHeight="1">
      <c r="G245" s="10"/>
      <c r="H245" s="9"/>
    </row>
    <row r="246" spans="7:8" ht="15.75" customHeight="1">
      <c r="G246" s="10"/>
      <c r="H246" s="9"/>
    </row>
    <row r="247" spans="7:8" ht="15.75" customHeight="1">
      <c r="G247" s="10"/>
      <c r="H247" s="9"/>
    </row>
    <row r="248" spans="7:8" ht="15.75" customHeight="1">
      <c r="G248" s="10"/>
      <c r="H248" s="9"/>
    </row>
    <row r="249" spans="7:8" ht="15.75" customHeight="1">
      <c r="G249" s="10"/>
      <c r="H249" s="9"/>
    </row>
    <row r="250" spans="7:8" ht="15.75" customHeight="1">
      <c r="G250" s="10"/>
      <c r="H250" s="9"/>
    </row>
    <row r="251" spans="7:8" ht="15.75" customHeight="1">
      <c r="G251" s="10"/>
      <c r="H251" s="9"/>
    </row>
    <row r="252" spans="7:8" ht="15.75" customHeight="1">
      <c r="G252" s="10"/>
      <c r="H252" s="9"/>
    </row>
    <row r="253" spans="7:8" ht="15.75" customHeight="1">
      <c r="G253" s="10"/>
      <c r="H253" s="9"/>
    </row>
    <row r="254" spans="7:8" ht="15.75" customHeight="1">
      <c r="G254" s="10"/>
      <c r="H254" s="9"/>
    </row>
    <row r="255" spans="7:8" ht="15.75" customHeight="1">
      <c r="G255" s="10"/>
      <c r="H255" s="9"/>
    </row>
    <row r="256" spans="7:8" ht="15.75" customHeight="1">
      <c r="G256" s="10"/>
      <c r="H256" s="9"/>
    </row>
    <row r="257" spans="7:8" ht="15.75" customHeight="1">
      <c r="G257" s="10"/>
      <c r="H257" s="9"/>
    </row>
    <row r="258" spans="7:8" ht="15.75" customHeight="1">
      <c r="G258" s="10"/>
      <c r="H258" s="9"/>
    </row>
    <row r="259" spans="7:8" ht="15.75" customHeight="1">
      <c r="G259" s="10"/>
      <c r="H259" s="9"/>
    </row>
    <row r="260" spans="7:8" ht="15.75" customHeight="1">
      <c r="G260" s="10"/>
      <c r="H260" s="9"/>
    </row>
    <row r="261" spans="7:8" ht="15.75" customHeight="1">
      <c r="G261" s="10"/>
      <c r="H261" s="9"/>
    </row>
    <row r="262" spans="7:8" ht="15.75" customHeight="1">
      <c r="G262" s="10"/>
      <c r="H262" s="9"/>
    </row>
    <row r="263" spans="7:8" ht="15.75" customHeight="1">
      <c r="G263" s="10"/>
      <c r="H263" s="9"/>
    </row>
    <row r="264" spans="7:8" ht="15.75" customHeight="1">
      <c r="G264" s="10"/>
      <c r="H264" s="9"/>
    </row>
    <row r="265" spans="7:8" ht="15.75" customHeight="1">
      <c r="G265" s="10"/>
      <c r="H265" s="9"/>
    </row>
    <row r="266" spans="7:8" ht="15.75" customHeight="1">
      <c r="G266" s="10"/>
      <c r="H266" s="9"/>
    </row>
    <row r="267" spans="7:8" ht="15.75" customHeight="1">
      <c r="G267" s="10"/>
      <c r="H267" s="9"/>
    </row>
    <row r="268" spans="7:8" ht="15.75" customHeight="1">
      <c r="G268" s="10"/>
      <c r="H268" s="9"/>
    </row>
    <row r="269" spans="7:8" ht="15.75" customHeight="1">
      <c r="G269" s="10"/>
      <c r="H269" s="9"/>
    </row>
    <row r="270" spans="7:8" ht="15.75" customHeight="1">
      <c r="G270" s="10"/>
      <c r="H270" s="9"/>
    </row>
    <row r="271" spans="7:8" ht="15.75" customHeight="1">
      <c r="G271" s="10"/>
      <c r="H271" s="9"/>
    </row>
    <row r="272" spans="7:8" ht="15.75" customHeight="1">
      <c r="G272" s="10"/>
      <c r="H272" s="9"/>
    </row>
    <row r="273" spans="7:8" ht="15.75" customHeight="1">
      <c r="G273" s="10"/>
      <c r="H273" s="9"/>
    </row>
    <row r="274" spans="7:8" ht="15.75" customHeight="1">
      <c r="G274" s="10"/>
      <c r="H274" s="9"/>
    </row>
    <row r="275" spans="7:8" ht="15.75" customHeight="1">
      <c r="G275" s="10"/>
      <c r="H275" s="9"/>
    </row>
    <row r="276" spans="7:8" ht="15.75" customHeight="1">
      <c r="G276" s="10"/>
      <c r="H276" s="9"/>
    </row>
    <row r="277" spans="7:8" ht="15.75" customHeight="1">
      <c r="G277" s="10"/>
      <c r="H277" s="9"/>
    </row>
    <row r="278" spans="7:8" ht="15.75" customHeight="1">
      <c r="G278" s="10"/>
      <c r="H278" s="9"/>
    </row>
    <row r="279" spans="7:8" ht="15.75" customHeight="1">
      <c r="G279" s="10"/>
      <c r="H279" s="9"/>
    </row>
    <row r="280" spans="7:8" ht="15.75" customHeight="1">
      <c r="G280" s="10"/>
      <c r="H280" s="9"/>
    </row>
    <row r="281" spans="7:8" ht="15.75" customHeight="1">
      <c r="G281" s="10"/>
      <c r="H281" s="9"/>
    </row>
    <row r="282" spans="7:8" ht="15.75" customHeight="1">
      <c r="G282" s="10"/>
      <c r="H282" s="9"/>
    </row>
    <row r="283" spans="7:8" ht="15.75" customHeight="1">
      <c r="G283" s="10"/>
      <c r="H283" s="9"/>
    </row>
    <row r="284" spans="7:8" ht="15.75" customHeight="1">
      <c r="G284" s="10"/>
      <c r="H284" s="9"/>
    </row>
    <row r="285" spans="7:8" ht="15.75" customHeight="1">
      <c r="G285" s="10"/>
      <c r="H285" s="9"/>
    </row>
    <row r="286" spans="7:8" ht="15.75" customHeight="1">
      <c r="G286" s="10"/>
      <c r="H286" s="9"/>
    </row>
    <row r="287" spans="7:8" ht="15.75" customHeight="1">
      <c r="G287" s="10"/>
      <c r="H287" s="9"/>
    </row>
    <row r="288" spans="7:8" ht="15.75" customHeight="1">
      <c r="G288" s="10"/>
      <c r="H288" s="9"/>
    </row>
    <row r="289" spans="7:8" ht="15.75" customHeight="1">
      <c r="G289" s="10"/>
      <c r="H289" s="9"/>
    </row>
    <row r="290" spans="7:8" ht="15.75" customHeight="1">
      <c r="G290" s="10"/>
      <c r="H290" s="9"/>
    </row>
    <row r="291" spans="7:8" ht="15.75" customHeight="1">
      <c r="G291" s="10"/>
      <c r="H291" s="9"/>
    </row>
    <row r="292" spans="7:8" ht="15.75" customHeight="1">
      <c r="G292" s="10"/>
      <c r="H292" s="9"/>
    </row>
    <row r="293" spans="7:8" ht="15.75" customHeight="1">
      <c r="G293" s="10"/>
      <c r="H293" s="9"/>
    </row>
    <row r="294" spans="7:8" ht="15.75" customHeight="1">
      <c r="G294" s="10"/>
      <c r="H294" s="9"/>
    </row>
    <row r="295" spans="7:8" ht="15.75" customHeight="1">
      <c r="G295" s="10"/>
      <c r="H295" s="9"/>
    </row>
    <row r="296" spans="7:8" ht="15.75" customHeight="1">
      <c r="G296" s="10"/>
      <c r="H296" s="9"/>
    </row>
    <row r="297" spans="7:8" ht="15.75" customHeight="1">
      <c r="G297" s="10"/>
      <c r="H297" s="9"/>
    </row>
    <row r="298" spans="7:8" ht="15.75" customHeight="1">
      <c r="G298" s="10"/>
      <c r="H298" s="9"/>
    </row>
    <row r="299" spans="7:8" ht="15.75" customHeight="1">
      <c r="G299" s="10"/>
      <c r="H299" s="9"/>
    </row>
    <row r="300" spans="7:8" ht="15.75" customHeight="1">
      <c r="G300" s="10"/>
      <c r="H300" s="9"/>
    </row>
    <row r="301" spans="7:8" ht="15.75" customHeight="1">
      <c r="G301" s="10"/>
      <c r="H301" s="9"/>
    </row>
    <row r="302" spans="7:8" ht="15.75" customHeight="1">
      <c r="G302" s="10"/>
      <c r="H302" s="9"/>
    </row>
    <row r="303" spans="7:8" ht="15.75" customHeight="1">
      <c r="G303" s="10"/>
      <c r="H303" s="9"/>
    </row>
    <row r="304" spans="7:8" ht="15.75" customHeight="1">
      <c r="G304" s="10"/>
      <c r="H304" s="9"/>
    </row>
    <row r="305" spans="7:8" ht="15.75" customHeight="1">
      <c r="G305" s="10"/>
      <c r="H305" s="9"/>
    </row>
    <row r="306" spans="7:8" ht="15.75" customHeight="1">
      <c r="G306" s="10"/>
      <c r="H306" s="9"/>
    </row>
    <row r="307" spans="7:8" ht="15.75" customHeight="1">
      <c r="G307" s="10"/>
      <c r="H307" s="9"/>
    </row>
    <row r="308" spans="7:8" ht="15.75" customHeight="1">
      <c r="G308" s="10"/>
      <c r="H308" s="9"/>
    </row>
    <row r="309" spans="7:8" ht="15.75" customHeight="1">
      <c r="G309" s="10"/>
      <c r="H309" s="9"/>
    </row>
    <row r="310" spans="7:8" ht="15.75" customHeight="1">
      <c r="G310" s="10"/>
      <c r="H310" s="9"/>
    </row>
    <row r="311" spans="7:8" ht="15.75" customHeight="1">
      <c r="G311" s="10"/>
      <c r="H311" s="9"/>
    </row>
    <row r="312" spans="7:8" ht="15.75" customHeight="1">
      <c r="G312" s="10"/>
      <c r="H312" s="9"/>
    </row>
    <row r="313" spans="7:8" ht="15.75" customHeight="1">
      <c r="G313" s="10"/>
      <c r="H313" s="9"/>
    </row>
    <row r="314" spans="7:8" ht="15.75" customHeight="1">
      <c r="G314" s="10"/>
      <c r="H314" s="9"/>
    </row>
    <row r="315" spans="7:8" ht="15.75" customHeight="1">
      <c r="G315" s="10"/>
      <c r="H315" s="9"/>
    </row>
    <row r="316" spans="7:8" ht="15.75" customHeight="1">
      <c r="G316" s="10"/>
      <c r="H316" s="9"/>
    </row>
    <row r="317" spans="7:8" ht="15.75" customHeight="1">
      <c r="G317" s="10"/>
      <c r="H317" s="9"/>
    </row>
    <row r="318" spans="7:8" ht="15.75" customHeight="1">
      <c r="G318" s="10"/>
      <c r="H318" s="9"/>
    </row>
    <row r="319" spans="7:8" ht="15.75" customHeight="1">
      <c r="G319" s="10"/>
      <c r="H319" s="9"/>
    </row>
    <row r="320" spans="7:8" ht="15.75" customHeight="1">
      <c r="G320" s="10"/>
      <c r="H320" s="9"/>
    </row>
    <row r="321" spans="7:8" ht="15.75" customHeight="1">
      <c r="G321" s="10"/>
      <c r="H321" s="9"/>
    </row>
    <row r="322" spans="7:8" ht="15.75" customHeight="1">
      <c r="G322" s="10"/>
      <c r="H322" s="9"/>
    </row>
    <row r="323" spans="7:8" ht="15.75" customHeight="1">
      <c r="G323" s="10"/>
      <c r="H323" s="9"/>
    </row>
    <row r="324" spans="7:8" ht="15.75" customHeight="1">
      <c r="G324" s="10"/>
      <c r="H324" s="9"/>
    </row>
    <row r="325" spans="7:8" ht="15.75" customHeight="1">
      <c r="G325" s="10"/>
      <c r="H325" s="9"/>
    </row>
    <row r="326" spans="7:8" ht="15.75" customHeight="1">
      <c r="G326" s="10"/>
      <c r="H326" s="9"/>
    </row>
    <row r="327" spans="7:8" ht="15.75" customHeight="1">
      <c r="G327" s="10"/>
      <c r="H327" s="9"/>
    </row>
    <row r="328" spans="7:8" ht="15.75" customHeight="1">
      <c r="G328" s="10"/>
      <c r="H328" s="9"/>
    </row>
    <row r="329" spans="7:8" ht="15.75" customHeight="1">
      <c r="G329" s="10"/>
      <c r="H329" s="9"/>
    </row>
    <row r="330" spans="7:8" ht="15.75" customHeight="1">
      <c r="G330" s="10"/>
      <c r="H330" s="9"/>
    </row>
    <row r="331" spans="7:8" ht="15.75" customHeight="1">
      <c r="G331" s="10"/>
      <c r="H331" s="9"/>
    </row>
    <row r="332" spans="7:8" ht="15.75" customHeight="1">
      <c r="G332" s="10"/>
      <c r="H332" s="9"/>
    </row>
    <row r="333" spans="7:8" ht="15.75" customHeight="1">
      <c r="G333" s="10"/>
      <c r="H333" s="9"/>
    </row>
    <row r="334" spans="7:8" ht="15.75" customHeight="1">
      <c r="G334" s="10"/>
      <c r="H334" s="9"/>
    </row>
    <row r="335" spans="7:8" ht="15.75" customHeight="1">
      <c r="G335" s="10"/>
      <c r="H335" s="9"/>
    </row>
    <row r="336" spans="7:8" ht="15.75" customHeight="1">
      <c r="G336" s="10"/>
      <c r="H336" s="9"/>
    </row>
    <row r="337" spans="7:8" ht="15.75" customHeight="1">
      <c r="G337" s="10"/>
      <c r="H337" s="9"/>
    </row>
    <row r="338" spans="7:8" ht="15.75" customHeight="1">
      <c r="G338" s="10"/>
      <c r="H338" s="9"/>
    </row>
    <row r="339" spans="7:8" ht="15.75" customHeight="1">
      <c r="G339" s="10"/>
      <c r="H339" s="9"/>
    </row>
    <row r="340" spans="7:8" ht="15.75" customHeight="1">
      <c r="G340" s="10"/>
      <c r="H340" s="9"/>
    </row>
    <row r="341" spans="7:8" ht="15.75" customHeight="1">
      <c r="G341" s="10"/>
      <c r="H341" s="9"/>
    </row>
    <row r="342" spans="7:8" ht="15.75" customHeight="1">
      <c r="G342" s="10"/>
      <c r="H342" s="9"/>
    </row>
    <row r="343" spans="7:8" ht="15.75" customHeight="1">
      <c r="G343" s="10"/>
      <c r="H343" s="9"/>
    </row>
    <row r="344" spans="7:8" ht="15.75" customHeight="1">
      <c r="G344" s="10"/>
      <c r="H344" s="9"/>
    </row>
    <row r="345" spans="7:8" ht="15.75" customHeight="1">
      <c r="G345" s="10"/>
      <c r="H345" s="9"/>
    </row>
    <row r="346" spans="7:8" ht="15.75" customHeight="1">
      <c r="G346" s="10"/>
      <c r="H346" s="9"/>
    </row>
    <row r="347" spans="7:8" ht="15.75" customHeight="1">
      <c r="G347" s="10"/>
      <c r="H347" s="9"/>
    </row>
    <row r="348" spans="7:8" ht="15.75" customHeight="1">
      <c r="G348" s="10"/>
      <c r="H348" s="9"/>
    </row>
    <row r="349" spans="7:8" ht="15.75" customHeight="1">
      <c r="G349" s="10"/>
      <c r="H349" s="9"/>
    </row>
    <row r="350" spans="7:8" ht="15.75" customHeight="1">
      <c r="G350" s="10"/>
      <c r="H350" s="9"/>
    </row>
    <row r="351" spans="7:8" ht="15.75" customHeight="1">
      <c r="G351" s="10"/>
      <c r="H351" s="9"/>
    </row>
    <row r="352" spans="7:8" ht="15.75" customHeight="1">
      <c r="G352" s="10"/>
      <c r="H352" s="9"/>
    </row>
    <row r="353" spans="7:8" ht="15.75" customHeight="1">
      <c r="G353" s="10"/>
      <c r="H353" s="9"/>
    </row>
    <row r="354" spans="7:8" ht="15.75" customHeight="1">
      <c r="G354" s="10"/>
      <c r="H354" s="9"/>
    </row>
    <row r="355" spans="7:8" ht="15.75" customHeight="1">
      <c r="G355" s="10"/>
      <c r="H355" s="9"/>
    </row>
    <row r="356" spans="7:8" ht="15.75" customHeight="1">
      <c r="G356" s="10"/>
      <c r="H356" s="9"/>
    </row>
    <row r="357" spans="7:8" ht="15.75" customHeight="1">
      <c r="G357" s="10"/>
      <c r="H357" s="9"/>
    </row>
    <row r="358" spans="7:8" ht="15.75" customHeight="1">
      <c r="G358" s="10"/>
      <c r="H358" s="9"/>
    </row>
    <row r="359" spans="7:8" ht="15.75" customHeight="1">
      <c r="G359" s="10"/>
      <c r="H359" s="9"/>
    </row>
    <row r="360" spans="7:8" ht="15.75" customHeight="1">
      <c r="G360" s="10"/>
      <c r="H360" s="9"/>
    </row>
    <row r="361" spans="7:8" ht="15.75" customHeight="1">
      <c r="G361" s="10"/>
      <c r="H361" s="9"/>
    </row>
    <row r="362" spans="7:8" ht="15.75" customHeight="1">
      <c r="G362" s="10"/>
      <c r="H362" s="9"/>
    </row>
    <row r="363" spans="7:8" ht="15.75" customHeight="1">
      <c r="G363" s="10"/>
      <c r="H363" s="9"/>
    </row>
    <row r="364" spans="7:8" ht="15.75" customHeight="1">
      <c r="G364" s="10"/>
      <c r="H364" s="9"/>
    </row>
    <row r="365" spans="7:8" ht="15.75" customHeight="1">
      <c r="G365" s="10"/>
      <c r="H365" s="9"/>
    </row>
    <row r="366" spans="7:8" ht="15.75" customHeight="1">
      <c r="G366" s="10"/>
      <c r="H366" s="9"/>
    </row>
    <row r="367" spans="7:8" ht="15.75" customHeight="1">
      <c r="G367" s="10"/>
      <c r="H367" s="9"/>
    </row>
    <row r="368" spans="7:8" ht="15.75" customHeight="1">
      <c r="G368" s="10"/>
      <c r="H368" s="9"/>
    </row>
    <row r="369" spans="7:8" ht="15.75" customHeight="1">
      <c r="G369" s="10"/>
      <c r="H369" s="9"/>
    </row>
    <row r="370" spans="7:8" ht="15.75" customHeight="1">
      <c r="G370" s="10"/>
      <c r="H370" s="9"/>
    </row>
    <row r="371" spans="7:8" ht="15.75" customHeight="1">
      <c r="G371" s="10"/>
      <c r="H371" s="9"/>
    </row>
    <row r="372" spans="7:8" ht="15.75" customHeight="1">
      <c r="G372" s="10"/>
      <c r="H372" s="9"/>
    </row>
    <row r="373" spans="7:8" ht="15.75" customHeight="1">
      <c r="G373" s="10"/>
      <c r="H373" s="9"/>
    </row>
    <row r="374" spans="7:8" ht="15.75" customHeight="1">
      <c r="G374" s="10"/>
      <c r="H374" s="9"/>
    </row>
    <row r="375" spans="7:8" ht="15.75" customHeight="1">
      <c r="G375" s="10"/>
      <c r="H375" s="9"/>
    </row>
    <row r="376" spans="7:8" ht="15.75" customHeight="1">
      <c r="G376" s="10"/>
      <c r="H376" s="9"/>
    </row>
    <row r="377" spans="7:8" ht="15.75" customHeight="1">
      <c r="G377" s="10"/>
      <c r="H377" s="9"/>
    </row>
    <row r="378" spans="7:8" ht="15.75" customHeight="1">
      <c r="G378" s="10"/>
      <c r="H378" s="9"/>
    </row>
    <row r="379" spans="7:8" ht="15.75" customHeight="1">
      <c r="G379" s="10"/>
      <c r="H379" s="9"/>
    </row>
    <row r="380" spans="7:8" ht="15.75" customHeight="1">
      <c r="G380" s="10"/>
      <c r="H380" s="9"/>
    </row>
    <row r="381" spans="7:8" ht="15.75" customHeight="1">
      <c r="G381" s="10"/>
      <c r="H381" s="9"/>
    </row>
    <row r="382" spans="7:8" ht="15.75" customHeight="1">
      <c r="G382" s="10"/>
      <c r="H382" s="9"/>
    </row>
    <row r="383" spans="7:8" ht="15.75" customHeight="1">
      <c r="G383" s="10"/>
      <c r="H383" s="9"/>
    </row>
    <row r="384" spans="7:8" ht="15.75" customHeight="1">
      <c r="G384" s="10"/>
      <c r="H384" s="9"/>
    </row>
    <row r="385" spans="7:8" ht="15.75" customHeight="1">
      <c r="G385" s="10"/>
      <c r="H385" s="9"/>
    </row>
    <row r="386" spans="7:8" ht="15.75" customHeight="1">
      <c r="G386" s="10"/>
      <c r="H386" s="9"/>
    </row>
    <row r="387" spans="7:8" ht="15.75" customHeight="1">
      <c r="G387" s="10"/>
      <c r="H387" s="9"/>
    </row>
    <row r="388" spans="7:8" ht="15.75" customHeight="1">
      <c r="G388" s="10"/>
      <c r="H388" s="9"/>
    </row>
    <row r="389" spans="7:8" ht="15.75" customHeight="1">
      <c r="G389" s="10"/>
      <c r="H389" s="9"/>
    </row>
    <row r="390" spans="7:8" ht="15.75" customHeight="1">
      <c r="G390" s="10"/>
      <c r="H390" s="9"/>
    </row>
    <row r="391" spans="7:8" ht="15.75" customHeight="1">
      <c r="G391" s="10"/>
      <c r="H391" s="9"/>
    </row>
    <row r="392" spans="7:8" ht="15.75" customHeight="1">
      <c r="G392" s="10"/>
      <c r="H392" s="9"/>
    </row>
    <row r="393" spans="7:8" ht="15.75" customHeight="1">
      <c r="G393" s="10"/>
      <c r="H393" s="9"/>
    </row>
    <row r="394" spans="7:8" ht="15.75" customHeight="1">
      <c r="G394" s="10"/>
      <c r="H394" s="9"/>
    </row>
    <row r="395" spans="7:8" ht="15.75" customHeight="1">
      <c r="G395" s="10"/>
      <c r="H395" s="9"/>
    </row>
    <row r="396" spans="7:8" ht="15.75" customHeight="1">
      <c r="G396" s="10"/>
      <c r="H396" s="9"/>
    </row>
    <row r="397" spans="7:8" ht="15.75" customHeight="1">
      <c r="G397" s="10"/>
      <c r="H397" s="9"/>
    </row>
    <row r="398" spans="7:8" ht="15.75" customHeight="1">
      <c r="G398" s="10"/>
      <c r="H398" s="9"/>
    </row>
    <row r="399" spans="7:8" ht="15.75" customHeight="1">
      <c r="G399" s="10"/>
      <c r="H399" s="9"/>
    </row>
    <row r="400" spans="7:8" ht="15.75" customHeight="1">
      <c r="G400" s="10"/>
      <c r="H400" s="9"/>
    </row>
    <row r="401" spans="7:8" ht="15.75" customHeight="1">
      <c r="G401" s="10"/>
      <c r="H401" s="9"/>
    </row>
    <row r="402" spans="7:8" ht="15.75" customHeight="1">
      <c r="G402" s="10"/>
      <c r="H402" s="9"/>
    </row>
    <row r="403" spans="7:8" ht="15.75" customHeight="1">
      <c r="G403" s="10"/>
      <c r="H403" s="9"/>
    </row>
    <row r="404" spans="7:8" ht="15.75" customHeight="1">
      <c r="G404" s="10"/>
      <c r="H404" s="9"/>
    </row>
    <row r="405" spans="7:8" ht="15.75" customHeight="1">
      <c r="G405" s="10"/>
      <c r="H405" s="9"/>
    </row>
    <row r="406" spans="7:8" ht="15.75" customHeight="1">
      <c r="G406" s="10"/>
      <c r="H406" s="9"/>
    </row>
    <row r="407" spans="7:8" ht="15.75" customHeight="1">
      <c r="G407" s="10"/>
      <c r="H407" s="9"/>
    </row>
    <row r="408" spans="7:8" ht="15.75" customHeight="1">
      <c r="G408" s="10"/>
      <c r="H408" s="9"/>
    </row>
    <row r="409" spans="7:8" ht="15.75" customHeight="1">
      <c r="G409" s="10"/>
      <c r="H409" s="9"/>
    </row>
    <row r="410" spans="7:8" ht="15.75" customHeight="1">
      <c r="G410" s="10"/>
      <c r="H410" s="9"/>
    </row>
    <row r="411" spans="7:8" ht="15.75" customHeight="1">
      <c r="G411" s="10"/>
      <c r="H411" s="9"/>
    </row>
    <row r="412" spans="7:8" ht="15.75" customHeight="1">
      <c r="G412" s="10"/>
      <c r="H412" s="9"/>
    </row>
    <row r="413" spans="7:8" ht="15.75" customHeight="1">
      <c r="G413" s="10"/>
      <c r="H413" s="9"/>
    </row>
    <row r="414" spans="7:8" ht="15.75" customHeight="1">
      <c r="G414" s="10"/>
      <c r="H414" s="9"/>
    </row>
    <row r="415" spans="7:8" ht="15.75" customHeight="1">
      <c r="G415" s="10"/>
      <c r="H415" s="9"/>
    </row>
    <row r="416" spans="7:8" ht="15.75" customHeight="1">
      <c r="G416" s="10"/>
      <c r="H416" s="9"/>
    </row>
    <row r="417" spans="7:8" ht="15.75" customHeight="1">
      <c r="G417" s="10"/>
      <c r="H417" s="9"/>
    </row>
    <row r="418" spans="7:8" ht="15.75" customHeight="1">
      <c r="G418" s="10"/>
      <c r="H418" s="9"/>
    </row>
    <row r="419" spans="7:8" ht="15.75" customHeight="1">
      <c r="G419" s="10"/>
      <c r="H419" s="9"/>
    </row>
    <row r="420" spans="7:8" ht="15.75" customHeight="1">
      <c r="G420" s="10"/>
      <c r="H420" s="9"/>
    </row>
    <row r="421" spans="7:8" ht="15.75" customHeight="1">
      <c r="G421" s="10"/>
      <c r="H421" s="9"/>
    </row>
    <row r="422" spans="7:8" ht="15.75" customHeight="1">
      <c r="G422" s="10"/>
      <c r="H422" s="9"/>
    </row>
    <row r="423" spans="7:8" ht="15.75" customHeight="1">
      <c r="G423" s="10"/>
      <c r="H423" s="9"/>
    </row>
    <row r="424" spans="7:8" ht="15.75" customHeight="1">
      <c r="G424" s="10"/>
      <c r="H424" s="9"/>
    </row>
    <row r="425" spans="7:8" ht="15.75" customHeight="1">
      <c r="G425" s="10"/>
      <c r="H425" s="9"/>
    </row>
    <row r="426" spans="7:8" ht="15.75" customHeight="1">
      <c r="G426" s="10"/>
      <c r="H426" s="9"/>
    </row>
    <row r="427" spans="7:8" ht="15.75" customHeight="1">
      <c r="G427" s="10"/>
      <c r="H427" s="9"/>
    </row>
    <row r="428" spans="7:8" ht="15.75" customHeight="1">
      <c r="G428" s="10"/>
      <c r="H428" s="9"/>
    </row>
    <row r="429" spans="7:8" ht="15.75" customHeight="1">
      <c r="G429" s="10"/>
      <c r="H429" s="9"/>
    </row>
    <row r="430" spans="7:8" ht="15.75" customHeight="1">
      <c r="G430" s="10"/>
      <c r="H430" s="9"/>
    </row>
    <row r="431" spans="7:8" ht="15.75" customHeight="1">
      <c r="G431" s="10"/>
      <c r="H431" s="9"/>
    </row>
    <row r="432" spans="7:8" ht="15.75" customHeight="1">
      <c r="G432" s="10"/>
      <c r="H432" s="9"/>
    </row>
    <row r="433" spans="7:8" ht="15.75" customHeight="1">
      <c r="G433" s="10"/>
      <c r="H433" s="9"/>
    </row>
    <row r="434" spans="7:8" ht="15.75" customHeight="1">
      <c r="G434" s="10"/>
      <c r="H434" s="9"/>
    </row>
    <row r="435" spans="7:8" ht="15.75" customHeight="1">
      <c r="G435" s="10"/>
      <c r="H435" s="9"/>
    </row>
    <row r="436" spans="7:8" ht="15.75" customHeight="1">
      <c r="G436" s="10"/>
      <c r="H436" s="9"/>
    </row>
    <row r="437" spans="7:8" ht="15.75" customHeight="1">
      <c r="G437" s="10"/>
      <c r="H437" s="9"/>
    </row>
    <row r="438" spans="7:8" ht="15.75" customHeight="1">
      <c r="G438" s="10"/>
      <c r="H438" s="9"/>
    </row>
    <row r="439" spans="7:8" ht="15.75" customHeight="1">
      <c r="G439" s="10"/>
      <c r="H439" s="9"/>
    </row>
    <row r="440" spans="7:8" ht="15.75" customHeight="1">
      <c r="G440" s="10"/>
      <c r="H440" s="9"/>
    </row>
    <row r="441" spans="7:8" ht="15.75" customHeight="1">
      <c r="G441" s="10"/>
      <c r="H441" s="9"/>
    </row>
    <row r="442" spans="7:8" ht="15.75" customHeight="1">
      <c r="G442" s="10"/>
      <c r="H442" s="9"/>
    </row>
    <row r="443" spans="7:8" ht="15.75" customHeight="1">
      <c r="G443" s="10"/>
      <c r="H443" s="9"/>
    </row>
    <row r="444" spans="7:8" ht="15.75" customHeight="1">
      <c r="G444" s="10"/>
      <c r="H444" s="9"/>
    </row>
    <row r="445" spans="7:8" ht="15.75" customHeight="1">
      <c r="G445" s="10"/>
      <c r="H445" s="9"/>
    </row>
    <row r="446" spans="7:8" ht="15.75" customHeight="1">
      <c r="G446" s="10"/>
      <c r="H446" s="9"/>
    </row>
    <row r="447" spans="7:8" ht="15.75" customHeight="1">
      <c r="G447" s="10"/>
      <c r="H447" s="9"/>
    </row>
    <row r="448" spans="7:8" ht="15.75" customHeight="1">
      <c r="G448" s="10"/>
      <c r="H448" s="9"/>
    </row>
    <row r="449" spans="7:8" ht="15.75" customHeight="1">
      <c r="G449" s="10"/>
      <c r="H449" s="9"/>
    </row>
    <row r="450" spans="7:8" ht="15.75" customHeight="1">
      <c r="G450" s="10"/>
      <c r="H450" s="9"/>
    </row>
    <row r="451" spans="7:8" ht="15.75" customHeight="1">
      <c r="G451" s="10"/>
      <c r="H451" s="9"/>
    </row>
    <row r="452" spans="7:8" ht="15.75" customHeight="1">
      <c r="G452" s="10"/>
      <c r="H452" s="9"/>
    </row>
    <row r="453" spans="7:8" ht="15.75" customHeight="1">
      <c r="G453" s="10"/>
      <c r="H453" s="9"/>
    </row>
    <row r="454" spans="7:8" ht="15.75" customHeight="1">
      <c r="G454" s="10"/>
      <c r="H454" s="9"/>
    </row>
    <row r="455" spans="7:8" ht="15.75" customHeight="1">
      <c r="G455" s="10"/>
      <c r="H455" s="9"/>
    </row>
    <row r="456" spans="7:8" ht="15.75" customHeight="1">
      <c r="G456" s="10"/>
      <c r="H456" s="9"/>
    </row>
    <row r="457" spans="7:8" ht="15.75" customHeight="1">
      <c r="G457" s="10"/>
      <c r="H457" s="9"/>
    </row>
    <row r="458" spans="7:8" ht="15.75" customHeight="1">
      <c r="G458" s="10"/>
      <c r="H458" s="9"/>
    </row>
    <row r="459" spans="7:8" ht="15.75" customHeight="1">
      <c r="G459" s="10"/>
      <c r="H459" s="9"/>
    </row>
    <row r="460" spans="7:8" ht="15.75" customHeight="1">
      <c r="G460" s="10"/>
      <c r="H460" s="9"/>
    </row>
    <row r="461" spans="7:8" ht="15.75" customHeight="1">
      <c r="G461" s="10"/>
      <c r="H461" s="9"/>
    </row>
    <row r="462" spans="7:8" ht="15.75" customHeight="1">
      <c r="G462" s="10"/>
      <c r="H462" s="9"/>
    </row>
    <row r="463" spans="7:8" ht="15.75" customHeight="1">
      <c r="G463" s="10"/>
      <c r="H463" s="9"/>
    </row>
    <row r="464" spans="7:8" ht="15.75" customHeight="1">
      <c r="G464" s="10"/>
      <c r="H464" s="9"/>
    </row>
    <row r="465" spans="7:8" ht="15.75" customHeight="1">
      <c r="G465" s="10"/>
      <c r="H465" s="9"/>
    </row>
    <row r="466" spans="7:8" ht="15.75" customHeight="1">
      <c r="G466" s="10"/>
      <c r="H466" s="9"/>
    </row>
    <row r="467" spans="7:8" ht="15.75" customHeight="1">
      <c r="G467" s="10"/>
      <c r="H467" s="9"/>
    </row>
    <row r="468" spans="7:8" ht="15.75" customHeight="1">
      <c r="G468" s="10"/>
      <c r="H468" s="9"/>
    </row>
    <row r="469" spans="7:8" ht="15.75" customHeight="1">
      <c r="G469" s="10"/>
      <c r="H469" s="9"/>
    </row>
    <row r="470" spans="7:8" ht="15.75" customHeight="1">
      <c r="G470" s="10"/>
      <c r="H470" s="9"/>
    </row>
    <row r="471" spans="7:8" ht="15.75" customHeight="1">
      <c r="G471" s="10"/>
      <c r="H471" s="9"/>
    </row>
    <row r="472" spans="7:8" ht="15.75" customHeight="1">
      <c r="G472" s="10"/>
      <c r="H472" s="9"/>
    </row>
    <row r="473" spans="7:8" ht="15.75" customHeight="1">
      <c r="G473" s="10"/>
      <c r="H473" s="9"/>
    </row>
    <row r="474" spans="7:8" ht="15.75" customHeight="1">
      <c r="G474" s="10"/>
      <c r="H474" s="9"/>
    </row>
    <row r="475" spans="7:8" ht="15.75" customHeight="1">
      <c r="G475" s="10"/>
      <c r="H475" s="9"/>
    </row>
    <row r="476" spans="7:8" ht="15.75" customHeight="1">
      <c r="G476" s="10"/>
      <c r="H476" s="9"/>
    </row>
    <row r="477" spans="7:8" ht="15.75" customHeight="1">
      <c r="G477" s="10"/>
      <c r="H477" s="9"/>
    </row>
    <row r="478" spans="7:8" ht="15.75" customHeight="1">
      <c r="G478" s="10"/>
      <c r="H478" s="9"/>
    </row>
    <row r="479" spans="7:8" ht="15.75" customHeight="1">
      <c r="G479" s="10"/>
      <c r="H479" s="9"/>
    </row>
    <row r="480" spans="7:8" ht="15.75" customHeight="1">
      <c r="G480" s="10"/>
      <c r="H480" s="9"/>
    </row>
    <row r="481" spans="7:8" ht="15.75" customHeight="1">
      <c r="G481" s="10"/>
      <c r="H481" s="9"/>
    </row>
    <row r="482" spans="7:8" ht="15.75" customHeight="1">
      <c r="G482" s="10"/>
      <c r="H482" s="9"/>
    </row>
    <row r="483" spans="7:8" ht="15.75" customHeight="1">
      <c r="G483" s="10"/>
      <c r="H483" s="9"/>
    </row>
    <row r="484" spans="7:8" ht="15.75" customHeight="1">
      <c r="G484" s="10"/>
      <c r="H484" s="9"/>
    </row>
    <row r="485" spans="7:8" ht="15.75" customHeight="1">
      <c r="G485" s="10"/>
      <c r="H485" s="9"/>
    </row>
    <row r="486" spans="7:8" ht="15.75" customHeight="1">
      <c r="G486" s="10"/>
      <c r="H486" s="9"/>
    </row>
    <row r="487" spans="7:8" ht="15.75" customHeight="1">
      <c r="G487" s="10"/>
      <c r="H487" s="9"/>
    </row>
    <row r="488" spans="7:8" ht="15.75" customHeight="1">
      <c r="G488" s="10"/>
      <c r="H488" s="9"/>
    </row>
    <row r="489" spans="7:8" ht="15.75" customHeight="1">
      <c r="G489" s="10"/>
      <c r="H489" s="9"/>
    </row>
    <row r="490" spans="7:8" ht="15.75" customHeight="1">
      <c r="G490" s="10"/>
      <c r="H490" s="9"/>
    </row>
    <row r="491" spans="7:8" ht="15.75" customHeight="1">
      <c r="G491" s="10"/>
      <c r="H491" s="9"/>
    </row>
    <row r="492" spans="7:8" ht="15.75" customHeight="1">
      <c r="G492" s="10"/>
      <c r="H492" s="9"/>
    </row>
    <row r="493" spans="7:8" ht="15.75" customHeight="1">
      <c r="G493" s="10"/>
      <c r="H493" s="9"/>
    </row>
    <row r="494" spans="7:8" ht="15.75" customHeight="1">
      <c r="G494" s="10"/>
      <c r="H494" s="9"/>
    </row>
    <row r="495" spans="7:8" ht="15.75" customHeight="1">
      <c r="G495" s="10"/>
      <c r="H495" s="9"/>
    </row>
    <row r="496" spans="7:8" ht="15.75" customHeight="1">
      <c r="G496" s="10"/>
      <c r="H496" s="9"/>
    </row>
    <row r="497" spans="7:8" ht="15.75" customHeight="1">
      <c r="G497" s="10"/>
      <c r="H497" s="9"/>
    </row>
    <row r="498" spans="7:8" ht="15.75" customHeight="1">
      <c r="G498" s="10"/>
      <c r="H498" s="9"/>
    </row>
    <row r="499" spans="7:8" ht="15.75" customHeight="1">
      <c r="G499" s="10"/>
      <c r="H499" s="9"/>
    </row>
    <row r="500" spans="7:8" ht="15.75" customHeight="1">
      <c r="G500" s="10"/>
      <c r="H500" s="9"/>
    </row>
    <row r="501" spans="7:8" ht="15.75" customHeight="1">
      <c r="G501" s="10"/>
      <c r="H501" s="9"/>
    </row>
    <row r="502" spans="7:8" ht="15.75" customHeight="1">
      <c r="G502" s="10"/>
      <c r="H502" s="9"/>
    </row>
    <row r="503" spans="7:8" ht="15.75" customHeight="1">
      <c r="G503" s="10"/>
      <c r="H503" s="9"/>
    </row>
    <row r="504" spans="7:8" ht="15.75" customHeight="1">
      <c r="G504" s="10"/>
      <c r="H504" s="9"/>
    </row>
    <row r="505" spans="7:8" ht="15.75" customHeight="1">
      <c r="G505" s="10"/>
      <c r="H505" s="9"/>
    </row>
    <row r="506" spans="7:8" ht="15.75" customHeight="1">
      <c r="G506" s="10"/>
      <c r="H506" s="9"/>
    </row>
    <row r="507" spans="7:8" ht="15.75" customHeight="1">
      <c r="G507" s="10"/>
      <c r="H507" s="9"/>
    </row>
    <row r="508" spans="7:8" ht="15.75" customHeight="1">
      <c r="G508" s="10"/>
      <c r="H508" s="9"/>
    </row>
    <row r="509" spans="7:8" ht="15.75" customHeight="1">
      <c r="G509" s="10"/>
      <c r="H509" s="9"/>
    </row>
    <row r="510" spans="7:8" ht="15.75" customHeight="1">
      <c r="G510" s="10"/>
      <c r="H510" s="9"/>
    </row>
    <row r="511" spans="7:8" ht="15.75" customHeight="1">
      <c r="G511" s="10"/>
      <c r="H511" s="9"/>
    </row>
    <row r="512" spans="7:8" ht="15.75" customHeight="1">
      <c r="G512" s="10"/>
      <c r="H512" s="9"/>
    </row>
    <row r="513" spans="7:8" ht="15.75" customHeight="1">
      <c r="G513" s="10"/>
      <c r="H513" s="9"/>
    </row>
    <row r="514" spans="7:8" ht="15.75" customHeight="1">
      <c r="G514" s="10"/>
      <c r="H514" s="9"/>
    </row>
    <row r="515" spans="7:8" ht="15.75" customHeight="1">
      <c r="G515" s="10"/>
      <c r="H515" s="9"/>
    </row>
    <row r="516" spans="7:8" ht="15.75" customHeight="1">
      <c r="G516" s="10"/>
      <c r="H516" s="9"/>
    </row>
    <row r="517" spans="7:8" ht="15.75" customHeight="1">
      <c r="G517" s="10"/>
      <c r="H517" s="9"/>
    </row>
    <row r="518" spans="7:8" ht="15.75" customHeight="1">
      <c r="G518" s="10"/>
      <c r="H518" s="9"/>
    </row>
    <row r="519" spans="7:8" ht="15.75" customHeight="1">
      <c r="G519" s="10"/>
      <c r="H519" s="9"/>
    </row>
    <row r="520" spans="7:8" ht="15.75" customHeight="1">
      <c r="G520" s="10"/>
      <c r="H520" s="9"/>
    </row>
    <row r="521" spans="7:8" ht="15.75" customHeight="1">
      <c r="G521" s="10"/>
      <c r="H521" s="9"/>
    </row>
    <row r="522" spans="7:8" ht="15.75" customHeight="1">
      <c r="G522" s="10"/>
      <c r="H522" s="9"/>
    </row>
    <row r="523" spans="7:8" ht="15.75" customHeight="1">
      <c r="G523" s="10"/>
      <c r="H523" s="9"/>
    </row>
    <row r="524" spans="7:8" ht="15.75" customHeight="1">
      <c r="G524" s="10"/>
      <c r="H524" s="9"/>
    </row>
    <row r="525" spans="7:8" ht="15.75" customHeight="1">
      <c r="G525" s="10"/>
      <c r="H525" s="9"/>
    </row>
    <row r="526" spans="7:8" ht="15.75" customHeight="1">
      <c r="G526" s="10"/>
      <c r="H526" s="9"/>
    </row>
    <row r="527" spans="7:8" ht="15.75" customHeight="1">
      <c r="G527" s="10"/>
      <c r="H527" s="9"/>
    </row>
    <row r="528" spans="7:8" ht="15.75" customHeight="1">
      <c r="G528" s="10"/>
      <c r="H528" s="9"/>
    </row>
    <row r="529" spans="7:8" ht="15.75" customHeight="1">
      <c r="G529" s="10"/>
      <c r="H529" s="9"/>
    </row>
    <row r="530" spans="7:8" ht="15.75" customHeight="1">
      <c r="G530" s="10"/>
      <c r="H530" s="9"/>
    </row>
    <row r="531" spans="7:8" ht="15.75" customHeight="1">
      <c r="G531" s="10"/>
      <c r="H531" s="9"/>
    </row>
    <row r="532" spans="7:8" ht="15.75" customHeight="1">
      <c r="G532" s="10"/>
      <c r="H532" s="9"/>
    </row>
    <row r="533" spans="7:8" ht="15.75" customHeight="1">
      <c r="G533" s="10"/>
      <c r="H533" s="9"/>
    </row>
    <row r="534" spans="7:8" ht="15.75" customHeight="1">
      <c r="G534" s="10"/>
      <c r="H534" s="9"/>
    </row>
    <row r="535" spans="7:8" ht="15.75" customHeight="1">
      <c r="G535" s="10"/>
      <c r="H535" s="9"/>
    </row>
    <row r="536" spans="7:8" ht="15.75" customHeight="1">
      <c r="G536" s="10"/>
      <c r="H536" s="9"/>
    </row>
    <row r="537" spans="7:8" ht="15.75" customHeight="1">
      <c r="G537" s="10"/>
      <c r="H537" s="9"/>
    </row>
    <row r="538" spans="7:8" ht="15.75" customHeight="1">
      <c r="G538" s="10"/>
      <c r="H538" s="9"/>
    </row>
    <row r="539" spans="7:8" ht="15.75" customHeight="1">
      <c r="G539" s="10"/>
      <c r="H539" s="9"/>
    </row>
    <row r="540" spans="7:8" ht="15.75" customHeight="1">
      <c r="G540" s="10"/>
      <c r="H540" s="9"/>
    </row>
    <row r="541" spans="7:8" ht="15.75" customHeight="1">
      <c r="G541" s="10"/>
      <c r="H541" s="9"/>
    </row>
    <row r="542" spans="7:8" ht="15.75" customHeight="1">
      <c r="G542" s="10"/>
      <c r="H542" s="9"/>
    </row>
    <row r="543" spans="7:8" ht="15.75" customHeight="1">
      <c r="G543" s="10"/>
      <c r="H543" s="9"/>
    </row>
    <row r="544" spans="7:8" ht="15.75" customHeight="1">
      <c r="G544" s="10"/>
      <c r="H544" s="9"/>
    </row>
    <row r="545" spans="7:8" ht="15.75" customHeight="1">
      <c r="G545" s="10"/>
      <c r="H545" s="9"/>
    </row>
    <row r="546" spans="7:8" ht="15.75" customHeight="1">
      <c r="G546" s="10"/>
      <c r="H546" s="9"/>
    </row>
    <row r="547" spans="7:8" ht="15.75" customHeight="1">
      <c r="G547" s="10"/>
      <c r="H547" s="9"/>
    </row>
    <row r="548" spans="7:8" ht="15.75" customHeight="1">
      <c r="G548" s="10"/>
      <c r="H548" s="9"/>
    </row>
    <row r="549" spans="7:8" ht="15.75" customHeight="1">
      <c r="G549" s="10"/>
      <c r="H549" s="9"/>
    </row>
    <row r="550" spans="7:8" ht="15.75" customHeight="1">
      <c r="G550" s="10"/>
      <c r="H550" s="9"/>
    </row>
    <row r="551" spans="7:8" ht="15.75" customHeight="1">
      <c r="G551" s="10"/>
      <c r="H551" s="9"/>
    </row>
    <row r="552" spans="7:8" ht="15.75" customHeight="1">
      <c r="G552" s="10"/>
      <c r="H552" s="9"/>
    </row>
    <row r="553" spans="7:8" ht="15.75" customHeight="1">
      <c r="G553" s="10"/>
      <c r="H553" s="9"/>
    </row>
    <row r="554" spans="7:8" ht="15.75" customHeight="1">
      <c r="G554" s="10"/>
      <c r="H554" s="9"/>
    </row>
    <row r="555" spans="7:8" ht="15.75" customHeight="1">
      <c r="G555" s="10"/>
      <c r="H555" s="9"/>
    </row>
    <row r="556" spans="7:8" ht="15.75" customHeight="1">
      <c r="G556" s="10"/>
      <c r="H556" s="9"/>
    </row>
    <row r="557" spans="7:8" ht="15.75" customHeight="1">
      <c r="G557" s="10"/>
      <c r="H557" s="9"/>
    </row>
    <row r="558" spans="7:8" ht="15.75" customHeight="1">
      <c r="G558" s="10"/>
      <c r="H558" s="9"/>
    </row>
    <row r="559" spans="7:8" ht="15.75" customHeight="1">
      <c r="G559" s="10"/>
      <c r="H559" s="9"/>
    </row>
    <row r="560" spans="7:8" ht="15.75" customHeight="1">
      <c r="G560" s="10"/>
      <c r="H560" s="9"/>
    </row>
    <row r="561" spans="7:8" ht="15.75" customHeight="1">
      <c r="G561" s="10"/>
      <c r="H561" s="9"/>
    </row>
    <row r="562" spans="7:8" ht="15.75" customHeight="1">
      <c r="G562" s="10"/>
      <c r="H562" s="9"/>
    </row>
    <row r="563" spans="7:8" ht="15.75" customHeight="1">
      <c r="G563" s="10"/>
      <c r="H563" s="9"/>
    </row>
    <row r="564" spans="7:8" ht="15.75" customHeight="1">
      <c r="G564" s="10"/>
      <c r="H564" s="9"/>
    </row>
    <row r="565" spans="7:8" ht="15.75" customHeight="1">
      <c r="G565" s="10"/>
      <c r="H565" s="9"/>
    </row>
    <row r="566" spans="7:8" ht="15.75" customHeight="1">
      <c r="G566" s="10"/>
      <c r="H566" s="9"/>
    </row>
    <row r="567" spans="7:8" ht="15.75" customHeight="1">
      <c r="G567" s="10"/>
      <c r="H567" s="9"/>
    </row>
    <row r="568" spans="7:8" ht="15.75" customHeight="1">
      <c r="G568" s="10"/>
      <c r="H568" s="9"/>
    </row>
    <row r="569" spans="7:8" ht="15.75" customHeight="1">
      <c r="G569" s="10"/>
      <c r="H569" s="9"/>
    </row>
    <row r="570" spans="7:8" ht="15.75" customHeight="1">
      <c r="G570" s="10"/>
      <c r="H570" s="9"/>
    </row>
    <row r="571" spans="7:8" ht="15.75" customHeight="1">
      <c r="G571" s="10"/>
      <c r="H571" s="9"/>
    </row>
    <row r="572" spans="7:8" ht="15.75" customHeight="1">
      <c r="G572" s="10"/>
      <c r="H572" s="9"/>
    </row>
    <row r="573" spans="7:8" ht="15.75" customHeight="1">
      <c r="G573" s="10"/>
      <c r="H573" s="9"/>
    </row>
    <row r="574" spans="7:8" ht="15.75" customHeight="1">
      <c r="G574" s="10"/>
      <c r="H574" s="9"/>
    </row>
    <row r="575" spans="7:8" ht="15.75" customHeight="1">
      <c r="G575" s="10"/>
      <c r="H575" s="9"/>
    </row>
    <row r="576" spans="7:8" ht="15.75" customHeight="1">
      <c r="G576" s="10"/>
      <c r="H576" s="9"/>
    </row>
    <row r="577" spans="7:8" ht="15.75" customHeight="1">
      <c r="G577" s="10"/>
      <c r="H577" s="9"/>
    </row>
    <row r="578" spans="7:8" ht="15.75" customHeight="1">
      <c r="G578" s="10"/>
      <c r="H578" s="9"/>
    </row>
    <row r="579" spans="7:8" ht="15.75" customHeight="1">
      <c r="G579" s="10"/>
      <c r="H579" s="9"/>
    </row>
    <row r="580" spans="7:8" ht="15.75" customHeight="1">
      <c r="G580" s="10"/>
      <c r="H580" s="9"/>
    </row>
    <row r="581" spans="7:8" ht="15.75" customHeight="1">
      <c r="G581" s="10"/>
      <c r="H581" s="9"/>
    </row>
    <row r="582" spans="7:8" ht="15.75" customHeight="1">
      <c r="G582" s="10"/>
      <c r="H582" s="9"/>
    </row>
    <row r="583" spans="7:8" ht="15.75" customHeight="1">
      <c r="G583" s="10"/>
      <c r="H583" s="9"/>
    </row>
    <row r="584" spans="7:8" ht="15.75" customHeight="1">
      <c r="G584" s="10"/>
      <c r="H584" s="9"/>
    </row>
    <row r="585" spans="7:8" ht="15.75" customHeight="1">
      <c r="G585" s="10"/>
      <c r="H585" s="9"/>
    </row>
    <row r="586" spans="7:8" ht="15.75" customHeight="1">
      <c r="G586" s="10"/>
      <c r="H586" s="9"/>
    </row>
    <row r="587" spans="7:8" ht="15.75" customHeight="1">
      <c r="G587" s="10"/>
      <c r="H587" s="9"/>
    </row>
    <row r="588" spans="7:8" ht="15.75" customHeight="1">
      <c r="G588" s="10"/>
      <c r="H588" s="9"/>
    </row>
    <row r="589" spans="7:8" ht="15.75" customHeight="1">
      <c r="G589" s="10"/>
      <c r="H589" s="9"/>
    </row>
    <row r="590" spans="7:8" ht="15.75" customHeight="1">
      <c r="G590" s="10"/>
      <c r="H590" s="9"/>
    </row>
    <row r="591" spans="7:8" ht="15.75" customHeight="1">
      <c r="G591" s="10"/>
      <c r="H591" s="9"/>
    </row>
    <row r="592" spans="7:8" ht="15.75" customHeight="1">
      <c r="G592" s="10"/>
      <c r="H592" s="9"/>
    </row>
    <row r="593" spans="7:8" ht="15.75" customHeight="1">
      <c r="G593" s="10"/>
      <c r="H593" s="9"/>
    </row>
    <row r="594" spans="7:8" ht="15.75" customHeight="1">
      <c r="G594" s="10"/>
      <c r="H594" s="9"/>
    </row>
    <row r="595" spans="7:8" ht="15.75" customHeight="1">
      <c r="G595" s="10"/>
      <c r="H595" s="9"/>
    </row>
    <row r="596" spans="7:8" ht="15.75" customHeight="1">
      <c r="G596" s="10"/>
      <c r="H596" s="9"/>
    </row>
    <row r="597" spans="7:8" ht="15.75" customHeight="1">
      <c r="G597" s="10"/>
      <c r="H597" s="9"/>
    </row>
    <row r="598" spans="7:8" ht="15.75" customHeight="1">
      <c r="G598" s="10"/>
      <c r="H598" s="9"/>
    </row>
    <row r="599" spans="7:8" ht="15.75" customHeight="1">
      <c r="G599" s="10"/>
      <c r="H599" s="9"/>
    </row>
    <row r="600" spans="7:8" ht="15.75" customHeight="1">
      <c r="G600" s="10"/>
      <c r="H600" s="9"/>
    </row>
    <row r="601" spans="7:8" ht="15.75" customHeight="1">
      <c r="G601" s="10"/>
      <c r="H601" s="9"/>
    </row>
    <row r="602" spans="7:8" ht="15.75" customHeight="1">
      <c r="G602" s="10"/>
      <c r="H602" s="9"/>
    </row>
    <row r="603" spans="7:8" ht="15.75" customHeight="1">
      <c r="G603" s="10"/>
      <c r="H603" s="9"/>
    </row>
    <row r="604" spans="7:8" ht="15.75" customHeight="1">
      <c r="G604" s="10"/>
      <c r="H604" s="9"/>
    </row>
    <row r="605" spans="7:8" ht="15.75" customHeight="1">
      <c r="G605" s="10"/>
      <c r="H605" s="9"/>
    </row>
    <row r="606" spans="7:8" ht="15.75" customHeight="1">
      <c r="G606" s="10"/>
      <c r="H606" s="9"/>
    </row>
    <row r="607" spans="7:8" ht="15.75" customHeight="1">
      <c r="G607" s="10"/>
      <c r="H607" s="9"/>
    </row>
    <row r="608" spans="7:8" ht="15.75" customHeight="1">
      <c r="G608" s="10"/>
      <c r="H608" s="9"/>
    </row>
    <row r="609" spans="7:8" ht="15.75" customHeight="1">
      <c r="G609" s="10"/>
      <c r="H609" s="9"/>
    </row>
    <row r="610" spans="7:8" ht="15.75" customHeight="1">
      <c r="G610" s="10"/>
      <c r="H610" s="9"/>
    </row>
    <row r="611" spans="7:8" ht="15.75" customHeight="1">
      <c r="G611" s="10"/>
      <c r="H611" s="9"/>
    </row>
    <row r="612" spans="7:8" ht="15.75" customHeight="1">
      <c r="G612" s="10"/>
      <c r="H612" s="9"/>
    </row>
    <row r="613" spans="7:8" ht="15.75" customHeight="1">
      <c r="G613" s="10"/>
      <c r="H613" s="9"/>
    </row>
    <row r="614" spans="7:8" ht="15.75" customHeight="1">
      <c r="G614" s="10"/>
      <c r="H614" s="9"/>
    </row>
    <row r="615" spans="7:8" ht="15.75" customHeight="1">
      <c r="G615" s="10"/>
      <c r="H615" s="9"/>
    </row>
    <row r="616" spans="7:8" ht="15.75" customHeight="1">
      <c r="G616" s="10"/>
      <c r="H616" s="9"/>
    </row>
    <row r="617" spans="7:8" ht="15.75" customHeight="1">
      <c r="G617" s="10"/>
      <c r="H617" s="9"/>
    </row>
    <row r="618" spans="7:8" ht="15.75" customHeight="1">
      <c r="G618" s="10"/>
      <c r="H618" s="9"/>
    </row>
    <row r="619" spans="7:8" ht="15.75" customHeight="1">
      <c r="G619" s="10"/>
      <c r="H619" s="9"/>
    </row>
    <row r="620" spans="7:8" ht="15.75" customHeight="1">
      <c r="G620" s="10"/>
      <c r="H620" s="9"/>
    </row>
    <row r="621" spans="7:8" ht="15.75" customHeight="1">
      <c r="G621" s="10"/>
      <c r="H621" s="9"/>
    </row>
    <row r="622" spans="7:8" ht="15.75" customHeight="1">
      <c r="G622" s="10"/>
      <c r="H622" s="9"/>
    </row>
    <row r="623" spans="7:8" ht="15.75" customHeight="1">
      <c r="G623" s="10"/>
      <c r="H623" s="9"/>
    </row>
    <row r="624" spans="7:8" ht="15.75" customHeight="1">
      <c r="G624" s="10"/>
      <c r="H624" s="9"/>
    </row>
    <row r="625" spans="7:8" ht="15.75" customHeight="1">
      <c r="G625" s="10"/>
      <c r="H625" s="9"/>
    </row>
    <row r="626" spans="7:8" ht="15.75" customHeight="1">
      <c r="G626" s="10"/>
      <c r="H626" s="9"/>
    </row>
    <row r="627" spans="7:8" ht="15.75" customHeight="1">
      <c r="G627" s="10"/>
      <c r="H627" s="9"/>
    </row>
    <row r="628" spans="7:8" ht="15.75" customHeight="1">
      <c r="G628" s="10"/>
      <c r="H628" s="9"/>
    </row>
    <row r="629" spans="7:8" ht="15.75" customHeight="1">
      <c r="G629" s="10"/>
      <c r="H629" s="9"/>
    </row>
    <row r="630" spans="7:8" ht="15.75" customHeight="1">
      <c r="G630" s="10"/>
      <c r="H630" s="9"/>
    </row>
    <row r="631" spans="7:8" ht="15.75" customHeight="1">
      <c r="G631" s="10"/>
      <c r="H631" s="9"/>
    </row>
    <row r="632" spans="7:8" ht="15.75" customHeight="1">
      <c r="G632" s="10"/>
      <c r="H632" s="9"/>
    </row>
    <row r="633" spans="7:8" ht="15.75" customHeight="1">
      <c r="G633" s="10"/>
      <c r="H633" s="9"/>
    </row>
    <row r="634" spans="7:8" ht="15.75" customHeight="1">
      <c r="G634" s="10"/>
      <c r="H634" s="9"/>
    </row>
    <row r="635" spans="7:8" ht="15.75" customHeight="1">
      <c r="G635" s="10"/>
      <c r="H635" s="9"/>
    </row>
    <row r="636" spans="7:8" ht="15.75" customHeight="1">
      <c r="G636" s="10"/>
      <c r="H636" s="9"/>
    </row>
    <row r="637" spans="7:8" ht="15.75" customHeight="1">
      <c r="G637" s="10"/>
      <c r="H637" s="9"/>
    </row>
    <row r="638" spans="7:8" ht="15.75" customHeight="1">
      <c r="G638" s="10"/>
      <c r="H638" s="9"/>
    </row>
    <row r="639" spans="7:8" ht="15.75" customHeight="1">
      <c r="G639" s="10"/>
      <c r="H639" s="9"/>
    </row>
    <row r="640" spans="7:8" ht="15.75" customHeight="1">
      <c r="G640" s="10"/>
      <c r="H640" s="9"/>
    </row>
    <row r="641" spans="7:8" ht="15.75" customHeight="1">
      <c r="G641" s="10"/>
      <c r="H641" s="9"/>
    </row>
    <row r="642" spans="7:8" ht="15.75" customHeight="1">
      <c r="G642" s="10"/>
      <c r="H642" s="9"/>
    </row>
    <row r="643" spans="7:8" ht="15.75" customHeight="1">
      <c r="G643" s="10"/>
      <c r="H643" s="9"/>
    </row>
    <row r="644" spans="7:8" ht="15.75" customHeight="1">
      <c r="G644" s="10"/>
      <c r="H644" s="9"/>
    </row>
    <row r="645" spans="7:8" ht="15.75" customHeight="1">
      <c r="G645" s="10"/>
      <c r="H645" s="9"/>
    </row>
    <row r="646" spans="7:8" ht="15.75" customHeight="1">
      <c r="G646" s="10"/>
      <c r="H646" s="9"/>
    </row>
    <row r="647" spans="7:8" ht="15.75" customHeight="1">
      <c r="G647" s="10"/>
      <c r="H647" s="9"/>
    </row>
    <row r="648" spans="7:8" ht="15.75" customHeight="1">
      <c r="G648" s="10"/>
      <c r="H648" s="9"/>
    </row>
    <row r="649" spans="7:8" ht="15.75" customHeight="1">
      <c r="G649" s="10"/>
      <c r="H649" s="9"/>
    </row>
    <row r="650" spans="7:8" ht="15.75" customHeight="1">
      <c r="G650" s="10"/>
      <c r="H650" s="9"/>
    </row>
    <row r="651" spans="7:8" ht="15.75" customHeight="1">
      <c r="G651" s="10"/>
      <c r="H651" s="9"/>
    </row>
    <row r="652" spans="7:8" ht="15.75" customHeight="1">
      <c r="G652" s="10"/>
      <c r="H652" s="9"/>
    </row>
    <row r="653" spans="7:8" ht="15.75" customHeight="1">
      <c r="G653" s="10"/>
      <c r="H653" s="9"/>
    </row>
    <row r="654" spans="7:8" ht="15.75" customHeight="1">
      <c r="G654" s="10"/>
      <c r="H654" s="9"/>
    </row>
    <row r="655" spans="7:8" ht="15.75" customHeight="1">
      <c r="G655" s="10"/>
      <c r="H655" s="9"/>
    </row>
    <row r="656" spans="7:8" ht="15.75" customHeight="1">
      <c r="G656" s="10"/>
      <c r="H656" s="9"/>
    </row>
    <row r="657" spans="7:8" ht="15.75" customHeight="1">
      <c r="G657" s="10"/>
      <c r="H657" s="9"/>
    </row>
    <row r="658" spans="7:8" ht="15.75" customHeight="1">
      <c r="G658" s="10"/>
      <c r="H658" s="9"/>
    </row>
    <row r="659" spans="7:8" ht="15.75" customHeight="1">
      <c r="G659" s="10"/>
      <c r="H659" s="9"/>
    </row>
    <row r="660" spans="7:8" ht="15.75" customHeight="1">
      <c r="G660" s="10"/>
      <c r="H660" s="9"/>
    </row>
    <row r="661" spans="7:8" ht="15.75" customHeight="1">
      <c r="G661" s="10"/>
      <c r="H661" s="9"/>
    </row>
    <row r="662" spans="7:8" ht="15.75" customHeight="1">
      <c r="G662" s="10"/>
      <c r="H662" s="9"/>
    </row>
    <row r="663" spans="7:8" ht="15.75" customHeight="1">
      <c r="G663" s="10"/>
      <c r="H663" s="9"/>
    </row>
    <row r="664" spans="7:8" ht="15.75" customHeight="1">
      <c r="G664" s="10"/>
      <c r="H664" s="9"/>
    </row>
    <row r="665" spans="7:8" ht="15.75" customHeight="1">
      <c r="G665" s="10"/>
      <c r="H665" s="9"/>
    </row>
    <row r="666" spans="7:8" ht="15.75" customHeight="1">
      <c r="G666" s="10"/>
      <c r="H666" s="9"/>
    </row>
    <row r="667" spans="7:8" ht="15.75" customHeight="1">
      <c r="G667" s="10"/>
      <c r="H667" s="9"/>
    </row>
    <row r="668" spans="7:8" ht="15.75" customHeight="1">
      <c r="G668" s="10"/>
      <c r="H668" s="9"/>
    </row>
    <row r="669" spans="7:8" ht="15.75" customHeight="1">
      <c r="G669" s="10"/>
      <c r="H669" s="9"/>
    </row>
    <row r="670" spans="7:8" ht="15.75" customHeight="1">
      <c r="G670" s="10"/>
      <c r="H670" s="9"/>
    </row>
    <row r="671" spans="7:8" ht="15.75" customHeight="1">
      <c r="G671" s="10"/>
      <c r="H671" s="9"/>
    </row>
    <row r="672" spans="7:8" ht="15.75" customHeight="1">
      <c r="G672" s="10"/>
      <c r="H672" s="9"/>
    </row>
    <row r="673" spans="7:8" ht="15.75" customHeight="1">
      <c r="G673" s="10"/>
      <c r="H673" s="9"/>
    </row>
    <row r="674" spans="7:8" ht="15.75" customHeight="1">
      <c r="G674" s="10"/>
      <c r="H674" s="9"/>
    </row>
    <row r="675" spans="7:8" ht="15.75" customHeight="1">
      <c r="G675" s="10"/>
      <c r="H675" s="9"/>
    </row>
    <row r="676" spans="7:8" ht="15.75" customHeight="1">
      <c r="G676" s="10"/>
      <c r="H676" s="9"/>
    </row>
    <row r="677" spans="7:8" ht="15.75" customHeight="1">
      <c r="G677" s="10"/>
      <c r="H677" s="9"/>
    </row>
    <row r="678" spans="7:8" ht="15.75" customHeight="1">
      <c r="G678" s="10"/>
      <c r="H678" s="9"/>
    </row>
    <row r="679" spans="7:8" ht="15.75" customHeight="1">
      <c r="G679" s="10"/>
      <c r="H679" s="9"/>
    </row>
    <row r="680" spans="7:8" ht="15.75" customHeight="1">
      <c r="G680" s="10"/>
      <c r="H680" s="9"/>
    </row>
    <row r="681" spans="7:8" ht="15.75" customHeight="1">
      <c r="G681" s="10"/>
      <c r="H681" s="9"/>
    </row>
    <row r="682" spans="7:8" ht="15.75" customHeight="1">
      <c r="G682" s="10"/>
      <c r="H682" s="9"/>
    </row>
    <row r="683" spans="7:8" ht="15.75" customHeight="1">
      <c r="G683" s="10"/>
      <c r="H683" s="9"/>
    </row>
    <row r="684" spans="7:8" ht="15.75" customHeight="1">
      <c r="G684" s="10"/>
      <c r="H684" s="9"/>
    </row>
    <row r="685" spans="7:8" ht="15.75" customHeight="1">
      <c r="G685" s="10"/>
      <c r="H685" s="9"/>
    </row>
    <row r="686" spans="7:8" ht="15.75" customHeight="1">
      <c r="G686" s="10"/>
      <c r="H686" s="9"/>
    </row>
    <row r="687" spans="7:8" ht="15.75" customHeight="1">
      <c r="G687" s="10"/>
      <c r="H687" s="9"/>
    </row>
    <row r="688" spans="7:8" ht="15.75" customHeight="1">
      <c r="G688" s="10"/>
      <c r="H688" s="9"/>
    </row>
    <row r="689" spans="7:8" ht="15.75" customHeight="1">
      <c r="G689" s="10"/>
      <c r="H689" s="9"/>
    </row>
    <row r="690" spans="7:8" ht="15.75" customHeight="1">
      <c r="G690" s="10"/>
      <c r="H690" s="9"/>
    </row>
    <row r="691" spans="7:8" ht="15.75" customHeight="1">
      <c r="G691" s="10"/>
      <c r="H691" s="9"/>
    </row>
    <row r="692" spans="7:8" ht="15.75" customHeight="1">
      <c r="G692" s="10"/>
      <c r="H692" s="9"/>
    </row>
    <row r="693" spans="7:8" ht="15.75" customHeight="1">
      <c r="G693" s="10"/>
      <c r="H693" s="9"/>
    </row>
    <row r="694" spans="7:8" ht="15.75" customHeight="1">
      <c r="G694" s="10"/>
      <c r="H694" s="9"/>
    </row>
    <row r="695" spans="7:8" ht="15.75" customHeight="1">
      <c r="G695" s="10"/>
      <c r="H695" s="9"/>
    </row>
    <row r="696" spans="7:8" ht="15.75" customHeight="1">
      <c r="G696" s="10"/>
      <c r="H696" s="9"/>
    </row>
    <row r="697" spans="7:8" ht="15.75" customHeight="1">
      <c r="G697" s="10"/>
      <c r="H697" s="9"/>
    </row>
    <row r="698" spans="7:8" ht="15.75" customHeight="1">
      <c r="G698" s="10"/>
      <c r="H698" s="9"/>
    </row>
    <row r="699" spans="7:8" ht="15.75" customHeight="1">
      <c r="G699" s="10"/>
      <c r="H699" s="9"/>
    </row>
    <row r="700" spans="7:8" ht="15.75" customHeight="1">
      <c r="G700" s="10"/>
      <c r="H700" s="9"/>
    </row>
    <row r="701" spans="7:8" ht="15.75" customHeight="1">
      <c r="G701" s="10"/>
      <c r="H701" s="9"/>
    </row>
    <row r="702" spans="7:8" ht="15.75" customHeight="1">
      <c r="G702" s="10"/>
      <c r="H702" s="9"/>
    </row>
    <row r="703" spans="7:8" ht="15.75" customHeight="1">
      <c r="G703" s="10"/>
      <c r="H703" s="9"/>
    </row>
    <row r="704" spans="7:8" ht="15.75" customHeight="1">
      <c r="G704" s="10"/>
      <c r="H704" s="9"/>
    </row>
    <row r="705" spans="7:8" ht="15.75" customHeight="1">
      <c r="G705" s="10"/>
      <c r="H705" s="9"/>
    </row>
    <row r="706" spans="7:8" ht="15.75" customHeight="1">
      <c r="G706" s="10"/>
      <c r="H706" s="9"/>
    </row>
    <row r="707" spans="7:8" ht="15.75" customHeight="1">
      <c r="G707" s="10"/>
      <c r="H707" s="9"/>
    </row>
    <row r="708" spans="7:8" ht="15.75" customHeight="1">
      <c r="G708" s="10"/>
      <c r="H708" s="9"/>
    </row>
    <row r="709" spans="7:8" ht="15.75" customHeight="1">
      <c r="G709" s="10"/>
      <c r="H709" s="9"/>
    </row>
    <row r="710" spans="7:8" ht="15.75" customHeight="1">
      <c r="G710" s="10"/>
      <c r="H710" s="9"/>
    </row>
    <row r="711" spans="7:8" ht="15.75" customHeight="1">
      <c r="G711" s="10"/>
      <c r="H711" s="9"/>
    </row>
    <row r="712" spans="7:8" ht="15.75" customHeight="1">
      <c r="G712" s="10"/>
      <c r="H712" s="9"/>
    </row>
    <row r="713" spans="7:8" ht="15.75" customHeight="1">
      <c r="G713" s="10"/>
      <c r="H713" s="9"/>
    </row>
    <row r="714" spans="7:8" ht="15.75" customHeight="1">
      <c r="G714" s="10"/>
      <c r="H714" s="9"/>
    </row>
    <row r="715" spans="7:8" ht="15.75" customHeight="1">
      <c r="G715" s="10"/>
      <c r="H715" s="9"/>
    </row>
    <row r="716" spans="7:8" ht="15.75" customHeight="1">
      <c r="G716" s="10"/>
      <c r="H716" s="9"/>
    </row>
    <row r="717" spans="7:8" ht="15.75" customHeight="1">
      <c r="G717" s="10"/>
      <c r="H717" s="9"/>
    </row>
    <row r="718" spans="7:8" ht="15.75" customHeight="1">
      <c r="G718" s="10"/>
      <c r="H718" s="9"/>
    </row>
    <row r="719" spans="7:8" ht="15.75" customHeight="1">
      <c r="G719" s="10"/>
      <c r="H719" s="9"/>
    </row>
    <row r="720" spans="7:8" ht="15.75" customHeight="1">
      <c r="G720" s="10"/>
      <c r="H720" s="9"/>
    </row>
    <row r="721" spans="7:8" ht="15.75" customHeight="1">
      <c r="G721" s="10"/>
      <c r="H721" s="9"/>
    </row>
    <row r="722" spans="7:8" ht="15.75" customHeight="1">
      <c r="G722" s="10"/>
      <c r="H722" s="9"/>
    </row>
    <row r="723" spans="7:8" ht="15.75" customHeight="1">
      <c r="G723" s="10"/>
      <c r="H723" s="9"/>
    </row>
    <row r="724" spans="7:8" ht="15.75" customHeight="1">
      <c r="G724" s="10"/>
      <c r="H724" s="9"/>
    </row>
    <row r="725" spans="7:8" ht="15.75" customHeight="1">
      <c r="G725" s="10"/>
      <c r="H725" s="9"/>
    </row>
    <row r="726" spans="7:8" ht="15.75" customHeight="1">
      <c r="G726" s="10"/>
      <c r="H726" s="9"/>
    </row>
    <row r="727" spans="7:8" ht="15.75" customHeight="1">
      <c r="G727" s="10"/>
      <c r="H727" s="9"/>
    </row>
    <row r="728" spans="7:8" ht="15.75" customHeight="1">
      <c r="G728" s="10"/>
      <c r="H728" s="9"/>
    </row>
    <row r="729" spans="7:8" ht="15.75" customHeight="1">
      <c r="G729" s="10"/>
      <c r="H729" s="9"/>
    </row>
    <row r="730" spans="7:8" ht="15.75" customHeight="1">
      <c r="G730" s="10"/>
      <c r="H730" s="9"/>
    </row>
    <row r="731" spans="7:8" ht="15.75" customHeight="1">
      <c r="G731" s="10"/>
      <c r="H731" s="9"/>
    </row>
    <row r="732" spans="7:8" ht="15.75" customHeight="1">
      <c r="G732" s="10"/>
      <c r="H732" s="9"/>
    </row>
    <row r="733" spans="7:8" ht="15.75" customHeight="1">
      <c r="G733" s="10"/>
      <c r="H733" s="9"/>
    </row>
    <row r="734" spans="7:8" ht="15.75" customHeight="1">
      <c r="G734" s="10"/>
      <c r="H734" s="9"/>
    </row>
    <row r="735" spans="7:8" ht="15.75" customHeight="1">
      <c r="G735" s="10"/>
      <c r="H735" s="9"/>
    </row>
    <row r="736" spans="7:8" ht="15.75" customHeight="1">
      <c r="G736" s="10"/>
      <c r="H736" s="9"/>
    </row>
    <row r="737" spans="7:8" ht="15.75" customHeight="1">
      <c r="G737" s="10"/>
      <c r="H737" s="9"/>
    </row>
    <row r="738" spans="7:8" ht="15.75" customHeight="1">
      <c r="G738" s="10"/>
      <c r="H738" s="9"/>
    </row>
    <row r="739" spans="7:8" ht="15.75" customHeight="1">
      <c r="G739" s="10"/>
      <c r="H739" s="9"/>
    </row>
    <row r="740" spans="7:8" ht="15.75" customHeight="1">
      <c r="G740" s="10"/>
      <c r="H740" s="9"/>
    </row>
    <row r="741" spans="7:8" ht="15.75" customHeight="1">
      <c r="G741" s="10"/>
      <c r="H741" s="9"/>
    </row>
    <row r="742" spans="7:8" ht="15.75" customHeight="1">
      <c r="G742" s="10"/>
      <c r="H742" s="9"/>
    </row>
    <row r="743" spans="7:8" ht="15.75" customHeight="1">
      <c r="G743" s="10"/>
      <c r="H743" s="9"/>
    </row>
    <row r="744" spans="7:8" ht="15.75" customHeight="1">
      <c r="G744" s="10"/>
      <c r="H744" s="9"/>
    </row>
    <row r="745" spans="7:8" ht="15.75" customHeight="1">
      <c r="G745" s="10"/>
      <c r="H745" s="9"/>
    </row>
    <row r="746" spans="7:8" ht="15.75" customHeight="1">
      <c r="G746" s="10"/>
      <c r="H746" s="9"/>
    </row>
    <row r="747" spans="7:8" ht="15.75" customHeight="1">
      <c r="G747" s="10"/>
      <c r="H747" s="9"/>
    </row>
    <row r="748" spans="7:8" ht="15.75" customHeight="1">
      <c r="G748" s="10"/>
      <c r="H748" s="9"/>
    </row>
    <row r="749" spans="7:8" ht="15.75" customHeight="1">
      <c r="G749" s="10"/>
      <c r="H749" s="9"/>
    </row>
    <row r="750" spans="7:8" ht="15.75" customHeight="1">
      <c r="G750" s="10"/>
      <c r="H750" s="9"/>
    </row>
    <row r="751" spans="7:8" ht="15.75" customHeight="1">
      <c r="G751" s="10"/>
      <c r="H751" s="9"/>
    </row>
    <row r="752" spans="7:8" ht="15.75" customHeight="1">
      <c r="G752" s="10"/>
      <c r="H752" s="9"/>
    </row>
    <row r="753" spans="7:8" ht="15.75" customHeight="1">
      <c r="G753" s="10"/>
      <c r="H753" s="9"/>
    </row>
    <row r="754" spans="7:8" ht="15.75" customHeight="1">
      <c r="G754" s="10"/>
      <c r="H754" s="9"/>
    </row>
    <row r="755" spans="7:8" ht="15.75" customHeight="1">
      <c r="G755" s="10"/>
      <c r="H755" s="9"/>
    </row>
    <row r="756" spans="7:8" ht="15.75" customHeight="1">
      <c r="G756" s="10"/>
      <c r="H756" s="9"/>
    </row>
    <row r="757" spans="7:8" ht="15.75" customHeight="1">
      <c r="G757" s="10"/>
      <c r="H757" s="9"/>
    </row>
    <row r="758" spans="7:8" ht="15.75" customHeight="1">
      <c r="G758" s="10"/>
      <c r="H758" s="9"/>
    </row>
    <row r="759" spans="7:8" ht="15.75" customHeight="1">
      <c r="G759" s="10"/>
      <c r="H759" s="9"/>
    </row>
    <row r="760" spans="7:8" ht="15.75" customHeight="1">
      <c r="G760" s="10"/>
      <c r="H760" s="9"/>
    </row>
    <row r="761" spans="7:8" ht="15.75" customHeight="1">
      <c r="G761" s="10"/>
      <c r="H761" s="9"/>
    </row>
    <row r="762" spans="7:8" ht="15.75" customHeight="1">
      <c r="G762" s="10"/>
      <c r="H762" s="9"/>
    </row>
    <row r="763" spans="7:8" ht="15.75" customHeight="1">
      <c r="G763" s="10"/>
      <c r="H763" s="9"/>
    </row>
    <row r="764" spans="7:8" ht="15.75" customHeight="1">
      <c r="G764" s="10"/>
      <c r="H764" s="9"/>
    </row>
    <row r="765" spans="7:8" ht="15.75" customHeight="1">
      <c r="G765" s="10"/>
      <c r="H765" s="9"/>
    </row>
    <row r="766" spans="7:8" ht="15.75" customHeight="1">
      <c r="G766" s="10"/>
      <c r="H766" s="9"/>
    </row>
    <row r="767" spans="7:8" ht="15.75" customHeight="1">
      <c r="G767" s="10"/>
      <c r="H767" s="9"/>
    </row>
    <row r="768" spans="7:8" ht="15.75" customHeight="1">
      <c r="G768" s="10"/>
      <c r="H768" s="9"/>
    </row>
    <row r="769" spans="7:8" ht="15.75" customHeight="1">
      <c r="G769" s="10"/>
      <c r="H769" s="9"/>
    </row>
    <row r="770" spans="7:8" ht="15.75" customHeight="1">
      <c r="G770" s="10"/>
      <c r="H770" s="9"/>
    </row>
    <row r="771" spans="7:8" ht="15.75" customHeight="1">
      <c r="G771" s="10"/>
      <c r="H771" s="9"/>
    </row>
    <row r="772" spans="7:8" ht="15.75" customHeight="1">
      <c r="G772" s="10"/>
      <c r="H772" s="9"/>
    </row>
    <row r="773" spans="7:8" ht="15.75" customHeight="1">
      <c r="G773" s="10"/>
      <c r="H773" s="9"/>
    </row>
    <row r="774" spans="7:8" ht="15.75" customHeight="1">
      <c r="G774" s="10"/>
      <c r="H774" s="9"/>
    </row>
    <row r="775" spans="7:8" ht="15.75" customHeight="1">
      <c r="G775" s="10"/>
      <c r="H775" s="9"/>
    </row>
    <row r="776" spans="7:8" ht="15.75" customHeight="1">
      <c r="G776" s="10"/>
      <c r="H776" s="9"/>
    </row>
    <row r="777" spans="7:8" ht="15.75" customHeight="1">
      <c r="G777" s="10"/>
      <c r="H777" s="9"/>
    </row>
    <row r="778" spans="7:8" ht="15.75" customHeight="1">
      <c r="G778" s="10"/>
      <c r="H778" s="9"/>
    </row>
    <row r="779" spans="7:8" ht="15.75" customHeight="1">
      <c r="G779" s="10"/>
      <c r="H779" s="9"/>
    </row>
    <row r="780" spans="7:8" ht="15.75" customHeight="1">
      <c r="G780" s="10"/>
      <c r="H780" s="9"/>
    </row>
    <row r="781" spans="7:8" ht="15.75" customHeight="1">
      <c r="G781" s="10"/>
      <c r="H781" s="9"/>
    </row>
    <row r="782" spans="7:8" ht="15.75" customHeight="1">
      <c r="G782" s="10"/>
      <c r="H782" s="9"/>
    </row>
    <row r="783" spans="7:8" ht="15.75" customHeight="1">
      <c r="G783" s="10"/>
      <c r="H783" s="9"/>
    </row>
    <row r="784" spans="7:8" ht="15.75" customHeight="1">
      <c r="G784" s="10"/>
      <c r="H784" s="9"/>
    </row>
    <row r="785" spans="7:8" ht="15.75" customHeight="1">
      <c r="G785" s="10"/>
      <c r="H785" s="9"/>
    </row>
    <row r="786" spans="7:8" ht="15.75" customHeight="1">
      <c r="G786" s="10"/>
      <c r="H786" s="9"/>
    </row>
    <row r="787" spans="7:8" ht="15.75" customHeight="1">
      <c r="G787" s="10"/>
      <c r="H787" s="9"/>
    </row>
    <row r="788" spans="7:8" ht="15.75" customHeight="1">
      <c r="G788" s="10"/>
      <c r="H788" s="9"/>
    </row>
    <row r="789" spans="7:8" ht="15.75" customHeight="1">
      <c r="G789" s="10"/>
      <c r="H789" s="9"/>
    </row>
    <row r="790" spans="7:8" ht="15.75" customHeight="1">
      <c r="G790" s="10"/>
      <c r="H790" s="9"/>
    </row>
    <row r="791" spans="7:8" ht="15.75" customHeight="1">
      <c r="G791" s="10"/>
      <c r="H791" s="9"/>
    </row>
    <row r="792" spans="7:8" ht="15.75" customHeight="1">
      <c r="G792" s="10"/>
      <c r="H792" s="9"/>
    </row>
    <row r="793" spans="7:8" ht="15.75" customHeight="1">
      <c r="G793" s="10"/>
      <c r="H793" s="9"/>
    </row>
    <row r="794" spans="7:8" ht="15.75" customHeight="1">
      <c r="G794" s="10"/>
      <c r="H794" s="9"/>
    </row>
    <row r="795" spans="7:8" ht="15.75" customHeight="1">
      <c r="G795" s="10"/>
      <c r="H795" s="9"/>
    </row>
    <row r="796" spans="7:8" ht="15.75" customHeight="1">
      <c r="G796" s="10"/>
      <c r="H796" s="9"/>
    </row>
    <row r="797" spans="7:8" ht="15.75" customHeight="1">
      <c r="G797" s="10"/>
      <c r="H797" s="9"/>
    </row>
    <row r="798" spans="7:8" ht="15.75" customHeight="1">
      <c r="G798" s="10"/>
      <c r="H798" s="9"/>
    </row>
    <row r="799" spans="7:8" ht="15.75" customHeight="1">
      <c r="G799" s="10"/>
      <c r="H799" s="9"/>
    </row>
    <row r="800" spans="7:8" ht="15.75" customHeight="1">
      <c r="G800" s="10"/>
      <c r="H800" s="9"/>
    </row>
    <row r="801" spans="7:8" ht="15.75" customHeight="1">
      <c r="G801" s="10"/>
      <c r="H801" s="9"/>
    </row>
    <row r="802" spans="7:8" ht="15.75" customHeight="1">
      <c r="G802" s="10"/>
      <c r="H802" s="9"/>
    </row>
    <row r="803" spans="7:8" ht="15.75" customHeight="1">
      <c r="G803" s="10"/>
      <c r="H803" s="9"/>
    </row>
    <row r="804" spans="7:8" ht="15.75" customHeight="1">
      <c r="G804" s="10"/>
      <c r="H804" s="9"/>
    </row>
    <row r="805" spans="7:8" ht="15.75" customHeight="1">
      <c r="G805" s="10"/>
      <c r="H805" s="9"/>
    </row>
    <row r="806" spans="7:8" ht="15.75" customHeight="1">
      <c r="G806" s="10"/>
      <c r="H806" s="9"/>
    </row>
    <row r="807" spans="7:8" ht="15.75" customHeight="1">
      <c r="G807" s="10"/>
      <c r="H807" s="9"/>
    </row>
    <row r="808" spans="7:8" ht="15.75" customHeight="1">
      <c r="G808" s="10"/>
      <c r="H808" s="9"/>
    </row>
    <row r="809" spans="7:8" ht="15.75" customHeight="1">
      <c r="G809" s="10"/>
      <c r="H809" s="9"/>
    </row>
    <row r="810" spans="7:8" ht="15.75" customHeight="1">
      <c r="G810" s="10"/>
      <c r="H810" s="9"/>
    </row>
    <row r="811" spans="7:8" ht="15.75" customHeight="1">
      <c r="G811" s="10"/>
      <c r="H811" s="9"/>
    </row>
    <row r="812" spans="7:8" ht="15.75" customHeight="1">
      <c r="G812" s="10"/>
      <c r="H812" s="9"/>
    </row>
    <row r="813" spans="7:8" ht="15.75" customHeight="1">
      <c r="G813" s="10"/>
      <c r="H813" s="9"/>
    </row>
    <row r="814" spans="7:8" ht="15.75" customHeight="1">
      <c r="G814" s="10"/>
      <c r="H814" s="9"/>
    </row>
    <row r="815" spans="7:8" ht="15.75" customHeight="1">
      <c r="G815" s="10"/>
      <c r="H815" s="9"/>
    </row>
    <row r="816" spans="7:8" ht="15.75" customHeight="1">
      <c r="G816" s="10"/>
      <c r="H816" s="9"/>
    </row>
    <row r="817" spans="7:8" ht="15.75" customHeight="1">
      <c r="G817" s="10"/>
      <c r="H817" s="9"/>
    </row>
    <row r="818" spans="7:8" ht="15.75" customHeight="1">
      <c r="G818" s="10"/>
      <c r="H818" s="9"/>
    </row>
    <row r="819" spans="7:8" ht="15.75" customHeight="1">
      <c r="G819" s="10"/>
      <c r="H819" s="9"/>
    </row>
    <row r="820" spans="7:8" ht="15.75" customHeight="1">
      <c r="G820" s="10"/>
      <c r="H820" s="9"/>
    </row>
    <row r="821" spans="7:8" ht="15.75" customHeight="1">
      <c r="G821" s="10"/>
      <c r="H821" s="9"/>
    </row>
    <row r="822" spans="7:8" ht="15.75" customHeight="1">
      <c r="G822" s="10"/>
      <c r="H822" s="9"/>
    </row>
    <row r="823" spans="7:8" ht="15.75" customHeight="1">
      <c r="G823" s="10"/>
      <c r="H823" s="9"/>
    </row>
    <row r="824" spans="7:8" ht="15.75" customHeight="1">
      <c r="G824" s="10"/>
      <c r="H824" s="9"/>
    </row>
    <row r="825" spans="7:8" ht="15.75" customHeight="1">
      <c r="G825" s="10"/>
      <c r="H825" s="9"/>
    </row>
    <row r="826" spans="7:8" ht="15.75" customHeight="1">
      <c r="G826" s="10"/>
      <c r="H826" s="9"/>
    </row>
    <row r="827" spans="7:8" ht="15.75" customHeight="1">
      <c r="G827" s="10"/>
      <c r="H827" s="9"/>
    </row>
    <row r="828" spans="7:8" ht="15.75" customHeight="1">
      <c r="G828" s="10"/>
      <c r="H828" s="9"/>
    </row>
    <row r="829" spans="7:8" ht="15.75" customHeight="1">
      <c r="G829" s="10"/>
      <c r="H829" s="9"/>
    </row>
    <row r="830" spans="7:8" ht="15.75" customHeight="1">
      <c r="G830" s="10"/>
      <c r="H830" s="9"/>
    </row>
    <row r="831" spans="7:8" ht="15.75" customHeight="1">
      <c r="G831" s="10"/>
      <c r="H831" s="9"/>
    </row>
    <row r="832" spans="7:8" ht="15.75" customHeight="1">
      <c r="G832" s="10"/>
      <c r="H832" s="9"/>
    </row>
    <row r="833" spans="7:8" ht="15.75" customHeight="1">
      <c r="G833" s="10"/>
      <c r="H833" s="9"/>
    </row>
    <row r="834" spans="7:8" ht="15.75" customHeight="1">
      <c r="G834" s="10"/>
      <c r="H834" s="9"/>
    </row>
    <row r="835" spans="7:8" ht="15.75" customHeight="1">
      <c r="G835" s="10"/>
      <c r="H835" s="9"/>
    </row>
    <row r="836" spans="7:8" ht="15.75" customHeight="1">
      <c r="G836" s="10"/>
      <c r="H836" s="9"/>
    </row>
    <row r="837" spans="7:8" ht="15.75" customHeight="1">
      <c r="G837" s="10"/>
      <c r="H837" s="9"/>
    </row>
    <row r="838" spans="7:8" ht="15.75" customHeight="1">
      <c r="G838" s="10"/>
      <c r="H838" s="9"/>
    </row>
    <row r="839" spans="7:8" ht="15.75" customHeight="1">
      <c r="G839" s="10"/>
      <c r="H839" s="9"/>
    </row>
    <row r="840" spans="7:8" ht="15.75" customHeight="1">
      <c r="G840" s="10"/>
      <c r="H840" s="9"/>
    </row>
    <row r="841" spans="7:8" ht="15.75" customHeight="1">
      <c r="G841" s="10"/>
      <c r="H841" s="9"/>
    </row>
    <row r="842" spans="7:8" ht="15.75" customHeight="1">
      <c r="G842" s="10"/>
      <c r="H842" s="9"/>
    </row>
    <row r="843" spans="7:8" ht="15.75" customHeight="1">
      <c r="G843" s="10"/>
      <c r="H843" s="9"/>
    </row>
    <row r="844" spans="7:8" ht="15.75" customHeight="1">
      <c r="G844" s="10"/>
      <c r="H844" s="9"/>
    </row>
    <row r="845" spans="7:8" ht="15.75" customHeight="1">
      <c r="G845" s="10"/>
      <c r="H845" s="9"/>
    </row>
    <row r="846" spans="7:8" ht="15.75" customHeight="1">
      <c r="G846" s="10"/>
      <c r="H846" s="9"/>
    </row>
    <row r="847" spans="7:8" ht="15.75" customHeight="1">
      <c r="G847" s="10"/>
      <c r="H847" s="9"/>
    </row>
    <row r="848" spans="7:8" ht="15.75" customHeight="1">
      <c r="G848" s="10"/>
      <c r="H848" s="9"/>
    </row>
    <row r="849" spans="7:8" ht="15.75" customHeight="1">
      <c r="G849" s="10"/>
      <c r="H849" s="9"/>
    </row>
    <row r="850" spans="7:8" ht="15.75" customHeight="1">
      <c r="G850" s="10"/>
      <c r="H850" s="9"/>
    </row>
    <row r="851" spans="7:8" ht="15.75" customHeight="1">
      <c r="G851" s="10"/>
      <c r="H851" s="9"/>
    </row>
    <row r="852" spans="7:8" ht="15.75" customHeight="1">
      <c r="G852" s="10"/>
      <c r="H852" s="9"/>
    </row>
    <row r="853" spans="7:8" ht="15.75" customHeight="1">
      <c r="G853" s="10"/>
      <c r="H853" s="9"/>
    </row>
    <row r="854" spans="7:8" ht="15.75" customHeight="1">
      <c r="G854" s="10"/>
      <c r="H854" s="9"/>
    </row>
    <row r="855" spans="7:8" ht="15.75" customHeight="1">
      <c r="G855" s="10"/>
      <c r="H855" s="9"/>
    </row>
    <row r="856" spans="7:8" ht="15.75" customHeight="1">
      <c r="G856" s="10"/>
      <c r="H856" s="9"/>
    </row>
    <row r="857" spans="7:8" ht="15.75" customHeight="1">
      <c r="G857" s="10"/>
      <c r="H857" s="9"/>
    </row>
    <row r="858" spans="7:8" ht="15.75" customHeight="1">
      <c r="G858" s="10"/>
      <c r="H858" s="9"/>
    </row>
    <row r="859" spans="7:8" ht="15.75" customHeight="1">
      <c r="G859" s="10"/>
      <c r="H859" s="9"/>
    </row>
    <row r="860" spans="7:8" ht="15.75" customHeight="1">
      <c r="G860" s="10"/>
      <c r="H860" s="9"/>
    </row>
    <row r="861" spans="7:8" ht="15.75" customHeight="1">
      <c r="G861" s="10"/>
      <c r="H861" s="9"/>
    </row>
    <row r="862" spans="7:8" ht="15.75" customHeight="1">
      <c r="G862" s="10"/>
      <c r="H862" s="9"/>
    </row>
    <row r="863" spans="7:8" ht="15.75" customHeight="1">
      <c r="G863" s="10"/>
      <c r="H863" s="9"/>
    </row>
    <row r="864" spans="7:8" ht="15.75" customHeight="1">
      <c r="G864" s="10"/>
      <c r="H864" s="9"/>
    </row>
    <row r="865" spans="7:8" ht="15.75" customHeight="1">
      <c r="G865" s="10"/>
      <c r="H865" s="9"/>
    </row>
    <row r="866" spans="7:8" ht="15.75" customHeight="1">
      <c r="G866" s="10"/>
      <c r="H866" s="9"/>
    </row>
    <row r="867" spans="7:8" ht="15.75" customHeight="1">
      <c r="G867" s="10"/>
      <c r="H867" s="9"/>
    </row>
    <row r="868" spans="7:8" ht="15.75" customHeight="1">
      <c r="G868" s="10"/>
      <c r="H868" s="9"/>
    </row>
    <row r="869" spans="7:8" ht="15.75" customHeight="1">
      <c r="G869" s="10"/>
      <c r="H869" s="9"/>
    </row>
    <row r="870" spans="7:8" ht="15.75" customHeight="1">
      <c r="G870" s="10"/>
      <c r="H870" s="9"/>
    </row>
    <row r="871" spans="7:8" ht="15.75" customHeight="1">
      <c r="G871" s="10"/>
      <c r="H871" s="9"/>
    </row>
    <row r="872" spans="7:8" ht="15.75" customHeight="1">
      <c r="G872" s="10"/>
      <c r="H872" s="9"/>
    </row>
    <row r="873" spans="7:8" ht="15.75" customHeight="1">
      <c r="G873" s="10"/>
      <c r="H873" s="9"/>
    </row>
    <row r="874" spans="7:8" ht="15.75" customHeight="1">
      <c r="G874" s="10"/>
      <c r="H874" s="9"/>
    </row>
    <row r="875" spans="7:8" ht="15.75" customHeight="1">
      <c r="G875" s="10"/>
      <c r="H875" s="9"/>
    </row>
    <row r="876" spans="7:8" ht="15.75" customHeight="1">
      <c r="G876" s="10"/>
      <c r="H876" s="9"/>
    </row>
    <row r="877" spans="7:8" ht="15.75" customHeight="1">
      <c r="G877" s="10"/>
      <c r="H877" s="9"/>
    </row>
    <row r="878" spans="7:8" ht="15.75" customHeight="1">
      <c r="G878" s="10"/>
      <c r="H878" s="9"/>
    </row>
    <row r="879" spans="7:8" ht="15.75" customHeight="1">
      <c r="G879" s="10"/>
      <c r="H879" s="9"/>
    </row>
    <row r="880" spans="7:8" ht="15.75" customHeight="1">
      <c r="G880" s="10"/>
      <c r="H880" s="9"/>
    </row>
    <row r="881" spans="7:8" ht="15.75" customHeight="1">
      <c r="G881" s="10"/>
      <c r="H881" s="9"/>
    </row>
    <row r="882" spans="7:8" ht="15.75" customHeight="1">
      <c r="G882" s="10"/>
      <c r="H882" s="9"/>
    </row>
    <row r="883" spans="7:8" ht="15.75" customHeight="1">
      <c r="G883" s="10"/>
      <c r="H883" s="9"/>
    </row>
    <row r="884" spans="7:8" ht="15.75" customHeight="1">
      <c r="G884" s="10"/>
      <c r="H884" s="9"/>
    </row>
    <row r="885" spans="7:8" ht="15.75" customHeight="1">
      <c r="G885" s="10"/>
      <c r="H885" s="9"/>
    </row>
    <row r="886" spans="7:8" ht="15.75" customHeight="1">
      <c r="G886" s="10"/>
      <c r="H886" s="9"/>
    </row>
    <row r="887" spans="7:8" ht="15.75" customHeight="1">
      <c r="G887" s="10"/>
      <c r="H887" s="9"/>
    </row>
    <row r="888" spans="7:8" ht="15.75" customHeight="1">
      <c r="G888" s="10"/>
      <c r="H888" s="9"/>
    </row>
    <row r="889" spans="7:8" ht="15.75" customHeight="1">
      <c r="G889" s="10"/>
      <c r="H889" s="9"/>
    </row>
    <row r="890" spans="7:8" ht="15.75" customHeight="1">
      <c r="G890" s="10"/>
      <c r="H890" s="9"/>
    </row>
    <row r="891" spans="7:8" ht="15.75" customHeight="1">
      <c r="G891" s="10"/>
      <c r="H891" s="9"/>
    </row>
    <row r="892" spans="7:8" ht="15.75" customHeight="1">
      <c r="G892" s="10"/>
      <c r="H892" s="9"/>
    </row>
    <row r="893" spans="7:8" ht="15.75" customHeight="1">
      <c r="G893" s="10"/>
      <c r="H893" s="9"/>
    </row>
    <row r="894" spans="7:8" ht="15.75" customHeight="1">
      <c r="G894" s="10"/>
      <c r="H894" s="9"/>
    </row>
    <row r="895" spans="7:8" ht="15.75" customHeight="1">
      <c r="G895" s="10"/>
      <c r="H895" s="9"/>
    </row>
    <row r="896" spans="7:8" ht="15.75" customHeight="1">
      <c r="G896" s="10"/>
      <c r="H896" s="9"/>
    </row>
    <row r="897" spans="7:8" ht="15.75" customHeight="1">
      <c r="G897" s="10"/>
      <c r="H897" s="9"/>
    </row>
    <row r="898" spans="7:8" ht="15.75" customHeight="1">
      <c r="G898" s="10"/>
      <c r="H898" s="9"/>
    </row>
    <row r="899" spans="7:8" ht="15.75" customHeight="1">
      <c r="G899" s="10"/>
      <c r="H899" s="9"/>
    </row>
    <row r="900" spans="7:8" ht="15.75" customHeight="1">
      <c r="G900" s="10"/>
      <c r="H900" s="9"/>
    </row>
    <row r="901" spans="7:8" ht="15.75" customHeight="1">
      <c r="G901" s="10"/>
      <c r="H901" s="9"/>
    </row>
    <row r="902" spans="7:8" ht="15.75" customHeight="1">
      <c r="G902" s="10"/>
      <c r="H902" s="9"/>
    </row>
    <row r="903" spans="7:8" ht="15.75" customHeight="1">
      <c r="G903" s="10"/>
      <c r="H903" s="9"/>
    </row>
    <row r="904" spans="7:8" ht="15.75" customHeight="1">
      <c r="G904" s="10"/>
      <c r="H904" s="9"/>
    </row>
    <row r="905" spans="7:8" ht="15.75" customHeight="1">
      <c r="G905" s="10"/>
      <c r="H905" s="9"/>
    </row>
    <row r="906" spans="7:8" ht="15.75" customHeight="1">
      <c r="G906" s="10"/>
      <c r="H906" s="9"/>
    </row>
    <row r="907" spans="7:8" ht="15.75" customHeight="1">
      <c r="G907" s="10"/>
      <c r="H907" s="9"/>
    </row>
    <row r="908" spans="7:8" ht="15.75" customHeight="1">
      <c r="G908" s="10"/>
      <c r="H908" s="9"/>
    </row>
    <row r="909" spans="7:8" ht="15.75" customHeight="1">
      <c r="G909" s="10"/>
      <c r="H909" s="9"/>
    </row>
    <row r="910" spans="7:8" ht="15.75" customHeight="1">
      <c r="G910" s="10"/>
      <c r="H910" s="9"/>
    </row>
    <row r="911" spans="7:8" ht="15.75" customHeight="1">
      <c r="G911" s="10"/>
      <c r="H911" s="9"/>
    </row>
    <row r="912" spans="7:8" ht="15.75" customHeight="1">
      <c r="G912" s="10"/>
      <c r="H912" s="9"/>
    </row>
    <row r="913" spans="7:8" ht="15.75" customHeight="1">
      <c r="G913" s="10"/>
      <c r="H913" s="9"/>
    </row>
    <row r="914" spans="7:8" ht="15.75" customHeight="1">
      <c r="G914" s="10"/>
      <c r="H914" s="9"/>
    </row>
    <row r="915" spans="7:8" ht="15.75" customHeight="1">
      <c r="G915" s="10"/>
      <c r="H915" s="9"/>
    </row>
    <row r="916" spans="7:8" ht="15.75" customHeight="1">
      <c r="G916" s="10"/>
      <c r="H916" s="9"/>
    </row>
    <row r="917" spans="7:8" ht="15.75" customHeight="1">
      <c r="G917" s="10"/>
      <c r="H917" s="9"/>
    </row>
    <row r="918" spans="7:8" ht="15.75" customHeight="1">
      <c r="G918" s="10"/>
      <c r="H918" s="9"/>
    </row>
    <row r="919" spans="7:8" ht="15.75" customHeight="1">
      <c r="G919" s="10"/>
      <c r="H919" s="9"/>
    </row>
    <row r="920" spans="7:8" ht="15.75" customHeight="1">
      <c r="G920" s="10"/>
      <c r="H920" s="9"/>
    </row>
    <row r="921" spans="7:8" ht="15.75" customHeight="1">
      <c r="G921" s="10"/>
      <c r="H921" s="9"/>
    </row>
    <row r="922" spans="7:8" ht="15.75" customHeight="1">
      <c r="G922" s="10"/>
      <c r="H922" s="9"/>
    </row>
    <row r="923" spans="7:8" ht="15.75" customHeight="1">
      <c r="G923" s="10"/>
      <c r="H923" s="9"/>
    </row>
    <row r="924" spans="7:8" ht="15.75" customHeight="1">
      <c r="G924" s="10"/>
      <c r="H924" s="9"/>
    </row>
    <row r="925" spans="7:8" ht="15.75" customHeight="1">
      <c r="G925" s="10"/>
      <c r="H925" s="9"/>
    </row>
    <row r="926" spans="7:8" ht="15.75" customHeight="1">
      <c r="G926" s="10"/>
      <c r="H926" s="9"/>
    </row>
    <row r="927" spans="7:8" ht="15.75" customHeight="1">
      <c r="G927" s="10"/>
      <c r="H927" s="9"/>
    </row>
    <row r="928" spans="7:8" ht="15.75" customHeight="1">
      <c r="G928" s="10"/>
      <c r="H928" s="9"/>
    </row>
    <row r="929" spans="7:8" ht="15.75" customHeight="1">
      <c r="G929" s="10"/>
      <c r="H929" s="9"/>
    </row>
    <row r="930" spans="7:8" ht="15.75" customHeight="1">
      <c r="G930" s="10"/>
      <c r="H930" s="9"/>
    </row>
    <row r="931" spans="7:8" ht="15.75" customHeight="1">
      <c r="G931" s="10"/>
      <c r="H931" s="9"/>
    </row>
    <row r="932" spans="7:8" ht="15.75" customHeight="1">
      <c r="G932" s="10"/>
      <c r="H932" s="9"/>
    </row>
    <row r="933" spans="7:8" ht="15.75" customHeight="1">
      <c r="G933" s="10"/>
      <c r="H933" s="9"/>
    </row>
    <row r="934" spans="7:8" ht="15.75" customHeight="1">
      <c r="G934" s="10"/>
      <c r="H934" s="9"/>
    </row>
    <row r="935" spans="7:8" ht="15.75" customHeight="1">
      <c r="G935" s="10"/>
      <c r="H935" s="9"/>
    </row>
    <row r="936" spans="7:8" ht="15.75" customHeight="1">
      <c r="G936" s="10"/>
      <c r="H936" s="9"/>
    </row>
    <row r="937" spans="7:8" ht="15.75" customHeight="1">
      <c r="G937" s="10"/>
      <c r="H937" s="9"/>
    </row>
    <row r="938" spans="7:8" ht="15.75" customHeight="1">
      <c r="G938" s="10"/>
      <c r="H938" s="9"/>
    </row>
    <row r="939" spans="7:8" ht="15.75" customHeight="1">
      <c r="G939" s="10"/>
      <c r="H939" s="9"/>
    </row>
    <row r="940" spans="7:8" ht="15.75" customHeight="1">
      <c r="G940" s="10"/>
      <c r="H940" s="9"/>
    </row>
    <row r="941" spans="7:8" ht="15.75" customHeight="1">
      <c r="G941" s="10"/>
      <c r="H941" s="9"/>
    </row>
    <row r="942" spans="7:8" ht="15.75" customHeight="1">
      <c r="G942" s="10"/>
      <c r="H942" s="9"/>
    </row>
    <row r="943" spans="7:8" ht="15.75" customHeight="1">
      <c r="G943" s="10"/>
      <c r="H943" s="9"/>
    </row>
    <row r="944" spans="7:8" ht="15.75" customHeight="1">
      <c r="G944" s="10"/>
      <c r="H944" s="9"/>
    </row>
    <row r="945" spans="7:8" ht="15.75" customHeight="1">
      <c r="G945" s="10"/>
      <c r="H945" s="9"/>
    </row>
    <row r="946" spans="7:8" ht="15.75" customHeight="1">
      <c r="G946" s="10"/>
      <c r="H946" s="9"/>
    </row>
    <row r="947" spans="7:8" ht="15.75" customHeight="1">
      <c r="G947" s="10"/>
      <c r="H947" s="9"/>
    </row>
    <row r="948" spans="7:8" ht="15.75" customHeight="1">
      <c r="G948" s="10"/>
      <c r="H948" s="9"/>
    </row>
    <row r="949" spans="7:8" ht="15.75" customHeight="1">
      <c r="G949" s="10"/>
      <c r="H949" s="9"/>
    </row>
    <row r="950" spans="7:8" ht="15.75" customHeight="1">
      <c r="G950" s="10"/>
      <c r="H950" s="9"/>
    </row>
    <row r="951" spans="7:8" ht="15.75" customHeight="1">
      <c r="G951" s="10"/>
      <c r="H951" s="9"/>
    </row>
    <row r="952" spans="7:8" ht="15.75" customHeight="1">
      <c r="G952" s="10"/>
      <c r="H952" s="9"/>
    </row>
    <row r="953" spans="7:8" ht="15.75" customHeight="1">
      <c r="G953" s="10"/>
      <c r="H953" s="9"/>
    </row>
    <row r="954" spans="7:8" ht="15.75" customHeight="1">
      <c r="G954" s="10"/>
      <c r="H954" s="9"/>
    </row>
    <row r="955" spans="7:8" ht="15.75" customHeight="1">
      <c r="G955" s="10"/>
      <c r="H955" s="9"/>
    </row>
    <row r="956" spans="7:8" ht="15.75" customHeight="1">
      <c r="G956" s="10"/>
      <c r="H956" s="9"/>
    </row>
    <row r="957" spans="7:8" ht="15.75" customHeight="1">
      <c r="G957" s="10"/>
      <c r="H957" s="9"/>
    </row>
    <row r="958" spans="7:8" ht="15.75" customHeight="1">
      <c r="G958" s="10"/>
      <c r="H958" s="9"/>
    </row>
    <row r="959" spans="7:8" ht="15.75" customHeight="1">
      <c r="G959" s="10"/>
      <c r="H959" s="9"/>
    </row>
    <row r="960" spans="7:8" ht="15.75" customHeight="1">
      <c r="G960" s="10"/>
      <c r="H960" s="9"/>
    </row>
    <row r="961" spans="7:8" ht="15.75" customHeight="1">
      <c r="G961" s="10"/>
      <c r="H961" s="9"/>
    </row>
    <row r="962" spans="7:8" ht="15.75" customHeight="1">
      <c r="G962" s="10"/>
      <c r="H962" s="9"/>
    </row>
    <row r="963" spans="7:8" ht="15.75" customHeight="1">
      <c r="G963" s="10"/>
      <c r="H963" s="9"/>
    </row>
    <row r="964" spans="7:8" ht="15.75" customHeight="1">
      <c r="G964" s="10"/>
      <c r="H964" s="9"/>
    </row>
    <row r="965" spans="7:8" ht="15.75" customHeight="1">
      <c r="G965" s="10"/>
      <c r="H965" s="9"/>
    </row>
    <row r="966" spans="7:8" ht="15.75" customHeight="1">
      <c r="G966" s="10"/>
      <c r="H966" s="9"/>
    </row>
    <row r="967" spans="7:8" ht="15.75" customHeight="1">
      <c r="G967" s="10"/>
      <c r="H967" s="9"/>
    </row>
    <row r="968" spans="7:8" ht="15.75" customHeight="1">
      <c r="G968" s="10"/>
      <c r="H968" s="9"/>
    </row>
    <row r="969" spans="7:8" ht="15.75" customHeight="1">
      <c r="G969" s="10"/>
      <c r="H969" s="9"/>
    </row>
    <row r="970" spans="7:8" ht="15.75" customHeight="1">
      <c r="G970" s="10"/>
      <c r="H970" s="9"/>
    </row>
    <row r="971" spans="7:8" ht="15.75" customHeight="1">
      <c r="G971" s="10"/>
      <c r="H971" s="9"/>
    </row>
    <row r="972" spans="7:8" ht="15.75" customHeight="1">
      <c r="G972" s="10"/>
      <c r="H972" s="9"/>
    </row>
    <row r="973" spans="7:8" ht="15.75" customHeight="1">
      <c r="G973" s="10"/>
      <c r="H973" s="9"/>
    </row>
    <row r="974" spans="7:8" ht="15.75" customHeight="1">
      <c r="G974" s="10"/>
      <c r="H974" s="9"/>
    </row>
    <row r="975" spans="7:8" ht="15.75" customHeight="1">
      <c r="G975" s="10"/>
      <c r="H975" s="9"/>
    </row>
    <row r="976" spans="7:8" ht="15.75" customHeight="1">
      <c r="G976" s="10"/>
      <c r="H976" s="9"/>
    </row>
    <row r="977" spans="7:8" ht="15.75" customHeight="1">
      <c r="G977" s="10"/>
      <c r="H977" s="9"/>
    </row>
    <row r="978" spans="7:8" ht="15.75" customHeight="1">
      <c r="G978" s="10"/>
      <c r="H978" s="9"/>
    </row>
    <row r="979" spans="7:8" ht="15.75" customHeight="1">
      <c r="G979" s="10"/>
      <c r="H979" s="9"/>
    </row>
    <row r="980" spans="7:8" ht="15.75" customHeight="1">
      <c r="G980" s="10"/>
      <c r="H980" s="9"/>
    </row>
    <row r="981" spans="7:8" ht="15.75" customHeight="1">
      <c r="G981" s="10"/>
      <c r="H981" s="9"/>
    </row>
    <row r="982" spans="7:8" ht="15.75" customHeight="1">
      <c r="G982" s="10"/>
      <c r="H982" s="9"/>
    </row>
    <row r="983" spans="7:8" ht="15.75" customHeight="1">
      <c r="G983" s="10"/>
      <c r="H983" s="9"/>
    </row>
    <row r="984" spans="7:8" ht="15.75" customHeight="1">
      <c r="G984" s="10"/>
      <c r="H984" s="9"/>
    </row>
    <row r="985" spans="7:8" ht="15.75" customHeight="1">
      <c r="G985" s="10"/>
      <c r="H985" s="9"/>
    </row>
    <row r="986" spans="7:8" ht="15.75" customHeight="1">
      <c r="G986" s="10"/>
      <c r="H986" s="9"/>
    </row>
    <row r="987" spans="7:8" ht="15.75" customHeight="1">
      <c r="G987" s="10"/>
      <c r="H987" s="9"/>
    </row>
    <row r="988" spans="7:8" ht="15.75" customHeight="1">
      <c r="G988" s="10"/>
      <c r="H988" s="9"/>
    </row>
    <row r="989" spans="7:8" ht="15.75" customHeight="1">
      <c r="G989" s="10"/>
      <c r="H989" s="9"/>
    </row>
    <row r="990" spans="7:8" ht="15.75" customHeight="1">
      <c r="G990" s="10"/>
      <c r="H990" s="9"/>
    </row>
    <row r="991" spans="7:8" ht="15.75" customHeight="1">
      <c r="G991" s="10"/>
      <c r="H991" s="9"/>
    </row>
    <row r="992" spans="7:8" ht="15.75" customHeight="1">
      <c r="G992" s="10"/>
      <c r="H992" s="9"/>
    </row>
    <row r="993" spans="7:8" ht="15.75" customHeight="1">
      <c r="G993" s="10"/>
      <c r="H993" s="9"/>
    </row>
    <row r="994" spans="7:8" ht="15.75" customHeight="1">
      <c r="G994" s="10"/>
      <c r="H994" s="9"/>
    </row>
    <row r="995" spans="7:8" ht="15.75" customHeight="1">
      <c r="G995" s="10"/>
      <c r="H995" s="9"/>
    </row>
    <row r="996" spans="7:8" ht="15.75" customHeight="1">
      <c r="G996" s="10"/>
      <c r="H996" s="9"/>
    </row>
    <row r="997" spans="7:8" ht="15.75" customHeight="1">
      <c r="G997" s="10"/>
      <c r="H997" s="9"/>
    </row>
    <row r="998" spans="7:8" ht="15.75" customHeight="1">
      <c r="G998" s="10"/>
      <c r="H998" s="9"/>
    </row>
    <row r="999" spans="7:8" ht="15.75" customHeight="1">
      <c r="G999" s="10"/>
      <c r="H999" s="9"/>
    </row>
    <row r="1000" spans="7:8" ht="15.75" customHeight="1">
      <c r="G1000" s="10"/>
      <c r="H1000" s="9"/>
    </row>
  </sheetData>
  <pageMargins left="0.7" right="0.7" top="0.75" bottom="0.75" header="0" footer="0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26368-719B-4DA4-9606-E4B15FDEBC8C}">
  <dimension ref="A1:Q21"/>
  <sheetViews>
    <sheetView zoomScale="98" workbookViewId="0">
      <selection activeCell="K22" sqref="K22"/>
    </sheetView>
  </sheetViews>
  <sheetFormatPr defaultRowHeight="15"/>
  <sheetData>
    <row r="1" spans="1:17">
      <c r="A1" t="s">
        <v>0</v>
      </c>
      <c r="B1" t="s">
        <v>28</v>
      </c>
      <c r="C1" t="s">
        <v>29</v>
      </c>
      <c r="D1" s="19" t="s">
        <v>30</v>
      </c>
      <c r="E1" t="s">
        <v>31</v>
      </c>
      <c r="F1" t="s">
        <v>32</v>
      </c>
      <c r="G1" t="s">
        <v>6</v>
      </c>
      <c r="H1" s="19" t="s">
        <v>7</v>
      </c>
      <c r="I1" t="s">
        <v>8</v>
      </c>
      <c r="J1" t="s">
        <v>33</v>
      </c>
      <c r="K1" t="s">
        <v>34</v>
      </c>
      <c r="L1" t="s">
        <v>11</v>
      </c>
      <c r="M1" t="s">
        <v>12</v>
      </c>
      <c r="N1" t="s">
        <v>13</v>
      </c>
    </row>
    <row r="2" spans="1:17">
      <c r="A2" s="21">
        <v>1</v>
      </c>
      <c r="B2" s="21">
        <v>0</v>
      </c>
      <c r="C2" s="21">
        <v>0</v>
      </c>
      <c r="D2" s="21">
        <v>0</v>
      </c>
      <c r="E2" s="21">
        <v>0.1</v>
      </c>
      <c r="F2" s="21">
        <v>0.1</v>
      </c>
      <c r="G2" s="21">
        <f>(B2*E2+F2*C2+L2)</f>
        <v>0.2</v>
      </c>
      <c r="H2" s="21">
        <f>IF(G2&gt;0.5,1,0)</f>
        <v>0</v>
      </c>
      <c r="I2" s="21">
        <f>(D2-H2)</f>
        <v>0</v>
      </c>
      <c r="J2" s="21">
        <f>(E2+M2*I2*B2)</f>
        <v>0.1</v>
      </c>
      <c r="K2" s="21">
        <f>(F2+M2*I2*C2)</f>
        <v>0.1</v>
      </c>
      <c r="L2" s="21">
        <v>0.2</v>
      </c>
      <c r="M2" s="21">
        <v>0.2</v>
      </c>
      <c r="N2" s="21">
        <v>0.5</v>
      </c>
    </row>
    <row r="3" spans="1:17">
      <c r="A3" s="16"/>
      <c r="B3" s="16">
        <v>0</v>
      </c>
      <c r="C3" s="16">
        <v>1</v>
      </c>
      <c r="D3" s="17">
        <v>1</v>
      </c>
      <c r="E3" s="16">
        <f>J2</f>
        <v>0.1</v>
      </c>
      <c r="F3" s="16">
        <f>K2</f>
        <v>0.1</v>
      </c>
      <c r="G3" s="16">
        <f t="shared" ref="G3:G21" si="0">(B3*E3+F3*C3+L3)</f>
        <v>0.30000000000000004</v>
      </c>
      <c r="H3" s="17">
        <f t="shared" ref="H3:H21" si="1">IF(G3&gt;0.5,1,0)</f>
        <v>0</v>
      </c>
      <c r="I3" s="16">
        <f t="shared" ref="I3:I21" si="2">(D3-H3)</f>
        <v>1</v>
      </c>
      <c r="J3" s="16">
        <f t="shared" ref="J3:J21" si="3">(E3+M3*I3*B3)</f>
        <v>0.1</v>
      </c>
      <c r="K3" s="16">
        <f t="shared" ref="K3:K21" si="4">(F3+M3*I3*C3)</f>
        <v>0.30000000000000004</v>
      </c>
      <c r="L3" s="21">
        <v>0.2</v>
      </c>
      <c r="M3" s="16">
        <v>0.2</v>
      </c>
      <c r="N3" s="16">
        <v>0.5</v>
      </c>
      <c r="Q3" s="24" t="s">
        <v>37</v>
      </c>
    </row>
    <row r="4" spans="1:17">
      <c r="A4" s="16"/>
      <c r="B4" s="16">
        <v>1</v>
      </c>
      <c r="C4" s="16">
        <v>0</v>
      </c>
      <c r="D4" s="17">
        <v>1</v>
      </c>
      <c r="E4" s="16">
        <f t="shared" ref="E4:E21" si="5">J3</f>
        <v>0.1</v>
      </c>
      <c r="F4" s="16">
        <f t="shared" ref="F4:F10" si="6">K3</f>
        <v>0.30000000000000004</v>
      </c>
      <c r="G4" s="16">
        <f t="shared" si="0"/>
        <v>0.30000000000000004</v>
      </c>
      <c r="H4" s="17">
        <f t="shared" si="1"/>
        <v>0</v>
      </c>
      <c r="I4" s="16">
        <f t="shared" si="2"/>
        <v>1</v>
      </c>
      <c r="J4" s="16">
        <f t="shared" si="3"/>
        <v>0.30000000000000004</v>
      </c>
      <c r="K4" s="16">
        <f t="shared" si="4"/>
        <v>0.30000000000000004</v>
      </c>
      <c r="L4" s="21">
        <v>0.2</v>
      </c>
      <c r="M4" s="16">
        <v>0.2</v>
      </c>
      <c r="N4" s="16">
        <v>0.5</v>
      </c>
      <c r="P4">
        <v>1</v>
      </c>
      <c r="Q4" s="22">
        <v>4</v>
      </c>
    </row>
    <row r="5" spans="1:17">
      <c r="A5" s="16"/>
      <c r="B5" s="16">
        <v>1</v>
      </c>
      <c r="C5" s="16">
        <v>1</v>
      </c>
      <c r="D5" s="17">
        <v>1</v>
      </c>
      <c r="E5" s="16">
        <f t="shared" si="5"/>
        <v>0.30000000000000004</v>
      </c>
      <c r="F5" s="16">
        <f t="shared" si="6"/>
        <v>0.30000000000000004</v>
      </c>
      <c r="G5" s="16">
        <f t="shared" si="0"/>
        <v>0.8</v>
      </c>
      <c r="H5" s="17">
        <f t="shared" si="1"/>
        <v>1</v>
      </c>
      <c r="I5" s="16">
        <f t="shared" si="2"/>
        <v>0</v>
      </c>
      <c r="J5" s="16">
        <f t="shared" si="3"/>
        <v>0.30000000000000004</v>
      </c>
      <c r="K5" s="16">
        <f t="shared" si="4"/>
        <v>0.30000000000000004</v>
      </c>
      <c r="L5" s="21">
        <v>0.2</v>
      </c>
      <c r="M5" s="16">
        <v>0.2</v>
      </c>
      <c r="N5" s="16">
        <v>0.5</v>
      </c>
      <c r="P5">
        <v>2</v>
      </c>
      <c r="Q5" s="22">
        <v>1</v>
      </c>
    </row>
    <row r="6" spans="1:17">
      <c r="A6" s="21">
        <v>2</v>
      </c>
      <c r="B6" s="21">
        <v>0</v>
      </c>
      <c r="C6" s="21">
        <v>0</v>
      </c>
      <c r="D6" s="21">
        <v>0</v>
      </c>
      <c r="E6" s="21">
        <f t="shared" si="5"/>
        <v>0.30000000000000004</v>
      </c>
      <c r="F6" s="21">
        <f t="shared" si="6"/>
        <v>0.30000000000000004</v>
      </c>
      <c r="G6" s="21">
        <f t="shared" si="0"/>
        <v>0.2</v>
      </c>
      <c r="H6" s="21">
        <f t="shared" si="1"/>
        <v>0</v>
      </c>
      <c r="I6" s="21">
        <f t="shared" si="2"/>
        <v>0</v>
      </c>
      <c r="J6" s="21">
        <f t="shared" si="3"/>
        <v>0.30000000000000004</v>
      </c>
      <c r="K6" s="21">
        <f t="shared" si="4"/>
        <v>0.30000000000000004</v>
      </c>
      <c r="L6" s="21">
        <v>0.2</v>
      </c>
      <c r="M6" s="21">
        <v>0.2</v>
      </c>
      <c r="N6" s="21">
        <v>0.5</v>
      </c>
      <c r="P6">
        <v>3</v>
      </c>
      <c r="Q6" s="22">
        <v>1</v>
      </c>
    </row>
    <row r="7" spans="1:17">
      <c r="A7" s="16"/>
      <c r="B7" s="16">
        <v>0</v>
      </c>
      <c r="C7" s="16">
        <v>1</v>
      </c>
      <c r="D7" s="17">
        <v>1</v>
      </c>
      <c r="E7" s="16">
        <f t="shared" si="5"/>
        <v>0.30000000000000004</v>
      </c>
      <c r="F7" s="16">
        <f t="shared" si="6"/>
        <v>0.30000000000000004</v>
      </c>
      <c r="G7" s="16">
        <f t="shared" si="0"/>
        <v>0.5</v>
      </c>
      <c r="H7" s="17">
        <f t="shared" si="1"/>
        <v>0</v>
      </c>
      <c r="I7" s="16">
        <f t="shared" si="2"/>
        <v>1</v>
      </c>
      <c r="J7" s="16">
        <f t="shared" si="3"/>
        <v>0.30000000000000004</v>
      </c>
      <c r="K7" s="16">
        <f t="shared" si="4"/>
        <v>0.5</v>
      </c>
      <c r="L7" s="21">
        <v>0.2</v>
      </c>
      <c r="M7" s="16">
        <v>0.2</v>
      </c>
      <c r="N7" s="16">
        <v>0.5</v>
      </c>
      <c r="P7">
        <v>4</v>
      </c>
      <c r="Q7" s="22">
        <v>1</v>
      </c>
    </row>
    <row r="8" spans="1:17">
      <c r="A8" s="16"/>
      <c r="B8" s="16">
        <v>1</v>
      </c>
      <c r="C8" s="16">
        <v>0</v>
      </c>
      <c r="D8" s="17">
        <v>1</v>
      </c>
      <c r="E8" s="16">
        <f t="shared" si="5"/>
        <v>0.30000000000000004</v>
      </c>
      <c r="F8" s="16">
        <f t="shared" si="6"/>
        <v>0.5</v>
      </c>
      <c r="G8" s="16">
        <f t="shared" si="0"/>
        <v>0.5</v>
      </c>
      <c r="H8" s="17">
        <f t="shared" si="1"/>
        <v>0</v>
      </c>
      <c r="I8" s="16">
        <f t="shared" si="2"/>
        <v>1</v>
      </c>
      <c r="J8" s="16">
        <f t="shared" si="3"/>
        <v>0.5</v>
      </c>
      <c r="K8" s="16">
        <f t="shared" si="4"/>
        <v>0.5</v>
      </c>
      <c r="L8" s="21">
        <v>0.2</v>
      </c>
      <c r="M8" s="16">
        <v>0.2</v>
      </c>
      <c r="N8" s="16">
        <v>0.5</v>
      </c>
      <c r="P8">
        <v>5</v>
      </c>
      <c r="Q8" s="22">
        <v>1</v>
      </c>
    </row>
    <row r="9" spans="1:17">
      <c r="A9" s="16"/>
      <c r="B9" s="16">
        <v>1</v>
      </c>
      <c r="C9" s="16">
        <v>1</v>
      </c>
      <c r="D9" s="17">
        <v>1</v>
      </c>
      <c r="E9" s="16">
        <f t="shared" si="5"/>
        <v>0.5</v>
      </c>
      <c r="F9" s="16">
        <f t="shared" si="6"/>
        <v>0.5</v>
      </c>
      <c r="G9" s="16">
        <f t="shared" si="0"/>
        <v>1.2</v>
      </c>
      <c r="H9" s="17">
        <f t="shared" si="1"/>
        <v>1</v>
      </c>
      <c r="I9" s="16">
        <f t="shared" si="2"/>
        <v>0</v>
      </c>
      <c r="J9" s="16">
        <f t="shared" si="3"/>
        <v>0.5</v>
      </c>
      <c r="K9" s="16">
        <f t="shared" si="4"/>
        <v>0.5</v>
      </c>
      <c r="L9" s="21">
        <v>0.2</v>
      </c>
      <c r="M9" s="16">
        <v>0.2</v>
      </c>
      <c r="N9" s="16">
        <v>0.5</v>
      </c>
    </row>
    <row r="10" spans="1:17">
      <c r="A10" s="21">
        <v>3</v>
      </c>
      <c r="B10" s="21">
        <v>0</v>
      </c>
      <c r="C10" s="21">
        <v>0</v>
      </c>
      <c r="D10" s="21">
        <v>0</v>
      </c>
      <c r="E10" s="21">
        <f t="shared" si="5"/>
        <v>0.5</v>
      </c>
      <c r="F10" s="21">
        <f t="shared" si="6"/>
        <v>0.5</v>
      </c>
      <c r="G10" s="21">
        <f t="shared" si="0"/>
        <v>0.2</v>
      </c>
      <c r="H10" s="21">
        <f t="shared" si="1"/>
        <v>0</v>
      </c>
      <c r="I10" s="21">
        <f t="shared" si="2"/>
        <v>0</v>
      </c>
      <c r="J10" s="21">
        <f t="shared" si="3"/>
        <v>0.5</v>
      </c>
      <c r="K10" s="21">
        <f t="shared" si="4"/>
        <v>0.5</v>
      </c>
      <c r="L10" s="21">
        <v>0.2</v>
      </c>
      <c r="M10" s="21">
        <v>0.2</v>
      </c>
      <c r="N10" s="21">
        <v>0.5</v>
      </c>
    </row>
    <row r="11" spans="1:17">
      <c r="A11" s="16"/>
      <c r="B11" s="16">
        <v>0</v>
      </c>
      <c r="C11" s="16">
        <v>1</v>
      </c>
      <c r="D11" s="17">
        <v>1</v>
      </c>
      <c r="E11" s="16">
        <f t="shared" si="5"/>
        <v>0.5</v>
      </c>
      <c r="F11" s="16">
        <f t="shared" ref="F11:F21" si="7">K10</f>
        <v>0.5</v>
      </c>
      <c r="G11" s="16">
        <f t="shared" si="0"/>
        <v>0.7</v>
      </c>
      <c r="H11" s="17">
        <f t="shared" si="1"/>
        <v>1</v>
      </c>
      <c r="I11" s="16">
        <f t="shared" si="2"/>
        <v>0</v>
      </c>
      <c r="J11" s="16">
        <f t="shared" si="3"/>
        <v>0.5</v>
      </c>
      <c r="K11" s="16">
        <f t="shared" si="4"/>
        <v>0.5</v>
      </c>
      <c r="L11" s="21">
        <v>0.2</v>
      </c>
      <c r="M11" s="16">
        <v>0.2</v>
      </c>
      <c r="N11" s="16">
        <v>0.5</v>
      </c>
    </row>
    <row r="12" spans="1:17">
      <c r="A12" s="16"/>
      <c r="B12" s="16">
        <v>1</v>
      </c>
      <c r="C12" s="16">
        <v>0</v>
      </c>
      <c r="D12" s="17">
        <v>1</v>
      </c>
      <c r="E12" s="16">
        <f t="shared" si="5"/>
        <v>0.5</v>
      </c>
      <c r="F12" s="16">
        <f t="shared" si="7"/>
        <v>0.5</v>
      </c>
      <c r="G12" s="16">
        <f t="shared" si="0"/>
        <v>0.7</v>
      </c>
      <c r="H12" s="17">
        <f t="shared" si="1"/>
        <v>1</v>
      </c>
      <c r="I12" s="16">
        <f t="shared" si="2"/>
        <v>0</v>
      </c>
      <c r="J12" s="16">
        <f t="shared" si="3"/>
        <v>0.5</v>
      </c>
      <c r="K12" s="16">
        <f t="shared" si="4"/>
        <v>0.5</v>
      </c>
      <c r="L12" s="21">
        <v>0.2</v>
      </c>
      <c r="M12" s="16">
        <v>0.2</v>
      </c>
      <c r="N12" s="16">
        <v>0.5</v>
      </c>
    </row>
    <row r="13" spans="1:17">
      <c r="A13" s="16"/>
      <c r="B13" s="16">
        <v>1</v>
      </c>
      <c r="C13" s="16">
        <v>1</v>
      </c>
      <c r="D13" s="17">
        <v>1</v>
      </c>
      <c r="E13" s="16">
        <f t="shared" si="5"/>
        <v>0.5</v>
      </c>
      <c r="F13" s="16">
        <f t="shared" si="7"/>
        <v>0.5</v>
      </c>
      <c r="G13" s="16">
        <f t="shared" si="0"/>
        <v>1.2</v>
      </c>
      <c r="H13" s="17">
        <f t="shared" si="1"/>
        <v>1</v>
      </c>
      <c r="I13" s="16">
        <f t="shared" si="2"/>
        <v>0</v>
      </c>
      <c r="J13" s="16">
        <f t="shared" si="3"/>
        <v>0.5</v>
      </c>
      <c r="K13" s="16">
        <f t="shared" si="4"/>
        <v>0.5</v>
      </c>
      <c r="L13" s="21">
        <v>0.2</v>
      </c>
      <c r="M13" s="16">
        <v>0.2</v>
      </c>
      <c r="N13" s="16">
        <v>0.5</v>
      </c>
    </row>
    <row r="14" spans="1:17">
      <c r="A14" s="21">
        <v>4</v>
      </c>
      <c r="B14" s="21">
        <v>0</v>
      </c>
      <c r="C14" s="21">
        <v>0</v>
      </c>
      <c r="D14" s="21">
        <v>0</v>
      </c>
      <c r="E14" s="21">
        <f t="shared" si="5"/>
        <v>0.5</v>
      </c>
      <c r="F14" s="21">
        <f t="shared" si="7"/>
        <v>0.5</v>
      </c>
      <c r="G14" s="21">
        <f t="shared" si="0"/>
        <v>0.2</v>
      </c>
      <c r="H14" s="21">
        <f t="shared" si="1"/>
        <v>0</v>
      </c>
      <c r="I14" s="21">
        <f t="shared" si="2"/>
        <v>0</v>
      </c>
      <c r="J14" s="21">
        <f t="shared" si="3"/>
        <v>0.5</v>
      </c>
      <c r="K14" s="21">
        <f t="shared" si="4"/>
        <v>0.5</v>
      </c>
      <c r="L14" s="21">
        <v>0.2</v>
      </c>
      <c r="M14" s="21">
        <v>0.2</v>
      </c>
      <c r="N14" s="21">
        <v>0.5</v>
      </c>
    </row>
    <row r="15" spans="1:17">
      <c r="A15" s="16"/>
      <c r="B15" s="16">
        <v>0</v>
      </c>
      <c r="C15" s="16">
        <v>1</v>
      </c>
      <c r="D15" s="17">
        <v>1</v>
      </c>
      <c r="E15" s="16">
        <f t="shared" si="5"/>
        <v>0.5</v>
      </c>
      <c r="F15" s="16">
        <f t="shared" si="7"/>
        <v>0.5</v>
      </c>
      <c r="G15" s="16">
        <f t="shared" si="0"/>
        <v>0.7</v>
      </c>
      <c r="H15" s="17">
        <f t="shared" si="1"/>
        <v>1</v>
      </c>
      <c r="I15" s="16">
        <f t="shared" si="2"/>
        <v>0</v>
      </c>
      <c r="J15" s="16">
        <f t="shared" si="3"/>
        <v>0.5</v>
      </c>
      <c r="K15" s="16">
        <f t="shared" si="4"/>
        <v>0.5</v>
      </c>
      <c r="L15" s="21">
        <v>0.2</v>
      </c>
      <c r="M15" s="16">
        <v>0.2</v>
      </c>
      <c r="N15" s="16">
        <v>0.5</v>
      </c>
    </row>
    <row r="16" spans="1:17">
      <c r="A16" s="16"/>
      <c r="B16" s="16">
        <v>1</v>
      </c>
      <c r="C16" s="16">
        <v>0</v>
      </c>
      <c r="D16" s="17">
        <v>1</v>
      </c>
      <c r="E16" s="16">
        <f t="shared" si="5"/>
        <v>0.5</v>
      </c>
      <c r="F16" s="16">
        <f t="shared" si="7"/>
        <v>0.5</v>
      </c>
      <c r="G16" s="16">
        <f t="shared" si="0"/>
        <v>0.7</v>
      </c>
      <c r="H16" s="17">
        <f t="shared" si="1"/>
        <v>1</v>
      </c>
      <c r="I16" s="16">
        <f t="shared" si="2"/>
        <v>0</v>
      </c>
      <c r="J16" s="16">
        <f t="shared" si="3"/>
        <v>0.5</v>
      </c>
      <c r="K16" s="16">
        <f t="shared" si="4"/>
        <v>0.5</v>
      </c>
      <c r="L16" s="21">
        <v>0.2</v>
      </c>
      <c r="M16" s="16">
        <v>0.2</v>
      </c>
      <c r="N16" s="16">
        <v>0.5</v>
      </c>
    </row>
    <row r="17" spans="1:14">
      <c r="A17" s="16"/>
      <c r="B17" s="16">
        <v>1</v>
      </c>
      <c r="C17" s="16">
        <v>1</v>
      </c>
      <c r="D17" s="17">
        <v>1</v>
      </c>
      <c r="E17" s="16">
        <f t="shared" si="5"/>
        <v>0.5</v>
      </c>
      <c r="F17" s="16">
        <f t="shared" si="7"/>
        <v>0.5</v>
      </c>
      <c r="G17" s="16">
        <f t="shared" si="0"/>
        <v>1.2</v>
      </c>
      <c r="H17" s="17">
        <f t="shared" si="1"/>
        <v>1</v>
      </c>
      <c r="I17" s="16">
        <f t="shared" si="2"/>
        <v>0</v>
      </c>
      <c r="J17" s="16">
        <f t="shared" si="3"/>
        <v>0.5</v>
      </c>
      <c r="K17" s="16">
        <f t="shared" si="4"/>
        <v>0.5</v>
      </c>
      <c r="L17" s="21">
        <v>0.2</v>
      </c>
      <c r="M17" s="16">
        <v>0.2</v>
      </c>
      <c r="N17" s="16">
        <v>0.5</v>
      </c>
    </row>
    <row r="18" spans="1:14">
      <c r="A18" s="18">
        <v>5</v>
      </c>
      <c r="B18" s="18">
        <v>0</v>
      </c>
      <c r="C18" s="18">
        <v>0</v>
      </c>
      <c r="D18" s="20">
        <v>0</v>
      </c>
      <c r="E18" s="18">
        <f t="shared" si="5"/>
        <v>0.5</v>
      </c>
      <c r="F18" s="18">
        <f t="shared" si="7"/>
        <v>0.5</v>
      </c>
      <c r="G18" s="18">
        <f t="shared" si="0"/>
        <v>0.2</v>
      </c>
      <c r="H18" s="20">
        <f t="shared" si="1"/>
        <v>0</v>
      </c>
      <c r="I18" s="18">
        <f t="shared" si="2"/>
        <v>0</v>
      </c>
      <c r="J18" s="18">
        <f t="shared" si="3"/>
        <v>0.5</v>
      </c>
      <c r="K18" s="18">
        <f t="shared" si="4"/>
        <v>0.5</v>
      </c>
      <c r="L18" s="21">
        <v>0.2</v>
      </c>
      <c r="M18" s="16">
        <v>0.2</v>
      </c>
      <c r="N18" s="18">
        <v>0.5</v>
      </c>
    </row>
    <row r="19" spans="1:14">
      <c r="A19" s="18"/>
      <c r="B19" s="18">
        <v>0</v>
      </c>
      <c r="C19" s="18">
        <v>1</v>
      </c>
      <c r="D19" s="20">
        <v>1</v>
      </c>
      <c r="E19" s="18">
        <f t="shared" si="5"/>
        <v>0.5</v>
      </c>
      <c r="F19" s="18">
        <f t="shared" si="7"/>
        <v>0.5</v>
      </c>
      <c r="G19" s="18">
        <f t="shared" si="0"/>
        <v>0.7</v>
      </c>
      <c r="H19" s="20">
        <f t="shared" si="1"/>
        <v>1</v>
      </c>
      <c r="I19" s="18">
        <f t="shared" si="2"/>
        <v>0</v>
      </c>
      <c r="J19" s="18">
        <f t="shared" si="3"/>
        <v>0.5</v>
      </c>
      <c r="K19" s="18">
        <f t="shared" si="4"/>
        <v>0.5</v>
      </c>
      <c r="L19" s="21">
        <v>0.2</v>
      </c>
      <c r="M19" s="16">
        <v>0.2</v>
      </c>
      <c r="N19" s="18">
        <v>0.5</v>
      </c>
    </row>
    <row r="20" spans="1:14">
      <c r="A20" s="18"/>
      <c r="B20" s="18">
        <v>1</v>
      </c>
      <c r="C20" s="18">
        <v>0</v>
      </c>
      <c r="D20" s="20">
        <v>1</v>
      </c>
      <c r="E20" s="18">
        <f t="shared" si="5"/>
        <v>0.5</v>
      </c>
      <c r="F20" s="18">
        <f t="shared" si="7"/>
        <v>0.5</v>
      </c>
      <c r="G20" s="18">
        <f t="shared" si="0"/>
        <v>0.7</v>
      </c>
      <c r="H20" s="20">
        <f t="shared" si="1"/>
        <v>1</v>
      </c>
      <c r="I20" s="18">
        <f t="shared" si="2"/>
        <v>0</v>
      </c>
      <c r="J20" s="18">
        <f t="shared" si="3"/>
        <v>0.5</v>
      </c>
      <c r="K20" s="18">
        <f t="shared" si="4"/>
        <v>0.5</v>
      </c>
      <c r="L20" s="21">
        <v>0.2</v>
      </c>
      <c r="M20" s="16">
        <v>0.2</v>
      </c>
      <c r="N20" s="18">
        <v>0.5</v>
      </c>
    </row>
    <row r="21" spans="1:14">
      <c r="A21" s="18"/>
      <c r="B21" s="18">
        <v>1</v>
      </c>
      <c r="C21" s="18">
        <v>1</v>
      </c>
      <c r="D21" s="20">
        <v>1</v>
      </c>
      <c r="E21" s="18">
        <f t="shared" si="5"/>
        <v>0.5</v>
      </c>
      <c r="F21" s="18">
        <f t="shared" si="7"/>
        <v>0.5</v>
      </c>
      <c r="G21" s="18">
        <f t="shared" si="0"/>
        <v>1.2</v>
      </c>
      <c r="H21" s="20">
        <f t="shared" si="1"/>
        <v>1</v>
      </c>
      <c r="I21" s="18">
        <f t="shared" si="2"/>
        <v>0</v>
      </c>
      <c r="J21" s="18">
        <f t="shared" si="3"/>
        <v>0.5</v>
      </c>
      <c r="K21" s="18">
        <f t="shared" si="4"/>
        <v>0.5</v>
      </c>
      <c r="L21" s="21">
        <v>0.2</v>
      </c>
      <c r="M21" s="16">
        <v>0.2</v>
      </c>
      <c r="N21" s="18">
        <v>0.5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9D738-5293-4431-BCDD-557244ED6EAD}">
  <dimension ref="A1:BB97"/>
  <sheetViews>
    <sheetView tabSelected="1" topLeftCell="Y1" zoomScale="76" workbookViewId="0">
      <selection activeCell="AH4" sqref="AH4"/>
    </sheetView>
  </sheetViews>
  <sheetFormatPr defaultRowHeight="15"/>
  <cols>
    <col min="5" max="5" width="9.140625" style="19"/>
    <col min="10" max="10" width="9.140625" style="19"/>
  </cols>
  <sheetData>
    <row r="1" spans="1:54" s="38" customFormat="1">
      <c r="A1" s="35" t="s">
        <v>0</v>
      </c>
      <c r="B1" s="35" t="s">
        <v>28</v>
      </c>
      <c r="C1" s="35" t="s">
        <v>29</v>
      </c>
      <c r="D1" s="35" t="s">
        <v>39</v>
      </c>
      <c r="E1" s="36" t="s">
        <v>30</v>
      </c>
      <c r="F1" s="35" t="s">
        <v>31</v>
      </c>
      <c r="G1" s="35" t="s">
        <v>32</v>
      </c>
      <c r="H1" s="35" t="s">
        <v>40</v>
      </c>
      <c r="I1" s="35" t="s">
        <v>6</v>
      </c>
      <c r="J1" s="36" t="s">
        <v>7</v>
      </c>
      <c r="K1" s="37" t="s">
        <v>8</v>
      </c>
      <c r="L1" s="35" t="s">
        <v>33</v>
      </c>
      <c r="M1" s="35" t="s">
        <v>34</v>
      </c>
      <c r="N1" s="35" t="s">
        <v>41</v>
      </c>
      <c r="O1" s="35" t="s">
        <v>11</v>
      </c>
      <c r="P1" s="35" t="s">
        <v>12</v>
      </c>
      <c r="Q1" s="35" t="s">
        <v>13</v>
      </c>
      <c r="T1" s="35" t="s">
        <v>0</v>
      </c>
      <c r="U1" s="35" t="s">
        <v>28</v>
      </c>
      <c r="V1" s="35" t="s">
        <v>29</v>
      </c>
      <c r="W1" s="35" t="s">
        <v>39</v>
      </c>
      <c r="X1" s="36" t="s">
        <v>30</v>
      </c>
      <c r="Y1" s="35" t="s">
        <v>31</v>
      </c>
      <c r="Z1" s="35" t="s">
        <v>32</v>
      </c>
      <c r="AA1" s="35" t="s">
        <v>40</v>
      </c>
      <c r="AB1" s="35" t="s">
        <v>6</v>
      </c>
      <c r="AC1" s="36" t="s">
        <v>7</v>
      </c>
      <c r="AD1" s="37" t="s">
        <v>8</v>
      </c>
      <c r="AE1" s="35" t="s">
        <v>33</v>
      </c>
      <c r="AF1" s="35" t="s">
        <v>34</v>
      </c>
      <c r="AG1" s="35" t="s">
        <v>41</v>
      </c>
      <c r="AH1" s="35" t="s">
        <v>11</v>
      </c>
      <c r="AI1" s="35" t="s">
        <v>12</v>
      </c>
      <c r="AJ1" s="35" t="s">
        <v>13</v>
      </c>
      <c r="AL1" s="35" t="s">
        <v>0</v>
      </c>
      <c r="AM1" s="35" t="s">
        <v>28</v>
      </c>
      <c r="AN1" s="35" t="s">
        <v>29</v>
      </c>
      <c r="AO1" s="35" t="s">
        <v>39</v>
      </c>
      <c r="AP1" s="36" t="s">
        <v>30</v>
      </c>
      <c r="AQ1" s="35" t="s">
        <v>31</v>
      </c>
      <c r="AR1" s="35" t="s">
        <v>32</v>
      </c>
      <c r="AS1" s="35" t="s">
        <v>40</v>
      </c>
      <c r="AT1" s="35" t="s">
        <v>6</v>
      </c>
      <c r="AU1" s="36" t="s">
        <v>7</v>
      </c>
      <c r="AV1" s="37" t="s">
        <v>8</v>
      </c>
      <c r="AW1" s="35" t="s">
        <v>33</v>
      </c>
      <c r="AX1" s="35" t="s">
        <v>34</v>
      </c>
      <c r="AY1" s="35" t="s">
        <v>41</v>
      </c>
      <c r="AZ1" s="35" t="s">
        <v>11</v>
      </c>
      <c r="BA1" s="35" t="s">
        <v>12</v>
      </c>
      <c r="BB1" s="35" t="s">
        <v>13</v>
      </c>
    </row>
    <row r="2" spans="1:54">
      <c r="A2" s="30">
        <v>1</v>
      </c>
      <c r="B2" s="30">
        <v>0</v>
      </c>
      <c r="C2" s="30">
        <v>0</v>
      </c>
      <c r="D2" s="30">
        <v>0</v>
      </c>
      <c r="E2" s="30">
        <v>0</v>
      </c>
      <c r="F2" s="30">
        <v>0.7</v>
      </c>
      <c r="G2" s="30">
        <v>0.7</v>
      </c>
      <c r="H2" s="30">
        <v>0.1</v>
      </c>
      <c r="I2" s="30">
        <f>(B2*F2)+(C2*G2)+(D2*H2)+O2</f>
        <v>0</v>
      </c>
      <c r="J2" s="30">
        <f>IF(I2&gt;Q2,1,0)</f>
        <v>0</v>
      </c>
      <c r="K2" s="32">
        <f>E2-J2</f>
        <v>0</v>
      </c>
      <c r="L2" s="30">
        <f>F2+P2*K2*B2</f>
        <v>0.7</v>
      </c>
      <c r="M2" s="30">
        <f>G2+P2*K2*C2</f>
        <v>0.7</v>
      </c>
      <c r="N2" s="30">
        <f>H2+P2*K2*D2</f>
        <v>0.1</v>
      </c>
      <c r="O2" s="30">
        <v>0</v>
      </c>
      <c r="P2" s="30">
        <v>0.1</v>
      </c>
      <c r="Q2" s="30">
        <v>0.5</v>
      </c>
      <c r="T2" s="44">
        <v>1</v>
      </c>
      <c r="U2" s="30">
        <v>0</v>
      </c>
      <c r="V2" s="30">
        <v>0</v>
      </c>
      <c r="W2" s="30">
        <v>0</v>
      </c>
      <c r="X2" s="44">
        <v>0</v>
      </c>
      <c r="Y2" s="30">
        <v>0.7</v>
      </c>
      <c r="Z2" s="30">
        <v>0.7</v>
      </c>
      <c r="AA2" s="30">
        <v>0.1</v>
      </c>
      <c r="AB2">
        <f>(Y2*U2)+(Z2*V2)+(AA2*W2)+AH2</f>
        <v>0</v>
      </c>
      <c r="AC2">
        <f>IF(AB2&gt;AJ2,1,0)</f>
        <v>0</v>
      </c>
      <c r="AD2">
        <f>X2-AC2</f>
        <v>0</v>
      </c>
      <c r="AE2">
        <f>Y2+AI2*AD2*U2</f>
        <v>0.7</v>
      </c>
      <c r="AF2">
        <f>Z2+AI2*AD2*V2</f>
        <v>0.7</v>
      </c>
      <c r="AG2">
        <f>AA2+AI2*AD2*W2</f>
        <v>0.1</v>
      </c>
      <c r="AH2">
        <v>0</v>
      </c>
      <c r="AI2">
        <v>0.1</v>
      </c>
      <c r="AJ2">
        <v>0.5</v>
      </c>
      <c r="AM2" s="30">
        <v>0</v>
      </c>
      <c r="AN2" s="30">
        <v>0</v>
      </c>
      <c r="AO2" s="30">
        <v>0</v>
      </c>
      <c r="AP2" s="44">
        <v>1</v>
      </c>
      <c r="AQ2" s="44">
        <v>0.7</v>
      </c>
      <c r="AR2">
        <v>0.7</v>
      </c>
      <c r="AS2" s="44">
        <v>0.1</v>
      </c>
      <c r="AT2">
        <f>(AQ2*AM2)+(AR2*AN2)+(AS2*AO2)+AZ2</f>
        <v>0</v>
      </c>
      <c r="AU2">
        <f>IF(AT2&gt;BB2,1,0)</f>
        <v>0</v>
      </c>
      <c r="AV2">
        <f>AP2-AU2</f>
        <v>1</v>
      </c>
      <c r="AW2">
        <f>AQ2+BA2*AV2*AM2</f>
        <v>0.7</v>
      </c>
      <c r="AX2">
        <f>AR2+BA2*AV2*AN2</f>
        <v>0.7</v>
      </c>
      <c r="AY2">
        <f>AS2+BA2*AV2*AO2</f>
        <v>0.1</v>
      </c>
      <c r="AZ2">
        <v>0</v>
      </c>
      <c r="BA2">
        <v>0.1</v>
      </c>
      <c r="BB2">
        <v>0.5</v>
      </c>
    </row>
    <row r="3" spans="1:54">
      <c r="A3" s="16"/>
      <c r="B3" s="16">
        <v>0</v>
      </c>
      <c r="C3" s="16">
        <v>0</v>
      </c>
      <c r="D3" s="16">
        <v>1</v>
      </c>
      <c r="E3" s="17">
        <v>1</v>
      </c>
      <c r="F3" s="16">
        <f>L2</f>
        <v>0.7</v>
      </c>
      <c r="G3" s="16">
        <f>M2</f>
        <v>0.7</v>
      </c>
      <c r="H3" s="16">
        <f>N2</f>
        <v>0.1</v>
      </c>
      <c r="I3" s="16">
        <f t="shared" ref="I3:I8" si="0">(B3*F3)+(C3*G3)+(D3*H3)+O3</f>
        <v>0.1</v>
      </c>
      <c r="J3" s="17">
        <f t="shared" ref="J3:J9" si="1">IF(I3&gt;Q3,1,0)</f>
        <v>0</v>
      </c>
      <c r="K3" s="31">
        <f t="shared" ref="K3:K9" si="2">E3-J3</f>
        <v>1</v>
      </c>
      <c r="L3" s="16">
        <f t="shared" ref="L3:L9" si="3">F3+P3*K3*B3</f>
        <v>0.7</v>
      </c>
      <c r="M3" s="16">
        <f t="shared" ref="M3:M9" si="4">G3+P3*K3*C3</f>
        <v>0.7</v>
      </c>
      <c r="N3" s="16">
        <f t="shared" ref="N3:N9" si="5">H3+P3*K3*D3</f>
        <v>0.2</v>
      </c>
      <c r="O3" s="16">
        <v>0</v>
      </c>
      <c r="P3" s="16">
        <v>0.1</v>
      </c>
      <c r="Q3" s="16">
        <v>0.5</v>
      </c>
      <c r="U3" s="16">
        <v>0</v>
      </c>
      <c r="V3" s="16">
        <v>0</v>
      </c>
      <c r="W3" s="16">
        <v>1</v>
      </c>
      <c r="X3" s="45">
        <v>0</v>
      </c>
      <c r="Y3">
        <f>AE2</f>
        <v>0.7</v>
      </c>
      <c r="Z3">
        <f>AF2</f>
        <v>0.7</v>
      </c>
      <c r="AA3">
        <f>AG2</f>
        <v>0.1</v>
      </c>
      <c r="AB3">
        <f t="shared" ref="AB3:AB57" si="6">(Y3*U3)+(Z3*V3)+(AA3*W3)+AH3</f>
        <v>0.1</v>
      </c>
      <c r="AC3">
        <f t="shared" ref="AC3:AC66" si="7">IF(AB3&gt;AJ3,1,0)</f>
        <v>0</v>
      </c>
      <c r="AD3">
        <f t="shared" ref="AD3:AD34" si="8">X3-AC3</f>
        <v>0</v>
      </c>
      <c r="AE3">
        <f t="shared" ref="AE3:AE33" si="9">Y3+AI3*AD3*U3</f>
        <v>0.7</v>
      </c>
      <c r="AF3">
        <f t="shared" ref="AF3:AF33" si="10">Z3+AI3*AD3*V3</f>
        <v>0.7</v>
      </c>
      <c r="AG3">
        <f t="shared" ref="AG3:AG33" si="11">AA3+AI3*AD3*W3</f>
        <v>0.1</v>
      </c>
      <c r="AH3">
        <v>0</v>
      </c>
      <c r="AI3">
        <v>0.1</v>
      </c>
      <c r="AJ3">
        <v>0.5</v>
      </c>
      <c r="AM3" s="16">
        <v>0</v>
      </c>
      <c r="AN3" s="16">
        <v>0</v>
      </c>
      <c r="AO3" s="16">
        <v>1</v>
      </c>
      <c r="AP3" s="45">
        <v>0</v>
      </c>
      <c r="AQ3">
        <f>AW2</f>
        <v>0.7</v>
      </c>
      <c r="AR3">
        <f>AX2</f>
        <v>0.7</v>
      </c>
      <c r="AS3">
        <f>AY2</f>
        <v>0.1</v>
      </c>
      <c r="AT3">
        <f t="shared" ref="AT3:AT49" si="12">(AQ3*AM3)+(AR3*AN3)+(AS3*AO3)+AZ3</f>
        <v>0.1</v>
      </c>
      <c r="AU3">
        <f t="shared" ref="AU3:AU49" si="13">IF(AT3&gt;BB3,1,0)</f>
        <v>0</v>
      </c>
      <c r="AV3">
        <f t="shared" ref="AV3:AV49" si="14">AP3-AU3</f>
        <v>0</v>
      </c>
      <c r="AW3">
        <f t="shared" ref="AW3:AW49" si="15">AQ3+BA3*AV3*AM3</f>
        <v>0.7</v>
      </c>
      <c r="AX3">
        <f t="shared" ref="AX3:AX49" si="16">AR3+BA3*AV3*AN3</f>
        <v>0.7</v>
      </c>
      <c r="AY3">
        <f t="shared" ref="AY3:AY49" si="17">AS3+BA3*AV3*AO3</f>
        <v>0.1</v>
      </c>
      <c r="AZ3">
        <v>0</v>
      </c>
      <c r="BA3">
        <v>0.1</v>
      </c>
      <c r="BB3">
        <v>0.5</v>
      </c>
    </row>
    <row r="4" spans="1:54">
      <c r="A4" s="16"/>
      <c r="B4" s="16">
        <v>0</v>
      </c>
      <c r="C4" s="16">
        <v>1</v>
      </c>
      <c r="D4" s="16">
        <v>0</v>
      </c>
      <c r="E4" s="17">
        <v>1</v>
      </c>
      <c r="F4" s="16">
        <f t="shared" ref="F4:F25" si="18">L3</f>
        <v>0.7</v>
      </c>
      <c r="G4" s="16">
        <f t="shared" ref="G4:G9" si="19">M3</f>
        <v>0.7</v>
      </c>
      <c r="H4" s="16">
        <f t="shared" ref="H4:H9" si="20">N3</f>
        <v>0.2</v>
      </c>
      <c r="I4" s="16">
        <f t="shared" si="0"/>
        <v>0.7</v>
      </c>
      <c r="J4" s="17">
        <f t="shared" si="1"/>
        <v>1</v>
      </c>
      <c r="K4" s="31">
        <f t="shared" si="2"/>
        <v>0</v>
      </c>
      <c r="L4" s="16">
        <f t="shared" si="3"/>
        <v>0.7</v>
      </c>
      <c r="M4" s="16">
        <f t="shared" si="4"/>
        <v>0.7</v>
      </c>
      <c r="N4" s="16">
        <f t="shared" si="5"/>
        <v>0.2</v>
      </c>
      <c r="O4" s="16">
        <v>0</v>
      </c>
      <c r="P4" s="16">
        <v>0.1</v>
      </c>
      <c r="Q4" s="16">
        <v>0.5</v>
      </c>
      <c r="U4" s="16">
        <v>0</v>
      </c>
      <c r="V4" s="16">
        <v>1</v>
      </c>
      <c r="W4" s="16">
        <v>0</v>
      </c>
      <c r="X4" s="45">
        <v>0</v>
      </c>
      <c r="Y4">
        <f t="shared" ref="Y4:Y33" si="21">AE3</f>
        <v>0.7</v>
      </c>
      <c r="Z4">
        <f t="shared" ref="Z4:Z33" si="22">AF3</f>
        <v>0.7</v>
      </c>
      <c r="AA4">
        <f t="shared" ref="AA4:AA33" si="23">AG3</f>
        <v>0.1</v>
      </c>
      <c r="AB4">
        <f t="shared" si="6"/>
        <v>0.7</v>
      </c>
      <c r="AC4">
        <f t="shared" si="7"/>
        <v>1</v>
      </c>
      <c r="AD4">
        <f t="shared" si="8"/>
        <v>-1</v>
      </c>
      <c r="AE4">
        <f t="shared" si="9"/>
        <v>0.7</v>
      </c>
      <c r="AF4">
        <f t="shared" si="10"/>
        <v>0.6</v>
      </c>
      <c r="AG4">
        <f t="shared" si="11"/>
        <v>0.1</v>
      </c>
      <c r="AH4">
        <v>0</v>
      </c>
      <c r="AI4">
        <v>0.1</v>
      </c>
      <c r="AJ4">
        <v>0.5</v>
      </c>
      <c r="AM4" s="16">
        <v>0</v>
      </c>
      <c r="AN4" s="16">
        <v>1</v>
      </c>
      <c r="AO4" s="16">
        <v>0</v>
      </c>
      <c r="AP4" s="45">
        <v>0</v>
      </c>
      <c r="AQ4">
        <f t="shared" ref="AQ4:AQ49" si="24">AW3</f>
        <v>0.7</v>
      </c>
      <c r="AR4">
        <f t="shared" ref="AR4:AR49" si="25">AX3</f>
        <v>0.7</v>
      </c>
      <c r="AS4">
        <f t="shared" ref="AS4:AS49" si="26">AY3</f>
        <v>0.1</v>
      </c>
      <c r="AT4">
        <f t="shared" si="12"/>
        <v>0.7</v>
      </c>
      <c r="AU4">
        <f t="shared" si="13"/>
        <v>1</v>
      </c>
      <c r="AV4">
        <f t="shared" si="14"/>
        <v>-1</v>
      </c>
      <c r="AW4">
        <f t="shared" si="15"/>
        <v>0.7</v>
      </c>
      <c r="AX4">
        <f t="shared" si="16"/>
        <v>0.6</v>
      </c>
      <c r="AY4">
        <f t="shared" si="17"/>
        <v>0.1</v>
      </c>
      <c r="AZ4">
        <v>0</v>
      </c>
      <c r="BA4">
        <v>0.1</v>
      </c>
      <c r="BB4">
        <v>0.5</v>
      </c>
    </row>
    <row r="5" spans="1:54">
      <c r="A5" s="16"/>
      <c r="B5" s="16">
        <v>0</v>
      </c>
      <c r="C5" s="16">
        <v>1</v>
      </c>
      <c r="D5" s="16">
        <v>1</v>
      </c>
      <c r="E5" s="17">
        <v>1</v>
      </c>
      <c r="F5" s="16">
        <f t="shared" si="18"/>
        <v>0.7</v>
      </c>
      <c r="G5" s="16">
        <f t="shared" si="19"/>
        <v>0.7</v>
      </c>
      <c r="H5" s="16">
        <f t="shared" si="20"/>
        <v>0.2</v>
      </c>
      <c r="I5" s="16">
        <f t="shared" si="0"/>
        <v>0.89999999999999991</v>
      </c>
      <c r="J5" s="17">
        <f t="shared" si="1"/>
        <v>1</v>
      </c>
      <c r="K5" s="31">
        <f t="shared" si="2"/>
        <v>0</v>
      </c>
      <c r="L5" s="16">
        <f t="shared" si="3"/>
        <v>0.7</v>
      </c>
      <c r="M5" s="16">
        <f t="shared" si="4"/>
        <v>0.7</v>
      </c>
      <c r="N5" s="16">
        <f t="shared" si="5"/>
        <v>0.2</v>
      </c>
      <c r="O5" s="16">
        <v>0</v>
      </c>
      <c r="P5" s="16">
        <v>0.1</v>
      </c>
      <c r="Q5" s="16">
        <v>0.5</v>
      </c>
      <c r="U5" s="16">
        <v>0</v>
      </c>
      <c r="V5" s="16">
        <v>1</v>
      </c>
      <c r="W5" s="16">
        <v>1</v>
      </c>
      <c r="X5" s="45">
        <v>0</v>
      </c>
      <c r="Y5">
        <f t="shared" si="21"/>
        <v>0.7</v>
      </c>
      <c r="Z5">
        <f t="shared" si="22"/>
        <v>0.6</v>
      </c>
      <c r="AA5">
        <f t="shared" si="23"/>
        <v>0.1</v>
      </c>
      <c r="AB5">
        <f t="shared" si="6"/>
        <v>0.7</v>
      </c>
      <c r="AC5">
        <f t="shared" si="7"/>
        <v>1</v>
      </c>
      <c r="AD5">
        <f t="shared" si="8"/>
        <v>-1</v>
      </c>
      <c r="AE5">
        <f t="shared" si="9"/>
        <v>0.7</v>
      </c>
      <c r="AF5">
        <f t="shared" si="10"/>
        <v>0.5</v>
      </c>
      <c r="AG5">
        <f t="shared" si="11"/>
        <v>0</v>
      </c>
      <c r="AH5">
        <v>0</v>
      </c>
      <c r="AI5">
        <v>0.1</v>
      </c>
      <c r="AJ5">
        <v>0.5</v>
      </c>
      <c r="AM5" s="16">
        <v>0</v>
      </c>
      <c r="AN5" s="16">
        <v>1</v>
      </c>
      <c r="AO5" s="16">
        <v>1</v>
      </c>
      <c r="AP5" s="45">
        <v>0</v>
      </c>
      <c r="AQ5">
        <f t="shared" si="24"/>
        <v>0.7</v>
      </c>
      <c r="AR5">
        <f t="shared" si="25"/>
        <v>0.6</v>
      </c>
      <c r="AS5">
        <f t="shared" si="26"/>
        <v>0.1</v>
      </c>
      <c r="AT5">
        <f t="shared" si="12"/>
        <v>0.7</v>
      </c>
      <c r="AU5">
        <f t="shared" si="13"/>
        <v>1</v>
      </c>
      <c r="AV5">
        <f t="shared" si="14"/>
        <v>-1</v>
      </c>
      <c r="AW5">
        <f t="shared" si="15"/>
        <v>0.7</v>
      </c>
      <c r="AX5">
        <f t="shared" si="16"/>
        <v>0.5</v>
      </c>
      <c r="AY5">
        <f t="shared" si="17"/>
        <v>0</v>
      </c>
      <c r="AZ5">
        <v>0</v>
      </c>
      <c r="BA5">
        <v>0.1</v>
      </c>
      <c r="BB5">
        <v>0.5</v>
      </c>
    </row>
    <row r="6" spans="1:54">
      <c r="A6" s="16"/>
      <c r="B6" s="16">
        <v>1</v>
      </c>
      <c r="C6" s="16">
        <v>0</v>
      </c>
      <c r="D6" s="16">
        <v>0</v>
      </c>
      <c r="E6" s="17">
        <v>1</v>
      </c>
      <c r="F6" s="16">
        <f t="shared" si="18"/>
        <v>0.7</v>
      </c>
      <c r="G6" s="16">
        <f t="shared" si="19"/>
        <v>0.7</v>
      </c>
      <c r="H6" s="16">
        <f t="shared" si="20"/>
        <v>0.2</v>
      </c>
      <c r="I6" s="16">
        <f t="shared" si="0"/>
        <v>0.7</v>
      </c>
      <c r="J6" s="17">
        <f t="shared" si="1"/>
        <v>1</v>
      </c>
      <c r="K6" s="31">
        <f t="shared" si="2"/>
        <v>0</v>
      </c>
      <c r="L6" s="16">
        <f t="shared" si="3"/>
        <v>0.7</v>
      </c>
      <c r="M6" s="16">
        <f t="shared" si="4"/>
        <v>0.7</v>
      </c>
      <c r="N6" s="16">
        <f t="shared" si="5"/>
        <v>0.2</v>
      </c>
      <c r="O6" s="16">
        <v>0</v>
      </c>
      <c r="P6" s="16">
        <v>0.1</v>
      </c>
      <c r="Q6" s="16">
        <v>0.5</v>
      </c>
      <c r="U6" s="16">
        <v>1</v>
      </c>
      <c r="V6" s="16">
        <v>0</v>
      </c>
      <c r="W6" s="16">
        <v>0</v>
      </c>
      <c r="X6" s="45">
        <v>0</v>
      </c>
      <c r="Y6">
        <f t="shared" si="21"/>
        <v>0.7</v>
      </c>
      <c r="Z6">
        <f t="shared" si="22"/>
        <v>0.5</v>
      </c>
      <c r="AA6">
        <f t="shared" si="23"/>
        <v>0</v>
      </c>
      <c r="AB6">
        <f t="shared" si="6"/>
        <v>0.7</v>
      </c>
      <c r="AC6">
        <f t="shared" si="7"/>
        <v>1</v>
      </c>
      <c r="AD6">
        <f t="shared" si="8"/>
        <v>-1</v>
      </c>
      <c r="AE6">
        <f t="shared" si="9"/>
        <v>0.6</v>
      </c>
      <c r="AF6">
        <f t="shared" si="10"/>
        <v>0.5</v>
      </c>
      <c r="AG6">
        <f t="shared" si="11"/>
        <v>0</v>
      </c>
      <c r="AH6">
        <v>0</v>
      </c>
      <c r="AI6">
        <v>0.1</v>
      </c>
      <c r="AJ6">
        <v>0.5</v>
      </c>
      <c r="AM6" s="16">
        <v>1</v>
      </c>
      <c r="AN6" s="16">
        <v>0</v>
      </c>
      <c r="AO6" s="16">
        <v>0</v>
      </c>
      <c r="AP6" s="45">
        <v>0</v>
      </c>
      <c r="AQ6">
        <f t="shared" si="24"/>
        <v>0.7</v>
      </c>
      <c r="AR6">
        <f t="shared" si="25"/>
        <v>0.5</v>
      </c>
      <c r="AS6">
        <f t="shared" si="26"/>
        <v>0</v>
      </c>
      <c r="AT6">
        <f t="shared" si="12"/>
        <v>0.7</v>
      </c>
      <c r="AU6">
        <f t="shared" si="13"/>
        <v>1</v>
      </c>
      <c r="AV6">
        <f t="shared" si="14"/>
        <v>-1</v>
      </c>
      <c r="AW6">
        <f t="shared" si="15"/>
        <v>0.6</v>
      </c>
      <c r="AX6">
        <f t="shared" si="16"/>
        <v>0.5</v>
      </c>
      <c r="AY6">
        <f t="shared" si="17"/>
        <v>0</v>
      </c>
      <c r="AZ6">
        <v>0</v>
      </c>
      <c r="BA6">
        <v>0.1</v>
      </c>
      <c r="BB6">
        <v>0.5</v>
      </c>
    </row>
    <row r="7" spans="1:54">
      <c r="A7" s="16"/>
      <c r="B7" s="16">
        <v>1</v>
      </c>
      <c r="C7" s="16">
        <v>0</v>
      </c>
      <c r="D7" s="16">
        <v>1</v>
      </c>
      <c r="E7" s="17">
        <v>1</v>
      </c>
      <c r="F7" s="16">
        <f t="shared" si="18"/>
        <v>0.7</v>
      </c>
      <c r="G7" s="16">
        <f t="shared" si="19"/>
        <v>0.7</v>
      </c>
      <c r="H7" s="16">
        <f t="shared" si="20"/>
        <v>0.2</v>
      </c>
      <c r="I7" s="16">
        <f t="shared" si="0"/>
        <v>0.89999999999999991</v>
      </c>
      <c r="J7" s="17">
        <f t="shared" si="1"/>
        <v>1</v>
      </c>
      <c r="K7" s="31">
        <f t="shared" si="2"/>
        <v>0</v>
      </c>
      <c r="L7" s="16">
        <f t="shared" si="3"/>
        <v>0.7</v>
      </c>
      <c r="M7" s="16">
        <f t="shared" si="4"/>
        <v>0.7</v>
      </c>
      <c r="N7" s="16">
        <f t="shared" si="5"/>
        <v>0.2</v>
      </c>
      <c r="O7" s="16">
        <v>0</v>
      </c>
      <c r="P7" s="16">
        <v>0.1</v>
      </c>
      <c r="Q7" s="16">
        <v>0.5</v>
      </c>
      <c r="U7" s="16">
        <v>1</v>
      </c>
      <c r="V7" s="16">
        <v>0</v>
      </c>
      <c r="W7" s="16">
        <v>1</v>
      </c>
      <c r="X7" s="45">
        <v>0</v>
      </c>
      <c r="Y7">
        <f t="shared" si="21"/>
        <v>0.6</v>
      </c>
      <c r="Z7">
        <f t="shared" si="22"/>
        <v>0.5</v>
      </c>
      <c r="AA7">
        <f t="shared" si="23"/>
        <v>0</v>
      </c>
      <c r="AB7">
        <f t="shared" si="6"/>
        <v>0.6</v>
      </c>
      <c r="AC7">
        <f t="shared" si="7"/>
        <v>1</v>
      </c>
      <c r="AD7">
        <f t="shared" si="8"/>
        <v>-1</v>
      </c>
      <c r="AE7">
        <f t="shared" si="9"/>
        <v>0.5</v>
      </c>
      <c r="AF7">
        <f t="shared" si="10"/>
        <v>0.5</v>
      </c>
      <c r="AG7">
        <f t="shared" si="11"/>
        <v>-0.1</v>
      </c>
      <c r="AH7">
        <v>0</v>
      </c>
      <c r="AI7">
        <v>0.1</v>
      </c>
      <c r="AJ7">
        <v>0.5</v>
      </c>
      <c r="AM7" s="16">
        <v>1</v>
      </c>
      <c r="AN7" s="16">
        <v>0</v>
      </c>
      <c r="AO7" s="16">
        <v>1</v>
      </c>
      <c r="AP7" s="45">
        <v>0</v>
      </c>
      <c r="AQ7">
        <f t="shared" si="24"/>
        <v>0.6</v>
      </c>
      <c r="AR7">
        <f t="shared" si="25"/>
        <v>0.5</v>
      </c>
      <c r="AS7">
        <f t="shared" si="26"/>
        <v>0</v>
      </c>
      <c r="AT7">
        <f t="shared" si="12"/>
        <v>0.6</v>
      </c>
      <c r="AU7">
        <f t="shared" si="13"/>
        <v>1</v>
      </c>
      <c r="AV7">
        <f t="shared" si="14"/>
        <v>-1</v>
      </c>
      <c r="AW7">
        <f t="shared" si="15"/>
        <v>0.5</v>
      </c>
      <c r="AX7">
        <f t="shared" si="16"/>
        <v>0.5</v>
      </c>
      <c r="AY7">
        <f t="shared" si="17"/>
        <v>-0.1</v>
      </c>
      <c r="AZ7">
        <v>0</v>
      </c>
      <c r="BA7">
        <v>0.1</v>
      </c>
      <c r="BB7">
        <v>0.5</v>
      </c>
    </row>
    <row r="8" spans="1:54">
      <c r="A8" s="16"/>
      <c r="B8" s="16">
        <v>1</v>
      </c>
      <c r="C8" s="16">
        <v>1</v>
      </c>
      <c r="D8" s="16">
        <v>0</v>
      </c>
      <c r="E8" s="17">
        <v>1</v>
      </c>
      <c r="F8" s="16">
        <f t="shared" si="18"/>
        <v>0.7</v>
      </c>
      <c r="G8" s="16">
        <f t="shared" si="19"/>
        <v>0.7</v>
      </c>
      <c r="H8" s="16">
        <f t="shared" si="20"/>
        <v>0.2</v>
      </c>
      <c r="I8" s="16">
        <f t="shared" si="0"/>
        <v>1.4</v>
      </c>
      <c r="J8" s="17">
        <f t="shared" si="1"/>
        <v>1</v>
      </c>
      <c r="K8" s="31">
        <f t="shared" si="2"/>
        <v>0</v>
      </c>
      <c r="L8" s="16">
        <f t="shared" si="3"/>
        <v>0.7</v>
      </c>
      <c r="M8" s="16">
        <f t="shared" si="4"/>
        <v>0.7</v>
      </c>
      <c r="N8" s="16">
        <f t="shared" si="5"/>
        <v>0.2</v>
      </c>
      <c r="O8" s="16">
        <v>0</v>
      </c>
      <c r="P8" s="16">
        <v>0.1</v>
      </c>
      <c r="Q8" s="16">
        <v>0.5</v>
      </c>
      <c r="U8" s="16">
        <v>1</v>
      </c>
      <c r="V8" s="16">
        <v>1</v>
      </c>
      <c r="W8" s="16">
        <v>0</v>
      </c>
      <c r="X8" s="45">
        <v>0</v>
      </c>
      <c r="Y8">
        <f t="shared" si="21"/>
        <v>0.5</v>
      </c>
      <c r="Z8">
        <f t="shared" si="22"/>
        <v>0.5</v>
      </c>
      <c r="AA8">
        <f t="shared" si="23"/>
        <v>-0.1</v>
      </c>
      <c r="AB8">
        <f t="shared" si="6"/>
        <v>1</v>
      </c>
      <c r="AC8">
        <f t="shared" si="7"/>
        <v>1</v>
      </c>
      <c r="AD8">
        <f t="shared" si="8"/>
        <v>-1</v>
      </c>
      <c r="AE8">
        <f t="shared" si="9"/>
        <v>0.4</v>
      </c>
      <c r="AF8">
        <f t="shared" si="10"/>
        <v>0.4</v>
      </c>
      <c r="AG8">
        <f t="shared" si="11"/>
        <v>-0.1</v>
      </c>
      <c r="AH8">
        <v>0</v>
      </c>
      <c r="AI8">
        <v>0.1</v>
      </c>
      <c r="AJ8">
        <v>0.5</v>
      </c>
      <c r="AM8" s="16">
        <v>1</v>
      </c>
      <c r="AN8" s="16">
        <v>1</v>
      </c>
      <c r="AO8" s="16">
        <v>0</v>
      </c>
      <c r="AP8" s="45">
        <v>0</v>
      </c>
      <c r="AQ8">
        <f t="shared" si="24"/>
        <v>0.5</v>
      </c>
      <c r="AR8">
        <f t="shared" si="25"/>
        <v>0.5</v>
      </c>
      <c r="AS8">
        <f t="shared" si="26"/>
        <v>-0.1</v>
      </c>
      <c r="AT8">
        <f t="shared" si="12"/>
        <v>1</v>
      </c>
      <c r="AU8">
        <f t="shared" si="13"/>
        <v>1</v>
      </c>
      <c r="AV8">
        <f t="shared" si="14"/>
        <v>-1</v>
      </c>
      <c r="AW8">
        <f t="shared" si="15"/>
        <v>0.4</v>
      </c>
      <c r="AX8">
        <f t="shared" si="16"/>
        <v>0.4</v>
      </c>
      <c r="AY8">
        <f t="shared" si="17"/>
        <v>-0.1</v>
      </c>
      <c r="AZ8">
        <v>0</v>
      </c>
      <c r="BA8">
        <v>0.1</v>
      </c>
      <c r="BB8">
        <v>0.5</v>
      </c>
    </row>
    <row r="9" spans="1:54">
      <c r="A9" s="16"/>
      <c r="B9" s="16">
        <v>1</v>
      </c>
      <c r="C9" s="16">
        <v>1</v>
      </c>
      <c r="D9" s="16">
        <v>1</v>
      </c>
      <c r="E9" s="17">
        <v>1</v>
      </c>
      <c r="F9" s="16">
        <f t="shared" si="18"/>
        <v>0.7</v>
      </c>
      <c r="G9" s="16">
        <f t="shared" si="19"/>
        <v>0.7</v>
      </c>
      <c r="H9" s="16">
        <f t="shared" si="20"/>
        <v>0.2</v>
      </c>
      <c r="I9" s="16">
        <f>(B9*F9)+(C9*G9)+(D9*H9)+O9</f>
        <v>1.5999999999999999</v>
      </c>
      <c r="J9" s="17">
        <f t="shared" si="1"/>
        <v>1</v>
      </c>
      <c r="K9" s="31">
        <f t="shared" si="2"/>
        <v>0</v>
      </c>
      <c r="L9" s="16">
        <f t="shared" si="3"/>
        <v>0.7</v>
      </c>
      <c r="M9" s="16">
        <f t="shared" si="4"/>
        <v>0.7</v>
      </c>
      <c r="N9" s="16">
        <f t="shared" si="5"/>
        <v>0.2</v>
      </c>
      <c r="O9" s="16">
        <v>0</v>
      </c>
      <c r="P9" s="16">
        <v>0.1</v>
      </c>
      <c r="Q9" s="16">
        <v>0.5</v>
      </c>
      <c r="U9" s="16">
        <v>1</v>
      </c>
      <c r="V9" s="16">
        <v>1</v>
      </c>
      <c r="W9" s="16">
        <v>1</v>
      </c>
      <c r="X9" s="45">
        <v>1</v>
      </c>
      <c r="Y9">
        <f t="shared" si="21"/>
        <v>0.4</v>
      </c>
      <c r="Z9">
        <f t="shared" si="22"/>
        <v>0.4</v>
      </c>
      <c r="AA9">
        <f t="shared" si="23"/>
        <v>-0.1</v>
      </c>
      <c r="AB9">
        <f t="shared" si="6"/>
        <v>0.70000000000000007</v>
      </c>
      <c r="AC9">
        <f t="shared" si="7"/>
        <v>1</v>
      </c>
      <c r="AD9">
        <f t="shared" si="8"/>
        <v>0</v>
      </c>
      <c r="AE9">
        <f t="shared" si="9"/>
        <v>0.4</v>
      </c>
      <c r="AF9">
        <f t="shared" si="10"/>
        <v>0.4</v>
      </c>
      <c r="AG9">
        <f t="shared" si="11"/>
        <v>-0.1</v>
      </c>
      <c r="AH9">
        <v>0</v>
      </c>
      <c r="AI9">
        <v>0.1</v>
      </c>
      <c r="AJ9">
        <v>0.5</v>
      </c>
      <c r="AM9" s="16">
        <v>1</v>
      </c>
      <c r="AN9" s="16">
        <v>1</v>
      </c>
      <c r="AO9" s="16">
        <v>1</v>
      </c>
      <c r="AP9" s="45">
        <v>0</v>
      </c>
      <c r="AQ9">
        <f t="shared" si="24"/>
        <v>0.4</v>
      </c>
      <c r="AR9">
        <f t="shared" si="25"/>
        <v>0.4</v>
      </c>
      <c r="AS9">
        <f t="shared" si="26"/>
        <v>-0.1</v>
      </c>
      <c r="AT9">
        <f t="shared" si="12"/>
        <v>0.70000000000000007</v>
      </c>
      <c r="AU9">
        <f t="shared" si="13"/>
        <v>1</v>
      </c>
      <c r="AV9">
        <f t="shared" si="14"/>
        <v>-1</v>
      </c>
      <c r="AW9">
        <f t="shared" si="15"/>
        <v>0.30000000000000004</v>
      </c>
      <c r="AX9">
        <f t="shared" si="16"/>
        <v>0.30000000000000004</v>
      </c>
      <c r="AY9">
        <f t="shared" si="17"/>
        <v>-0.2</v>
      </c>
      <c r="AZ9">
        <v>0</v>
      </c>
      <c r="BA9">
        <v>0.1</v>
      </c>
      <c r="BB9">
        <v>0.5</v>
      </c>
    </row>
    <row r="10" spans="1:54">
      <c r="A10" s="30">
        <v>2</v>
      </c>
      <c r="B10" s="30">
        <v>0</v>
      </c>
      <c r="C10" s="30">
        <v>0</v>
      </c>
      <c r="D10" s="30">
        <v>0</v>
      </c>
      <c r="E10" s="30">
        <v>0</v>
      </c>
      <c r="F10" s="30">
        <f t="shared" si="18"/>
        <v>0.7</v>
      </c>
      <c r="G10" s="30">
        <f t="shared" ref="G10:G25" si="27">M9</f>
        <v>0.7</v>
      </c>
      <c r="H10" s="30">
        <f t="shared" ref="H10:H25" si="28">N9</f>
        <v>0.2</v>
      </c>
      <c r="I10" s="30">
        <f t="shared" ref="I10:I25" si="29">(B10*F10)+(C10*G10)+(D10*H10)+O10</f>
        <v>0</v>
      </c>
      <c r="J10" s="30">
        <f t="shared" ref="J10:J25" si="30">IF(I10&gt;Q10,1,0)</f>
        <v>0</v>
      </c>
      <c r="K10" s="32">
        <f t="shared" ref="K10:K25" si="31">E10-J10</f>
        <v>0</v>
      </c>
      <c r="L10" s="30">
        <f t="shared" ref="L10:L25" si="32">F10+P10*K10*B10</f>
        <v>0.7</v>
      </c>
      <c r="M10" s="30">
        <f t="shared" ref="M10:M25" si="33">G10+P10*K10*C10</f>
        <v>0.7</v>
      </c>
      <c r="N10" s="30">
        <f t="shared" ref="N10:N25" si="34">H10+P10*K10*D10</f>
        <v>0.2</v>
      </c>
      <c r="O10" s="30">
        <v>0</v>
      </c>
      <c r="P10" s="30">
        <v>0.1</v>
      </c>
      <c r="Q10" s="30">
        <v>0.5</v>
      </c>
      <c r="T10" s="44">
        <v>2</v>
      </c>
      <c r="U10" s="30">
        <v>0</v>
      </c>
      <c r="V10" s="30">
        <v>0</v>
      </c>
      <c r="W10" s="30">
        <v>0</v>
      </c>
      <c r="X10" s="44">
        <v>0</v>
      </c>
      <c r="Y10">
        <f t="shared" si="21"/>
        <v>0.4</v>
      </c>
      <c r="Z10">
        <f t="shared" si="22"/>
        <v>0.4</v>
      </c>
      <c r="AA10">
        <f t="shared" si="23"/>
        <v>-0.1</v>
      </c>
      <c r="AB10">
        <f t="shared" si="6"/>
        <v>0</v>
      </c>
      <c r="AC10">
        <f t="shared" si="7"/>
        <v>0</v>
      </c>
      <c r="AD10">
        <f t="shared" si="8"/>
        <v>0</v>
      </c>
      <c r="AE10">
        <f t="shared" si="9"/>
        <v>0.4</v>
      </c>
      <c r="AF10">
        <f t="shared" si="10"/>
        <v>0.4</v>
      </c>
      <c r="AG10">
        <f t="shared" si="11"/>
        <v>-0.1</v>
      </c>
      <c r="AH10">
        <v>0</v>
      </c>
      <c r="AI10">
        <v>0.1</v>
      </c>
      <c r="AJ10">
        <v>0.5</v>
      </c>
      <c r="AM10" s="30">
        <v>0</v>
      </c>
      <c r="AN10" s="30">
        <v>0</v>
      </c>
      <c r="AO10" s="30">
        <v>0</v>
      </c>
      <c r="AP10" s="44">
        <v>1</v>
      </c>
      <c r="AQ10">
        <f t="shared" si="24"/>
        <v>0.30000000000000004</v>
      </c>
      <c r="AR10">
        <f t="shared" si="25"/>
        <v>0.30000000000000004</v>
      </c>
      <c r="AS10">
        <f t="shared" si="26"/>
        <v>-0.2</v>
      </c>
      <c r="AT10">
        <f t="shared" si="12"/>
        <v>0</v>
      </c>
      <c r="AU10">
        <f t="shared" si="13"/>
        <v>0</v>
      </c>
      <c r="AV10">
        <f t="shared" si="14"/>
        <v>1</v>
      </c>
      <c r="AW10">
        <f t="shared" si="15"/>
        <v>0.30000000000000004</v>
      </c>
      <c r="AX10">
        <f t="shared" si="16"/>
        <v>0.30000000000000004</v>
      </c>
      <c r="AY10">
        <f t="shared" si="17"/>
        <v>-0.2</v>
      </c>
      <c r="AZ10">
        <v>0</v>
      </c>
      <c r="BA10">
        <v>0.1</v>
      </c>
      <c r="BB10">
        <v>0.5</v>
      </c>
    </row>
    <row r="11" spans="1:54">
      <c r="A11" s="16"/>
      <c r="B11" s="16">
        <v>0</v>
      </c>
      <c r="C11" s="16">
        <v>0</v>
      </c>
      <c r="D11" s="16">
        <v>1</v>
      </c>
      <c r="E11" s="17">
        <v>1</v>
      </c>
      <c r="F11" s="16">
        <f t="shared" si="18"/>
        <v>0.7</v>
      </c>
      <c r="G11" s="16">
        <f t="shared" si="27"/>
        <v>0.7</v>
      </c>
      <c r="H11" s="16">
        <f t="shared" si="28"/>
        <v>0.2</v>
      </c>
      <c r="I11" s="16">
        <f t="shared" si="29"/>
        <v>0.2</v>
      </c>
      <c r="J11" s="17">
        <f t="shared" si="30"/>
        <v>0</v>
      </c>
      <c r="K11" s="31">
        <f t="shared" si="31"/>
        <v>1</v>
      </c>
      <c r="L11" s="16">
        <f t="shared" si="32"/>
        <v>0.7</v>
      </c>
      <c r="M11" s="16">
        <f t="shared" si="33"/>
        <v>0.7</v>
      </c>
      <c r="N11" s="16">
        <f t="shared" si="34"/>
        <v>0.30000000000000004</v>
      </c>
      <c r="O11" s="16">
        <v>0</v>
      </c>
      <c r="P11" s="16">
        <v>0.1</v>
      </c>
      <c r="Q11" s="16">
        <v>0.5</v>
      </c>
      <c r="U11" s="16">
        <v>0</v>
      </c>
      <c r="V11" s="16">
        <v>0</v>
      </c>
      <c r="W11" s="16">
        <v>1</v>
      </c>
      <c r="X11" s="45">
        <v>0</v>
      </c>
      <c r="Y11">
        <f t="shared" si="21"/>
        <v>0.4</v>
      </c>
      <c r="Z11">
        <f t="shared" si="22"/>
        <v>0.4</v>
      </c>
      <c r="AA11">
        <f t="shared" si="23"/>
        <v>-0.1</v>
      </c>
      <c r="AB11">
        <f t="shared" si="6"/>
        <v>-0.1</v>
      </c>
      <c r="AC11">
        <f t="shared" si="7"/>
        <v>0</v>
      </c>
      <c r="AD11">
        <f t="shared" si="8"/>
        <v>0</v>
      </c>
      <c r="AE11">
        <f t="shared" si="9"/>
        <v>0.4</v>
      </c>
      <c r="AF11">
        <f t="shared" si="10"/>
        <v>0.4</v>
      </c>
      <c r="AG11">
        <f t="shared" si="11"/>
        <v>-0.1</v>
      </c>
      <c r="AH11">
        <v>0</v>
      </c>
      <c r="AI11">
        <v>0.1</v>
      </c>
      <c r="AJ11">
        <v>0.5</v>
      </c>
      <c r="AM11" s="16">
        <v>0</v>
      </c>
      <c r="AN11" s="16">
        <v>0</v>
      </c>
      <c r="AO11" s="16">
        <v>1</v>
      </c>
      <c r="AP11" s="45">
        <v>0</v>
      </c>
      <c r="AQ11">
        <f t="shared" si="24"/>
        <v>0.30000000000000004</v>
      </c>
      <c r="AR11">
        <f t="shared" si="25"/>
        <v>0.30000000000000004</v>
      </c>
      <c r="AS11">
        <f t="shared" si="26"/>
        <v>-0.2</v>
      </c>
      <c r="AT11">
        <f t="shared" si="12"/>
        <v>-0.2</v>
      </c>
      <c r="AU11">
        <f t="shared" si="13"/>
        <v>0</v>
      </c>
      <c r="AV11">
        <f t="shared" si="14"/>
        <v>0</v>
      </c>
      <c r="AW11">
        <f t="shared" si="15"/>
        <v>0.30000000000000004</v>
      </c>
      <c r="AX11">
        <f t="shared" si="16"/>
        <v>0.30000000000000004</v>
      </c>
      <c r="AY11">
        <f t="shared" si="17"/>
        <v>-0.2</v>
      </c>
      <c r="AZ11">
        <v>0</v>
      </c>
      <c r="BA11">
        <v>0.1</v>
      </c>
      <c r="BB11">
        <v>0.5</v>
      </c>
    </row>
    <row r="12" spans="1:54">
      <c r="A12" s="16"/>
      <c r="B12" s="16">
        <v>0</v>
      </c>
      <c r="C12" s="16">
        <v>1</v>
      </c>
      <c r="D12" s="16">
        <v>0</v>
      </c>
      <c r="E12" s="17">
        <v>1</v>
      </c>
      <c r="F12" s="16">
        <f t="shared" si="18"/>
        <v>0.7</v>
      </c>
      <c r="G12" s="16">
        <f t="shared" si="27"/>
        <v>0.7</v>
      </c>
      <c r="H12" s="16">
        <f t="shared" si="28"/>
        <v>0.30000000000000004</v>
      </c>
      <c r="I12" s="16">
        <f t="shared" si="29"/>
        <v>0.7</v>
      </c>
      <c r="J12" s="17">
        <f t="shared" si="30"/>
        <v>1</v>
      </c>
      <c r="K12" s="31">
        <f t="shared" si="31"/>
        <v>0</v>
      </c>
      <c r="L12" s="16">
        <f t="shared" si="32"/>
        <v>0.7</v>
      </c>
      <c r="M12" s="16">
        <f t="shared" si="33"/>
        <v>0.7</v>
      </c>
      <c r="N12" s="16">
        <f t="shared" si="34"/>
        <v>0.30000000000000004</v>
      </c>
      <c r="O12" s="16">
        <v>0</v>
      </c>
      <c r="P12" s="16">
        <v>0.1</v>
      </c>
      <c r="Q12" s="16">
        <v>0.5</v>
      </c>
      <c r="U12" s="16">
        <v>0</v>
      </c>
      <c r="V12" s="16">
        <v>1</v>
      </c>
      <c r="W12" s="16">
        <v>0</v>
      </c>
      <c r="X12" s="45">
        <v>0</v>
      </c>
      <c r="Y12">
        <f t="shared" si="21"/>
        <v>0.4</v>
      </c>
      <c r="Z12">
        <f t="shared" si="22"/>
        <v>0.4</v>
      </c>
      <c r="AA12">
        <f t="shared" si="23"/>
        <v>-0.1</v>
      </c>
      <c r="AB12">
        <f t="shared" si="6"/>
        <v>0.4</v>
      </c>
      <c r="AC12">
        <f t="shared" si="7"/>
        <v>0</v>
      </c>
      <c r="AD12">
        <f t="shared" si="8"/>
        <v>0</v>
      </c>
      <c r="AE12">
        <f t="shared" si="9"/>
        <v>0.4</v>
      </c>
      <c r="AF12">
        <f t="shared" si="10"/>
        <v>0.4</v>
      </c>
      <c r="AG12">
        <f t="shared" si="11"/>
        <v>-0.1</v>
      </c>
      <c r="AH12">
        <v>0</v>
      </c>
      <c r="AI12">
        <v>0.1</v>
      </c>
      <c r="AJ12">
        <v>0.5</v>
      </c>
      <c r="AM12" s="16">
        <v>0</v>
      </c>
      <c r="AN12" s="16">
        <v>1</v>
      </c>
      <c r="AO12" s="16">
        <v>0</v>
      </c>
      <c r="AP12" s="45">
        <v>0</v>
      </c>
      <c r="AQ12">
        <f t="shared" si="24"/>
        <v>0.30000000000000004</v>
      </c>
      <c r="AR12">
        <f t="shared" si="25"/>
        <v>0.30000000000000004</v>
      </c>
      <c r="AS12">
        <f t="shared" si="26"/>
        <v>-0.2</v>
      </c>
      <c r="AT12">
        <f t="shared" si="12"/>
        <v>0.30000000000000004</v>
      </c>
      <c r="AU12">
        <f t="shared" si="13"/>
        <v>0</v>
      </c>
      <c r="AV12">
        <f t="shared" si="14"/>
        <v>0</v>
      </c>
      <c r="AW12">
        <f t="shared" si="15"/>
        <v>0.30000000000000004</v>
      </c>
      <c r="AX12">
        <f t="shared" si="16"/>
        <v>0.30000000000000004</v>
      </c>
      <c r="AY12">
        <f t="shared" si="17"/>
        <v>-0.2</v>
      </c>
      <c r="AZ12">
        <v>0</v>
      </c>
      <c r="BA12">
        <v>0.1</v>
      </c>
      <c r="BB12">
        <v>0.5</v>
      </c>
    </row>
    <row r="13" spans="1:54">
      <c r="A13" s="16"/>
      <c r="B13" s="16">
        <v>0</v>
      </c>
      <c r="C13" s="16">
        <v>1</v>
      </c>
      <c r="D13" s="16">
        <v>1</v>
      </c>
      <c r="E13" s="17">
        <v>1</v>
      </c>
      <c r="F13" s="16">
        <f t="shared" si="18"/>
        <v>0.7</v>
      </c>
      <c r="G13" s="16">
        <f t="shared" si="27"/>
        <v>0.7</v>
      </c>
      <c r="H13" s="16">
        <f t="shared" si="28"/>
        <v>0.30000000000000004</v>
      </c>
      <c r="I13" s="16">
        <f t="shared" si="29"/>
        <v>1</v>
      </c>
      <c r="J13" s="17">
        <f t="shared" si="30"/>
        <v>1</v>
      </c>
      <c r="K13" s="31">
        <f t="shared" si="31"/>
        <v>0</v>
      </c>
      <c r="L13" s="16">
        <f t="shared" si="32"/>
        <v>0.7</v>
      </c>
      <c r="M13" s="16">
        <f t="shared" si="33"/>
        <v>0.7</v>
      </c>
      <c r="N13" s="16">
        <f t="shared" si="34"/>
        <v>0.30000000000000004</v>
      </c>
      <c r="O13" s="16">
        <v>0</v>
      </c>
      <c r="P13" s="16">
        <v>0.1</v>
      </c>
      <c r="Q13" s="16">
        <v>0.5</v>
      </c>
      <c r="U13" s="16">
        <v>0</v>
      </c>
      <c r="V13" s="16">
        <v>1</v>
      </c>
      <c r="W13" s="16">
        <v>1</v>
      </c>
      <c r="X13" s="45">
        <v>0</v>
      </c>
      <c r="Y13">
        <f t="shared" si="21"/>
        <v>0.4</v>
      </c>
      <c r="Z13">
        <f t="shared" si="22"/>
        <v>0.4</v>
      </c>
      <c r="AA13">
        <f t="shared" si="23"/>
        <v>-0.1</v>
      </c>
      <c r="AB13">
        <f t="shared" si="6"/>
        <v>0.30000000000000004</v>
      </c>
      <c r="AC13">
        <f t="shared" si="7"/>
        <v>0</v>
      </c>
      <c r="AD13">
        <f t="shared" si="8"/>
        <v>0</v>
      </c>
      <c r="AE13">
        <f t="shared" si="9"/>
        <v>0.4</v>
      </c>
      <c r="AF13">
        <f t="shared" si="10"/>
        <v>0.4</v>
      </c>
      <c r="AG13">
        <f t="shared" si="11"/>
        <v>-0.1</v>
      </c>
      <c r="AH13">
        <v>0</v>
      </c>
      <c r="AI13">
        <v>0.1</v>
      </c>
      <c r="AJ13">
        <v>0.5</v>
      </c>
      <c r="AM13" s="16">
        <v>0</v>
      </c>
      <c r="AN13" s="16">
        <v>1</v>
      </c>
      <c r="AO13" s="16">
        <v>1</v>
      </c>
      <c r="AP13" s="45">
        <v>0</v>
      </c>
      <c r="AQ13">
        <f t="shared" si="24"/>
        <v>0.30000000000000004</v>
      </c>
      <c r="AR13">
        <f t="shared" si="25"/>
        <v>0.30000000000000004</v>
      </c>
      <c r="AS13">
        <f t="shared" si="26"/>
        <v>-0.2</v>
      </c>
      <c r="AT13">
        <f t="shared" si="12"/>
        <v>0.10000000000000003</v>
      </c>
      <c r="AU13">
        <f t="shared" si="13"/>
        <v>0</v>
      </c>
      <c r="AV13">
        <f t="shared" si="14"/>
        <v>0</v>
      </c>
      <c r="AW13">
        <f t="shared" si="15"/>
        <v>0.30000000000000004</v>
      </c>
      <c r="AX13">
        <f t="shared" si="16"/>
        <v>0.30000000000000004</v>
      </c>
      <c r="AY13">
        <f t="shared" si="17"/>
        <v>-0.2</v>
      </c>
      <c r="AZ13">
        <v>0</v>
      </c>
      <c r="BA13">
        <v>0.1</v>
      </c>
      <c r="BB13">
        <v>0.5</v>
      </c>
    </row>
    <row r="14" spans="1:54">
      <c r="A14" s="16"/>
      <c r="B14" s="16">
        <v>1</v>
      </c>
      <c r="C14" s="16">
        <v>0</v>
      </c>
      <c r="D14" s="16">
        <v>0</v>
      </c>
      <c r="E14" s="17">
        <v>1</v>
      </c>
      <c r="F14" s="16">
        <f t="shared" si="18"/>
        <v>0.7</v>
      </c>
      <c r="G14" s="16">
        <f t="shared" si="27"/>
        <v>0.7</v>
      </c>
      <c r="H14" s="16">
        <f t="shared" si="28"/>
        <v>0.30000000000000004</v>
      </c>
      <c r="I14" s="16">
        <f t="shared" si="29"/>
        <v>0.7</v>
      </c>
      <c r="J14" s="17">
        <f t="shared" si="30"/>
        <v>1</v>
      </c>
      <c r="K14" s="31">
        <f t="shared" si="31"/>
        <v>0</v>
      </c>
      <c r="L14" s="16">
        <f t="shared" si="32"/>
        <v>0.7</v>
      </c>
      <c r="M14" s="16">
        <f t="shared" si="33"/>
        <v>0.7</v>
      </c>
      <c r="N14" s="16">
        <f t="shared" si="34"/>
        <v>0.30000000000000004</v>
      </c>
      <c r="O14" s="16">
        <v>0</v>
      </c>
      <c r="P14" s="16">
        <v>0.1</v>
      </c>
      <c r="Q14" s="16">
        <v>0.5</v>
      </c>
      <c r="U14" s="16">
        <v>1</v>
      </c>
      <c r="V14" s="16">
        <v>0</v>
      </c>
      <c r="W14" s="16">
        <v>0</v>
      </c>
      <c r="X14" s="45">
        <v>0</v>
      </c>
      <c r="Y14">
        <f t="shared" si="21"/>
        <v>0.4</v>
      </c>
      <c r="Z14">
        <f t="shared" si="22"/>
        <v>0.4</v>
      </c>
      <c r="AA14">
        <f t="shared" si="23"/>
        <v>-0.1</v>
      </c>
      <c r="AB14">
        <f t="shared" si="6"/>
        <v>0.4</v>
      </c>
      <c r="AC14">
        <f t="shared" si="7"/>
        <v>0</v>
      </c>
      <c r="AD14">
        <f t="shared" si="8"/>
        <v>0</v>
      </c>
      <c r="AE14">
        <f t="shared" si="9"/>
        <v>0.4</v>
      </c>
      <c r="AF14">
        <f t="shared" si="10"/>
        <v>0.4</v>
      </c>
      <c r="AG14">
        <f t="shared" si="11"/>
        <v>-0.1</v>
      </c>
      <c r="AH14">
        <v>0</v>
      </c>
      <c r="AI14">
        <v>0.1</v>
      </c>
      <c r="AJ14">
        <v>0.5</v>
      </c>
      <c r="AM14" s="16">
        <v>1</v>
      </c>
      <c r="AN14" s="16">
        <v>0</v>
      </c>
      <c r="AO14" s="16">
        <v>0</v>
      </c>
      <c r="AP14" s="45">
        <v>0</v>
      </c>
      <c r="AQ14">
        <f t="shared" si="24"/>
        <v>0.30000000000000004</v>
      </c>
      <c r="AR14">
        <f t="shared" si="25"/>
        <v>0.30000000000000004</v>
      </c>
      <c r="AS14">
        <f t="shared" si="26"/>
        <v>-0.2</v>
      </c>
      <c r="AT14">
        <f t="shared" si="12"/>
        <v>0.30000000000000004</v>
      </c>
      <c r="AU14">
        <f t="shared" si="13"/>
        <v>0</v>
      </c>
      <c r="AV14">
        <f t="shared" si="14"/>
        <v>0</v>
      </c>
      <c r="AW14">
        <f t="shared" si="15"/>
        <v>0.30000000000000004</v>
      </c>
      <c r="AX14">
        <f t="shared" si="16"/>
        <v>0.30000000000000004</v>
      </c>
      <c r="AY14">
        <f t="shared" si="17"/>
        <v>-0.2</v>
      </c>
      <c r="AZ14">
        <v>0</v>
      </c>
      <c r="BA14">
        <v>0.1</v>
      </c>
      <c r="BB14">
        <v>0.5</v>
      </c>
    </row>
    <row r="15" spans="1:54">
      <c r="A15" s="16"/>
      <c r="B15" s="16">
        <v>1</v>
      </c>
      <c r="C15" s="16">
        <v>0</v>
      </c>
      <c r="D15" s="16">
        <v>1</v>
      </c>
      <c r="E15" s="17">
        <v>1</v>
      </c>
      <c r="F15" s="16">
        <f t="shared" si="18"/>
        <v>0.7</v>
      </c>
      <c r="G15" s="16">
        <f t="shared" si="27"/>
        <v>0.7</v>
      </c>
      <c r="H15" s="16">
        <f t="shared" si="28"/>
        <v>0.30000000000000004</v>
      </c>
      <c r="I15" s="16">
        <f t="shared" si="29"/>
        <v>1</v>
      </c>
      <c r="J15" s="17">
        <f t="shared" si="30"/>
        <v>1</v>
      </c>
      <c r="K15" s="31">
        <f t="shared" si="31"/>
        <v>0</v>
      </c>
      <c r="L15" s="16">
        <f t="shared" si="32"/>
        <v>0.7</v>
      </c>
      <c r="M15" s="16">
        <f t="shared" si="33"/>
        <v>0.7</v>
      </c>
      <c r="N15" s="16">
        <f t="shared" si="34"/>
        <v>0.30000000000000004</v>
      </c>
      <c r="O15" s="16">
        <v>0</v>
      </c>
      <c r="P15" s="16">
        <v>0.1</v>
      </c>
      <c r="Q15" s="16">
        <v>0.5</v>
      </c>
      <c r="U15" s="16">
        <v>1</v>
      </c>
      <c r="V15" s="16">
        <v>0</v>
      </c>
      <c r="W15" s="16">
        <v>1</v>
      </c>
      <c r="X15" s="45">
        <v>0</v>
      </c>
      <c r="Y15">
        <f t="shared" si="21"/>
        <v>0.4</v>
      </c>
      <c r="Z15">
        <f t="shared" si="22"/>
        <v>0.4</v>
      </c>
      <c r="AA15">
        <f t="shared" si="23"/>
        <v>-0.1</v>
      </c>
      <c r="AB15">
        <f t="shared" si="6"/>
        <v>0.30000000000000004</v>
      </c>
      <c r="AC15">
        <f t="shared" si="7"/>
        <v>0</v>
      </c>
      <c r="AD15">
        <f t="shared" si="8"/>
        <v>0</v>
      </c>
      <c r="AE15">
        <f t="shared" si="9"/>
        <v>0.4</v>
      </c>
      <c r="AF15">
        <f t="shared" si="10"/>
        <v>0.4</v>
      </c>
      <c r="AG15">
        <f t="shared" si="11"/>
        <v>-0.1</v>
      </c>
      <c r="AH15">
        <v>0</v>
      </c>
      <c r="AI15">
        <v>0.1</v>
      </c>
      <c r="AJ15">
        <v>0.5</v>
      </c>
      <c r="AM15" s="16">
        <v>1</v>
      </c>
      <c r="AN15" s="16">
        <v>0</v>
      </c>
      <c r="AO15" s="16">
        <v>1</v>
      </c>
      <c r="AP15" s="45">
        <v>0</v>
      </c>
      <c r="AQ15">
        <f t="shared" si="24"/>
        <v>0.30000000000000004</v>
      </c>
      <c r="AR15">
        <f t="shared" si="25"/>
        <v>0.30000000000000004</v>
      </c>
      <c r="AS15">
        <f t="shared" si="26"/>
        <v>-0.2</v>
      </c>
      <c r="AT15">
        <f t="shared" si="12"/>
        <v>0.10000000000000003</v>
      </c>
      <c r="AU15">
        <f t="shared" si="13"/>
        <v>0</v>
      </c>
      <c r="AV15">
        <f t="shared" si="14"/>
        <v>0</v>
      </c>
      <c r="AW15">
        <f t="shared" si="15"/>
        <v>0.30000000000000004</v>
      </c>
      <c r="AX15">
        <f t="shared" si="16"/>
        <v>0.30000000000000004</v>
      </c>
      <c r="AY15">
        <f t="shared" si="17"/>
        <v>-0.2</v>
      </c>
      <c r="AZ15">
        <v>0</v>
      </c>
      <c r="BA15">
        <v>0.1</v>
      </c>
      <c r="BB15">
        <v>0.5</v>
      </c>
    </row>
    <row r="16" spans="1:54">
      <c r="A16" s="16"/>
      <c r="B16" s="16">
        <v>1</v>
      </c>
      <c r="C16" s="16">
        <v>1</v>
      </c>
      <c r="D16" s="16">
        <v>0</v>
      </c>
      <c r="E16" s="17">
        <v>1</v>
      </c>
      <c r="F16" s="16">
        <f t="shared" si="18"/>
        <v>0.7</v>
      </c>
      <c r="G16" s="16">
        <f t="shared" si="27"/>
        <v>0.7</v>
      </c>
      <c r="H16" s="16">
        <f t="shared" si="28"/>
        <v>0.30000000000000004</v>
      </c>
      <c r="I16" s="16">
        <f t="shared" si="29"/>
        <v>1.4</v>
      </c>
      <c r="J16" s="17">
        <f t="shared" si="30"/>
        <v>1</v>
      </c>
      <c r="K16" s="31">
        <f t="shared" si="31"/>
        <v>0</v>
      </c>
      <c r="L16" s="16">
        <f t="shared" si="32"/>
        <v>0.7</v>
      </c>
      <c r="M16" s="16">
        <f t="shared" si="33"/>
        <v>0.7</v>
      </c>
      <c r="N16" s="16">
        <f t="shared" si="34"/>
        <v>0.30000000000000004</v>
      </c>
      <c r="O16" s="16">
        <v>0</v>
      </c>
      <c r="P16" s="16">
        <v>0.1</v>
      </c>
      <c r="Q16" s="16">
        <v>0.5</v>
      </c>
      <c r="U16" s="16">
        <v>1</v>
      </c>
      <c r="V16" s="16">
        <v>1</v>
      </c>
      <c r="W16" s="16">
        <v>0</v>
      </c>
      <c r="X16" s="45">
        <v>0</v>
      </c>
      <c r="Y16">
        <f t="shared" si="21"/>
        <v>0.4</v>
      </c>
      <c r="Z16">
        <f t="shared" si="22"/>
        <v>0.4</v>
      </c>
      <c r="AA16">
        <f t="shared" si="23"/>
        <v>-0.1</v>
      </c>
      <c r="AB16">
        <f t="shared" si="6"/>
        <v>0.8</v>
      </c>
      <c r="AC16">
        <f t="shared" si="7"/>
        <v>1</v>
      </c>
      <c r="AD16">
        <f t="shared" si="8"/>
        <v>-1</v>
      </c>
      <c r="AE16">
        <f t="shared" si="9"/>
        <v>0.30000000000000004</v>
      </c>
      <c r="AF16">
        <f t="shared" si="10"/>
        <v>0.30000000000000004</v>
      </c>
      <c r="AG16">
        <f t="shared" si="11"/>
        <v>-0.1</v>
      </c>
      <c r="AH16">
        <v>0</v>
      </c>
      <c r="AI16">
        <v>0.1</v>
      </c>
      <c r="AJ16">
        <v>0.5</v>
      </c>
      <c r="AM16" s="16">
        <v>1</v>
      </c>
      <c r="AN16" s="16">
        <v>1</v>
      </c>
      <c r="AO16" s="16">
        <v>0</v>
      </c>
      <c r="AP16" s="45">
        <v>0</v>
      </c>
      <c r="AQ16">
        <f t="shared" si="24"/>
        <v>0.30000000000000004</v>
      </c>
      <c r="AR16">
        <f t="shared" si="25"/>
        <v>0.30000000000000004</v>
      </c>
      <c r="AS16">
        <f t="shared" si="26"/>
        <v>-0.2</v>
      </c>
      <c r="AT16">
        <f t="shared" si="12"/>
        <v>0.60000000000000009</v>
      </c>
      <c r="AU16">
        <f t="shared" si="13"/>
        <v>1</v>
      </c>
      <c r="AV16">
        <f t="shared" si="14"/>
        <v>-1</v>
      </c>
      <c r="AW16">
        <f t="shared" si="15"/>
        <v>0.20000000000000004</v>
      </c>
      <c r="AX16">
        <f t="shared" si="16"/>
        <v>0.20000000000000004</v>
      </c>
      <c r="AY16">
        <f t="shared" si="17"/>
        <v>-0.2</v>
      </c>
      <c r="AZ16">
        <v>0</v>
      </c>
      <c r="BA16">
        <v>0.1</v>
      </c>
      <c r="BB16">
        <v>0.5</v>
      </c>
    </row>
    <row r="17" spans="1:54">
      <c r="A17" s="16"/>
      <c r="B17" s="16">
        <v>1</v>
      </c>
      <c r="C17" s="16">
        <v>1</v>
      </c>
      <c r="D17" s="16">
        <v>1</v>
      </c>
      <c r="E17" s="17">
        <v>1</v>
      </c>
      <c r="F17" s="16">
        <f t="shared" si="18"/>
        <v>0.7</v>
      </c>
      <c r="G17" s="16">
        <f t="shared" si="27"/>
        <v>0.7</v>
      </c>
      <c r="H17" s="16">
        <f t="shared" si="28"/>
        <v>0.30000000000000004</v>
      </c>
      <c r="I17" s="16">
        <f t="shared" si="29"/>
        <v>1.7</v>
      </c>
      <c r="J17" s="17">
        <f t="shared" si="30"/>
        <v>1</v>
      </c>
      <c r="K17" s="31">
        <f t="shared" si="31"/>
        <v>0</v>
      </c>
      <c r="L17" s="16">
        <f t="shared" si="32"/>
        <v>0.7</v>
      </c>
      <c r="M17" s="16">
        <f t="shared" si="33"/>
        <v>0.7</v>
      </c>
      <c r="N17" s="16">
        <f t="shared" si="34"/>
        <v>0.30000000000000004</v>
      </c>
      <c r="O17" s="16">
        <v>0</v>
      </c>
      <c r="P17" s="16">
        <v>0.1</v>
      </c>
      <c r="Q17" s="16">
        <v>0.5</v>
      </c>
      <c r="U17" s="16">
        <v>1</v>
      </c>
      <c r="V17" s="16">
        <v>1</v>
      </c>
      <c r="W17" s="16">
        <v>1</v>
      </c>
      <c r="X17" s="45">
        <v>1</v>
      </c>
      <c r="Y17">
        <f t="shared" si="21"/>
        <v>0.30000000000000004</v>
      </c>
      <c r="Z17">
        <f t="shared" si="22"/>
        <v>0.30000000000000004</v>
      </c>
      <c r="AA17">
        <f t="shared" si="23"/>
        <v>-0.1</v>
      </c>
      <c r="AB17">
        <f t="shared" si="6"/>
        <v>0.50000000000000011</v>
      </c>
      <c r="AC17">
        <f t="shared" si="7"/>
        <v>0</v>
      </c>
      <c r="AD17">
        <f t="shared" si="8"/>
        <v>1</v>
      </c>
      <c r="AE17">
        <f t="shared" si="9"/>
        <v>0.4</v>
      </c>
      <c r="AF17">
        <f t="shared" si="10"/>
        <v>0.4</v>
      </c>
      <c r="AG17">
        <f t="shared" si="11"/>
        <v>0</v>
      </c>
      <c r="AH17">
        <v>0</v>
      </c>
      <c r="AI17">
        <v>0.1</v>
      </c>
      <c r="AJ17">
        <v>0.5</v>
      </c>
      <c r="AM17" s="16">
        <v>1</v>
      </c>
      <c r="AN17" s="16">
        <v>1</v>
      </c>
      <c r="AO17" s="16">
        <v>1</v>
      </c>
      <c r="AP17" s="45">
        <v>0</v>
      </c>
      <c r="AQ17">
        <f t="shared" si="24"/>
        <v>0.20000000000000004</v>
      </c>
      <c r="AR17">
        <f t="shared" si="25"/>
        <v>0.20000000000000004</v>
      </c>
      <c r="AS17">
        <f t="shared" si="26"/>
        <v>-0.2</v>
      </c>
      <c r="AT17">
        <f t="shared" si="12"/>
        <v>0.20000000000000007</v>
      </c>
      <c r="AU17">
        <f t="shared" si="13"/>
        <v>0</v>
      </c>
      <c r="AV17">
        <f t="shared" si="14"/>
        <v>0</v>
      </c>
      <c r="AW17">
        <f t="shared" si="15"/>
        <v>0.20000000000000004</v>
      </c>
      <c r="AX17">
        <f t="shared" si="16"/>
        <v>0.20000000000000004</v>
      </c>
      <c r="AY17">
        <f t="shared" si="17"/>
        <v>-0.2</v>
      </c>
      <c r="AZ17">
        <v>0</v>
      </c>
      <c r="BA17">
        <v>0.1</v>
      </c>
      <c r="BB17">
        <v>0.5</v>
      </c>
    </row>
    <row r="18" spans="1:54">
      <c r="A18" s="30">
        <v>3</v>
      </c>
      <c r="B18" s="30">
        <v>0</v>
      </c>
      <c r="C18" s="30">
        <v>0</v>
      </c>
      <c r="D18" s="30">
        <v>0</v>
      </c>
      <c r="E18" s="30">
        <v>0</v>
      </c>
      <c r="F18" s="30">
        <f t="shared" si="18"/>
        <v>0.7</v>
      </c>
      <c r="G18" s="30">
        <f t="shared" si="27"/>
        <v>0.7</v>
      </c>
      <c r="H18" s="30">
        <f t="shared" si="28"/>
        <v>0.30000000000000004</v>
      </c>
      <c r="I18" s="30">
        <f t="shared" si="29"/>
        <v>0</v>
      </c>
      <c r="J18" s="30">
        <f t="shared" si="30"/>
        <v>0</v>
      </c>
      <c r="K18" s="32">
        <f t="shared" si="31"/>
        <v>0</v>
      </c>
      <c r="L18" s="30">
        <f t="shared" si="32"/>
        <v>0.7</v>
      </c>
      <c r="M18" s="30">
        <f t="shared" si="33"/>
        <v>0.7</v>
      </c>
      <c r="N18" s="30">
        <f t="shared" si="34"/>
        <v>0.30000000000000004</v>
      </c>
      <c r="O18" s="30">
        <v>0</v>
      </c>
      <c r="P18" s="30">
        <v>0.1</v>
      </c>
      <c r="Q18" s="30">
        <v>0.5</v>
      </c>
      <c r="T18" s="44">
        <v>3</v>
      </c>
      <c r="U18" s="30">
        <v>0</v>
      </c>
      <c r="V18" s="30">
        <v>0</v>
      </c>
      <c r="W18" s="30">
        <v>0</v>
      </c>
      <c r="X18" s="44">
        <v>0</v>
      </c>
      <c r="Y18">
        <f t="shared" si="21"/>
        <v>0.4</v>
      </c>
      <c r="Z18">
        <f t="shared" si="22"/>
        <v>0.4</v>
      </c>
      <c r="AA18">
        <f t="shared" si="23"/>
        <v>0</v>
      </c>
      <c r="AB18">
        <f t="shared" si="6"/>
        <v>0</v>
      </c>
      <c r="AC18">
        <f t="shared" si="7"/>
        <v>0</v>
      </c>
      <c r="AD18">
        <f t="shared" si="8"/>
        <v>0</v>
      </c>
      <c r="AE18">
        <f t="shared" si="9"/>
        <v>0.4</v>
      </c>
      <c r="AF18">
        <f t="shared" si="10"/>
        <v>0.4</v>
      </c>
      <c r="AG18">
        <f t="shared" si="11"/>
        <v>0</v>
      </c>
      <c r="AH18">
        <v>0</v>
      </c>
      <c r="AI18">
        <v>0.1</v>
      </c>
      <c r="AJ18">
        <v>0.5</v>
      </c>
      <c r="AM18" s="30">
        <v>0</v>
      </c>
      <c r="AN18" s="30">
        <v>0</v>
      </c>
      <c r="AO18" s="30">
        <v>0</v>
      </c>
      <c r="AP18" s="44">
        <v>1</v>
      </c>
      <c r="AQ18">
        <f t="shared" si="24"/>
        <v>0.20000000000000004</v>
      </c>
      <c r="AR18">
        <f t="shared" si="25"/>
        <v>0.20000000000000004</v>
      </c>
      <c r="AS18">
        <f t="shared" si="26"/>
        <v>-0.2</v>
      </c>
      <c r="AT18">
        <f t="shared" si="12"/>
        <v>0</v>
      </c>
      <c r="AU18">
        <f t="shared" si="13"/>
        <v>0</v>
      </c>
      <c r="AV18">
        <f t="shared" si="14"/>
        <v>1</v>
      </c>
      <c r="AW18">
        <f t="shared" si="15"/>
        <v>0.20000000000000004</v>
      </c>
      <c r="AX18">
        <f t="shared" si="16"/>
        <v>0.20000000000000004</v>
      </c>
      <c r="AY18">
        <f t="shared" si="17"/>
        <v>-0.2</v>
      </c>
      <c r="AZ18">
        <v>0</v>
      </c>
      <c r="BA18">
        <v>0.1</v>
      </c>
      <c r="BB18">
        <v>0.5</v>
      </c>
    </row>
    <row r="19" spans="1:54">
      <c r="A19" s="16"/>
      <c r="B19" s="16">
        <v>0</v>
      </c>
      <c r="C19" s="16">
        <v>0</v>
      </c>
      <c r="D19" s="16">
        <v>1</v>
      </c>
      <c r="E19" s="17">
        <v>1</v>
      </c>
      <c r="F19" s="16">
        <f t="shared" si="18"/>
        <v>0.7</v>
      </c>
      <c r="G19" s="16">
        <f t="shared" si="27"/>
        <v>0.7</v>
      </c>
      <c r="H19" s="16">
        <f t="shared" si="28"/>
        <v>0.30000000000000004</v>
      </c>
      <c r="I19" s="16">
        <f t="shared" si="29"/>
        <v>0.30000000000000004</v>
      </c>
      <c r="J19" s="17">
        <f t="shared" si="30"/>
        <v>0</v>
      </c>
      <c r="K19" s="31">
        <f t="shared" si="31"/>
        <v>1</v>
      </c>
      <c r="L19" s="16">
        <f t="shared" si="32"/>
        <v>0.7</v>
      </c>
      <c r="M19" s="16">
        <f t="shared" si="33"/>
        <v>0.7</v>
      </c>
      <c r="N19" s="16">
        <f t="shared" si="34"/>
        <v>0.4</v>
      </c>
      <c r="O19" s="16">
        <v>0</v>
      </c>
      <c r="P19" s="16">
        <v>0.1</v>
      </c>
      <c r="Q19" s="16">
        <v>0.5</v>
      </c>
      <c r="U19" s="16">
        <v>0</v>
      </c>
      <c r="V19" s="16">
        <v>0</v>
      </c>
      <c r="W19" s="16">
        <v>1</v>
      </c>
      <c r="X19" s="45">
        <v>0</v>
      </c>
      <c r="Y19">
        <f t="shared" si="21"/>
        <v>0.4</v>
      </c>
      <c r="Z19">
        <f t="shared" si="22"/>
        <v>0.4</v>
      </c>
      <c r="AA19">
        <f t="shared" si="23"/>
        <v>0</v>
      </c>
      <c r="AB19">
        <f t="shared" si="6"/>
        <v>0</v>
      </c>
      <c r="AC19">
        <f t="shared" si="7"/>
        <v>0</v>
      </c>
      <c r="AD19">
        <f t="shared" si="8"/>
        <v>0</v>
      </c>
      <c r="AE19">
        <f t="shared" si="9"/>
        <v>0.4</v>
      </c>
      <c r="AF19">
        <f t="shared" si="10"/>
        <v>0.4</v>
      </c>
      <c r="AG19">
        <f t="shared" si="11"/>
        <v>0</v>
      </c>
      <c r="AH19">
        <v>0</v>
      </c>
      <c r="AI19">
        <v>0.1</v>
      </c>
      <c r="AJ19">
        <v>0.5</v>
      </c>
      <c r="AM19" s="16">
        <v>0</v>
      </c>
      <c r="AN19" s="16">
        <v>0</v>
      </c>
      <c r="AO19" s="16">
        <v>1</v>
      </c>
      <c r="AP19" s="45">
        <v>0</v>
      </c>
      <c r="AQ19">
        <f t="shared" si="24"/>
        <v>0.20000000000000004</v>
      </c>
      <c r="AR19">
        <f t="shared" si="25"/>
        <v>0.20000000000000004</v>
      </c>
      <c r="AS19">
        <f t="shared" si="26"/>
        <v>-0.2</v>
      </c>
      <c r="AT19">
        <f t="shared" si="12"/>
        <v>-0.2</v>
      </c>
      <c r="AU19">
        <f t="shared" si="13"/>
        <v>0</v>
      </c>
      <c r="AV19">
        <f t="shared" si="14"/>
        <v>0</v>
      </c>
      <c r="AW19">
        <f t="shared" si="15"/>
        <v>0.20000000000000004</v>
      </c>
      <c r="AX19">
        <f t="shared" si="16"/>
        <v>0.20000000000000004</v>
      </c>
      <c r="AY19">
        <f t="shared" si="17"/>
        <v>-0.2</v>
      </c>
      <c r="AZ19">
        <v>0</v>
      </c>
      <c r="BA19">
        <v>0.1</v>
      </c>
      <c r="BB19">
        <v>0.5</v>
      </c>
    </row>
    <row r="20" spans="1:54">
      <c r="A20" s="16"/>
      <c r="B20" s="16">
        <v>0</v>
      </c>
      <c r="C20" s="16">
        <v>1</v>
      </c>
      <c r="D20" s="16">
        <v>0</v>
      </c>
      <c r="E20" s="17">
        <v>1</v>
      </c>
      <c r="F20" s="16">
        <f t="shared" si="18"/>
        <v>0.7</v>
      </c>
      <c r="G20" s="16">
        <f t="shared" si="27"/>
        <v>0.7</v>
      </c>
      <c r="H20" s="16">
        <f t="shared" si="28"/>
        <v>0.4</v>
      </c>
      <c r="I20" s="16">
        <f t="shared" si="29"/>
        <v>0.7</v>
      </c>
      <c r="J20" s="17">
        <f t="shared" si="30"/>
        <v>1</v>
      </c>
      <c r="K20" s="31">
        <f t="shared" si="31"/>
        <v>0</v>
      </c>
      <c r="L20" s="16">
        <f t="shared" si="32"/>
        <v>0.7</v>
      </c>
      <c r="M20" s="16">
        <f t="shared" si="33"/>
        <v>0.7</v>
      </c>
      <c r="N20" s="16">
        <f t="shared" si="34"/>
        <v>0.4</v>
      </c>
      <c r="O20" s="16">
        <v>0</v>
      </c>
      <c r="P20" s="16">
        <v>0.1</v>
      </c>
      <c r="Q20" s="16">
        <v>0.5</v>
      </c>
      <c r="U20" s="16">
        <v>0</v>
      </c>
      <c r="V20" s="16">
        <v>1</v>
      </c>
      <c r="W20" s="16">
        <v>0</v>
      </c>
      <c r="X20" s="45">
        <v>0</v>
      </c>
      <c r="Y20">
        <f t="shared" si="21"/>
        <v>0.4</v>
      </c>
      <c r="Z20">
        <f t="shared" si="22"/>
        <v>0.4</v>
      </c>
      <c r="AA20">
        <f t="shared" si="23"/>
        <v>0</v>
      </c>
      <c r="AB20">
        <f t="shared" si="6"/>
        <v>0.4</v>
      </c>
      <c r="AC20">
        <f t="shared" si="7"/>
        <v>0</v>
      </c>
      <c r="AD20">
        <f t="shared" si="8"/>
        <v>0</v>
      </c>
      <c r="AE20">
        <f t="shared" si="9"/>
        <v>0.4</v>
      </c>
      <c r="AF20">
        <f t="shared" si="10"/>
        <v>0.4</v>
      </c>
      <c r="AG20">
        <f t="shared" si="11"/>
        <v>0</v>
      </c>
      <c r="AH20">
        <v>0</v>
      </c>
      <c r="AI20">
        <v>0.1</v>
      </c>
      <c r="AJ20">
        <v>0.5</v>
      </c>
      <c r="AM20" s="16">
        <v>0</v>
      </c>
      <c r="AN20" s="16">
        <v>1</v>
      </c>
      <c r="AO20" s="16">
        <v>0</v>
      </c>
      <c r="AP20" s="45">
        <v>0</v>
      </c>
      <c r="AQ20">
        <f t="shared" si="24"/>
        <v>0.20000000000000004</v>
      </c>
      <c r="AR20">
        <f t="shared" si="25"/>
        <v>0.20000000000000004</v>
      </c>
      <c r="AS20">
        <f t="shared" si="26"/>
        <v>-0.2</v>
      </c>
      <c r="AT20">
        <f t="shared" si="12"/>
        <v>0.20000000000000004</v>
      </c>
      <c r="AU20">
        <f t="shared" si="13"/>
        <v>0</v>
      </c>
      <c r="AV20">
        <f t="shared" si="14"/>
        <v>0</v>
      </c>
      <c r="AW20">
        <f t="shared" si="15"/>
        <v>0.20000000000000004</v>
      </c>
      <c r="AX20">
        <f t="shared" si="16"/>
        <v>0.20000000000000004</v>
      </c>
      <c r="AY20">
        <f t="shared" si="17"/>
        <v>-0.2</v>
      </c>
      <c r="AZ20">
        <v>0</v>
      </c>
      <c r="BA20">
        <v>0.1</v>
      </c>
      <c r="BB20">
        <v>0.5</v>
      </c>
    </row>
    <row r="21" spans="1:54">
      <c r="A21" s="16"/>
      <c r="B21" s="16">
        <v>0</v>
      </c>
      <c r="C21" s="16">
        <v>1</v>
      </c>
      <c r="D21" s="16">
        <v>1</v>
      </c>
      <c r="E21" s="17">
        <v>1</v>
      </c>
      <c r="F21" s="16">
        <f t="shared" si="18"/>
        <v>0.7</v>
      </c>
      <c r="G21" s="16">
        <f t="shared" si="27"/>
        <v>0.7</v>
      </c>
      <c r="H21" s="16">
        <f t="shared" si="28"/>
        <v>0.4</v>
      </c>
      <c r="I21" s="16">
        <f t="shared" si="29"/>
        <v>1.1000000000000001</v>
      </c>
      <c r="J21" s="17">
        <f t="shared" si="30"/>
        <v>1</v>
      </c>
      <c r="K21" s="31">
        <f t="shared" si="31"/>
        <v>0</v>
      </c>
      <c r="L21" s="16">
        <f t="shared" si="32"/>
        <v>0.7</v>
      </c>
      <c r="M21" s="16">
        <f t="shared" si="33"/>
        <v>0.7</v>
      </c>
      <c r="N21" s="16">
        <f t="shared" si="34"/>
        <v>0.4</v>
      </c>
      <c r="O21" s="16">
        <v>0</v>
      </c>
      <c r="P21" s="16">
        <v>0.1</v>
      </c>
      <c r="Q21" s="16">
        <v>0.5</v>
      </c>
      <c r="U21" s="16">
        <v>0</v>
      </c>
      <c r="V21" s="16">
        <v>1</v>
      </c>
      <c r="W21" s="16">
        <v>1</v>
      </c>
      <c r="X21" s="45">
        <v>0</v>
      </c>
      <c r="Y21">
        <f t="shared" si="21"/>
        <v>0.4</v>
      </c>
      <c r="Z21">
        <f t="shared" si="22"/>
        <v>0.4</v>
      </c>
      <c r="AA21">
        <f t="shared" si="23"/>
        <v>0</v>
      </c>
      <c r="AB21">
        <f t="shared" si="6"/>
        <v>0.4</v>
      </c>
      <c r="AC21">
        <f t="shared" si="7"/>
        <v>0</v>
      </c>
      <c r="AD21">
        <f t="shared" si="8"/>
        <v>0</v>
      </c>
      <c r="AE21">
        <f t="shared" si="9"/>
        <v>0.4</v>
      </c>
      <c r="AF21">
        <f t="shared" si="10"/>
        <v>0.4</v>
      </c>
      <c r="AG21">
        <f t="shared" si="11"/>
        <v>0</v>
      </c>
      <c r="AH21">
        <v>0</v>
      </c>
      <c r="AI21">
        <v>0.1</v>
      </c>
      <c r="AJ21">
        <v>0.5</v>
      </c>
      <c r="AM21" s="16">
        <v>0</v>
      </c>
      <c r="AN21" s="16">
        <v>1</v>
      </c>
      <c r="AO21" s="16">
        <v>1</v>
      </c>
      <c r="AP21" s="45">
        <v>0</v>
      </c>
      <c r="AQ21">
        <f t="shared" si="24"/>
        <v>0.20000000000000004</v>
      </c>
      <c r="AR21">
        <f t="shared" si="25"/>
        <v>0.20000000000000004</v>
      </c>
      <c r="AS21">
        <f t="shared" si="26"/>
        <v>-0.2</v>
      </c>
      <c r="AT21">
        <f t="shared" si="12"/>
        <v>2.7755575615628914E-17</v>
      </c>
      <c r="AU21">
        <f t="shared" si="13"/>
        <v>0</v>
      </c>
      <c r="AV21">
        <f t="shared" si="14"/>
        <v>0</v>
      </c>
      <c r="AW21">
        <f t="shared" si="15"/>
        <v>0.20000000000000004</v>
      </c>
      <c r="AX21">
        <f t="shared" si="16"/>
        <v>0.20000000000000004</v>
      </c>
      <c r="AY21">
        <f t="shared" si="17"/>
        <v>-0.2</v>
      </c>
      <c r="AZ21">
        <v>0</v>
      </c>
      <c r="BA21">
        <v>0.1</v>
      </c>
      <c r="BB21">
        <v>0.5</v>
      </c>
    </row>
    <row r="22" spans="1:54">
      <c r="A22" s="16"/>
      <c r="B22" s="16">
        <v>1</v>
      </c>
      <c r="C22" s="16">
        <v>0</v>
      </c>
      <c r="D22" s="16">
        <v>0</v>
      </c>
      <c r="E22" s="17">
        <v>1</v>
      </c>
      <c r="F22" s="16">
        <f t="shared" si="18"/>
        <v>0.7</v>
      </c>
      <c r="G22" s="16">
        <f t="shared" si="27"/>
        <v>0.7</v>
      </c>
      <c r="H22" s="16">
        <f t="shared" si="28"/>
        <v>0.4</v>
      </c>
      <c r="I22" s="16">
        <f t="shared" si="29"/>
        <v>0.7</v>
      </c>
      <c r="J22" s="17">
        <f t="shared" si="30"/>
        <v>1</v>
      </c>
      <c r="K22" s="31">
        <f t="shared" si="31"/>
        <v>0</v>
      </c>
      <c r="L22" s="16">
        <f t="shared" si="32"/>
        <v>0.7</v>
      </c>
      <c r="M22" s="16">
        <f t="shared" si="33"/>
        <v>0.7</v>
      </c>
      <c r="N22" s="16">
        <f t="shared" si="34"/>
        <v>0.4</v>
      </c>
      <c r="O22" s="16">
        <v>0</v>
      </c>
      <c r="P22" s="16">
        <v>0.1</v>
      </c>
      <c r="Q22" s="16">
        <v>0.5</v>
      </c>
      <c r="U22" s="16">
        <v>1</v>
      </c>
      <c r="V22" s="16">
        <v>0</v>
      </c>
      <c r="W22" s="16">
        <v>0</v>
      </c>
      <c r="X22" s="45">
        <v>0</v>
      </c>
      <c r="Y22">
        <f>AE21</f>
        <v>0.4</v>
      </c>
      <c r="Z22">
        <f t="shared" si="22"/>
        <v>0.4</v>
      </c>
      <c r="AA22">
        <f t="shared" si="23"/>
        <v>0</v>
      </c>
      <c r="AB22">
        <f t="shared" si="6"/>
        <v>0.4</v>
      </c>
      <c r="AC22">
        <f t="shared" si="7"/>
        <v>0</v>
      </c>
      <c r="AD22">
        <f t="shared" si="8"/>
        <v>0</v>
      </c>
      <c r="AE22">
        <f t="shared" si="9"/>
        <v>0.4</v>
      </c>
      <c r="AF22">
        <f t="shared" si="10"/>
        <v>0.4</v>
      </c>
      <c r="AG22">
        <f t="shared" si="11"/>
        <v>0</v>
      </c>
      <c r="AH22">
        <v>0</v>
      </c>
      <c r="AI22">
        <v>0.1</v>
      </c>
      <c r="AJ22">
        <v>0.5</v>
      </c>
      <c r="AM22" s="16">
        <v>1</v>
      </c>
      <c r="AN22" s="16">
        <v>0</v>
      </c>
      <c r="AO22" s="16">
        <v>0</v>
      </c>
      <c r="AP22" s="45">
        <v>0</v>
      </c>
      <c r="AQ22">
        <f t="shared" si="24"/>
        <v>0.20000000000000004</v>
      </c>
      <c r="AR22">
        <f t="shared" si="25"/>
        <v>0.20000000000000004</v>
      </c>
      <c r="AS22">
        <f t="shared" si="26"/>
        <v>-0.2</v>
      </c>
      <c r="AT22">
        <f t="shared" si="12"/>
        <v>0.20000000000000004</v>
      </c>
      <c r="AU22">
        <f t="shared" si="13"/>
        <v>0</v>
      </c>
      <c r="AV22">
        <f t="shared" si="14"/>
        <v>0</v>
      </c>
      <c r="AW22">
        <f t="shared" si="15"/>
        <v>0.20000000000000004</v>
      </c>
      <c r="AX22">
        <f t="shared" si="16"/>
        <v>0.20000000000000004</v>
      </c>
      <c r="AY22">
        <f t="shared" si="17"/>
        <v>-0.2</v>
      </c>
      <c r="AZ22">
        <v>0</v>
      </c>
      <c r="BA22">
        <v>0.1</v>
      </c>
      <c r="BB22">
        <v>0.5</v>
      </c>
    </row>
    <row r="23" spans="1:54">
      <c r="A23" s="16"/>
      <c r="B23" s="16">
        <v>1</v>
      </c>
      <c r="C23" s="16">
        <v>0</v>
      </c>
      <c r="D23" s="16">
        <v>1</v>
      </c>
      <c r="E23" s="17">
        <v>1</v>
      </c>
      <c r="F23" s="16">
        <f t="shared" si="18"/>
        <v>0.7</v>
      </c>
      <c r="G23" s="16">
        <f t="shared" si="27"/>
        <v>0.7</v>
      </c>
      <c r="H23" s="16">
        <f t="shared" si="28"/>
        <v>0.4</v>
      </c>
      <c r="I23" s="16">
        <f t="shared" si="29"/>
        <v>1.1000000000000001</v>
      </c>
      <c r="J23" s="17">
        <f t="shared" si="30"/>
        <v>1</v>
      </c>
      <c r="K23" s="31">
        <f t="shared" si="31"/>
        <v>0</v>
      </c>
      <c r="L23" s="16">
        <f t="shared" si="32"/>
        <v>0.7</v>
      </c>
      <c r="M23" s="16">
        <f t="shared" si="33"/>
        <v>0.7</v>
      </c>
      <c r="N23" s="16">
        <f t="shared" si="34"/>
        <v>0.4</v>
      </c>
      <c r="O23" s="16">
        <v>0</v>
      </c>
      <c r="P23" s="16">
        <v>0.1</v>
      </c>
      <c r="Q23" s="16">
        <v>0.5</v>
      </c>
      <c r="U23" s="16">
        <v>1</v>
      </c>
      <c r="V23" s="16">
        <v>0</v>
      </c>
      <c r="W23" s="16">
        <v>1</v>
      </c>
      <c r="X23" s="45">
        <v>0</v>
      </c>
      <c r="Y23">
        <f t="shared" si="21"/>
        <v>0.4</v>
      </c>
      <c r="Z23">
        <f t="shared" si="22"/>
        <v>0.4</v>
      </c>
      <c r="AA23">
        <f t="shared" si="23"/>
        <v>0</v>
      </c>
      <c r="AB23">
        <f t="shared" si="6"/>
        <v>0.4</v>
      </c>
      <c r="AC23">
        <f t="shared" si="7"/>
        <v>0</v>
      </c>
      <c r="AD23">
        <f t="shared" si="8"/>
        <v>0</v>
      </c>
      <c r="AE23">
        <f t="shared" si="9"/>
        <v>0.4</v>
      </c>
      <c r="AF23">
        <f t="shared" si="10"/>
        <v>0.4</v>
      </c>
      <c r="AG23">
        <f t="shared" si="11"/>
        <v>0</v>
      </c>
      <c r="AH23">
        <v>0</v>
      </c>
      <c r="AI23">
        <v>0.1</v>
      </c>
      <c r="AJ23">
        <v>0.5</v>
      </c>
      <c r="AM23" s="16">
        <v>1</v>
      </c>
      <c r="AN23" s="16">
        <v>0</v>
      </c>
      <c r="AO23" s="16">
        <v>1</v>
      </c>
      <c r="AP23" s="45">
        <v>0</v>
      </c>
      <c r="AQ23">
        <f t="shared" si="24"/>
        <v>0.20000000000000004</v>
      </c>
      <c r="AR23">
        <f t="shared" si="25"/>
        <v>0.20000000000000004</v>
      </c>
      <c r="AS23">
        <f t="shared" si="26"/>
        <v>-0.2</v>
      </c>
      <c r="AT23">
        <f t="shared" si="12"/>
        <v>2.7755575615628914E-17</v>
      </c>
      <c r="AU23">
        <f t="shared" si="13"/>
        <v>0</v>
      </c>
      <c r="AV23">
        <f t="shared" si="14"/>
        <v>0</v>
      </c>
      <c r="AW23">
        <f t="shared" si="15"/>
        <v>0.20000000000000004</v>
      </c>
      <c r="AX23">
        <f t="shared" si="16"/>
        <v>0.20000000000000004</v>
      </c>
      <c r="AY23">
        <f t="shared" si="17"/>
        <v>-0.2</v>
      </c>
      <c r="AZ23">
        <v>0</v>
      </c>
      <c r="BA23">
        <v>0.1</v>
      </c>
      <c r="BB23">
        <v>0.5</v>
      </c>
    </row>
    <row r="24" spans="1:54">
      <c r="A24" s="16"/>
      <c r="B24" s="16">
        <v>1</v>
      </c>
      <c r="C24" s="16">
        <v>1</v>
      </c>
      <c r="D24" s="16">
        <v>0</v>
      </c>
      <c r="E24" s="17">
        <v>1</v>
      </c>
      <c r="F24" s="16">
        <f t="shared" si="18"/>
        <v>0.7</v>
      </c>
      <c r="G24" s="16">
        <f t="shared" si="27"/>
        <v>0.7</v>
      </c>
      <c r="H24" s="16">
        <f t="shared" si="28"/>
        <v>0.4</v>
      </c>
      <c r="I24" s="16">
        <f t="shared" si="29"/>
        <v>1.4</v>
      </c>
      <c r="J24" s="17">
        <f t="shared" si="30"/>
        <v>1</v>
      </c>
      <c r="K24" s="31">
        <f t="shared" si="31"/>
        <v>0</v>
      </c>
      <c r="L24" s="16">
        <f t="shared" si="32"/>
        <v>0.7</v>
      </c>
      <c r="M24" s="16">
        <f t="shared" si="33"/>
        <v>0.7</v>
      </c>
      <c r="N24" s="16">
        <f t="shared" si="34"/>
        <v>0.4</v>
      </c>
      <c r="O24" s="16">
        <v>0</v>
      </c>
      <c r="P24" s="16">
        <v>0.1</v>
      </c>
      <c r="Q24" s="16">
        <v>0.5</v>
      </c>
      <c r="U24" s="16">
        <v>1</v>
      </c>
      <c r="V24" s="16">
        <v>1</v>
      </c>
      <c r="W24" s="16">
        <v>0</v>
      </c>
      <c r="X24" s="45">
        <v>0</v>
      </c>
      <c r="Y24">
        <f t="shared" si="21"/>
        <v>0.4</v>
      </c>
      <c r="Z24">
        <f t="shared" si="22"/>
        <v>0.4</v>
      </c>
      <c r="AA24">
        <f t="shared" si="23"/>
        <v>0</v>
      </c>
      <c r="AB24">
        <f t="shared" si="6"/>
        <v>0.8</v>
      </c>
      <c r="AC24">
        <f t="shared" si="7"/>
        <v>1</v>
      </c>
      <c r="AD24">
        <f t="shared" si="8"/>
        <v>-1</v>
      </c>
      <c r="AE24">
        <f t="shared" si="9"/>
        <v>0.30000000000000004</v>
      </c>
      <c r="AF24">
        <f t="shared" si="10"/>
        <v>0.30000000000000004</v>
      </c>
      <c r="AG24">
        <f t="shared" si="11"/>
        <v>0</v>
      </c>
      <c r="AH24">
        <v>0</v>
      </c>
      <c r="AI24">
        <v>0.1</v>
      </c>
      <c r="AJ24">
        <v>0.5</v>
      </c>
      <c r="AM24" s="16">
        <v>1</v>
      </c>
      <c r="AN24" s="16">
        <v>1</v>
      </c>
      <c r="AO24" s="16">
        <v>0</v>
      </c>
      <c r="AP24" s="45">
        <v>0</v>
      </c>
      <c r="AQ24">
        <f t="shared" si="24"/>
        <v>0.20000000000000004</v>
      </c>
      <c r="AR24">
        <f t="shared" si="25"/>
        <v>0.20000000000000004</v>
      </c>
      <c r="AS24">
        <f t="shared" si="26"/>
        <v>-0.2</v>
      </c>
      <c r="AT24">
        <f t="shared" si="12"/>
        <v>0.40000000000000008</v>
      </c>
      <c r="AU24">
        <f t="shared" si="13"/>
        <v>0</v>
      </c>
      <c r="AV24">
        <f t="shared" si="14"/>
        <v>0</v>
      </c>
      <c r="AW24">
        <f t="shared" si="15"/>
        <v>0.20000000000000004</v>
      </c>
      <c r="AX24">
        <f t="shared" si="16"/>
        <v>0.20000000000000004</v>
      </c>
      <c r="AY24">
        <f t="shared" si="17"/>
        <v>-0.2</v>
      </c>
      <c r="AZ24">
        <v>0</v>
      </c>
      <c r="BA24">
        <v>0.1</v>
      </c>
      <c r="BB24">
        <v>0.5</v>
      </c>
    </row>
    <row r="25" spans="1:54">
      <c r="A25" s="16"/>
      <c r="B25" s="16">
        <v>1</v>
      </c>
      <c r="C25" s="16">
        <v>1</v>
      </c>
      <c r="D25" s="16">
        <v>1</v>
      </c>
      <c r="E25" s="17">
        <v>1</v>
      </c>
      <c r="F25" s="16">
        <f t="shared" si="18"/>
        <v>0.7</v>
      </c>
      <c r="G25" s="16">
        <f t="shared" si="27"/>
        <v>0.7</v>
      </c>
      <c r="H25" s="16">
        <f t="shared" si="28"/>
        <v>0.4</v>
      </c>
      <c r="I25" s="16">
        <f t="shared" si="29"/>
        <v>1.7999999999999998</v>
      </c>
      <c r="J25" s="17">
        <f t="shared" si="30"/>
        <v>1</v>
      </c>
      <c r="K25" s="31">
        <f t="shared" si="31"/>
        <v>0</v>
      </c>
      <c r="L25" s="16">
        <f t="shared" si="32"/>
        <v>0.7</v>
      </c>
      <c r="M25" s="16">
        <f t="shared" si="33"/>
        <v>0.7</v>
      </c>
      <c r="N25" s="16">
        <f t="shared" si="34"/>
        <v>0.4</v>
      </c>
      <c r="O25" s="16">
        <v>0</v>
      </c>
      <c r="P25" s="16">
        <v>0.1</v>
      </c>
      <c r="Q25" s="16">
        <v>0.5</v>
      </c>
      <c r="U25" s="16">
        <v>1</v>
      </c>
      <c r="V25" s="16">
        <v>1</v>
      </c>
      <c r="W25" s="16">
        <v>1</v>
      </c>
      <c r="X25" s="45">
        <v>1</v>
      </c>
      <c r="Y25">
        <f t="shared" si="21"/>
        <v>0.30000000000000004</v>
      </c>
      <c r="Z25">
        <f t="shared" si="22"/>
        <v>0.30000000000000004</v>
      </c>
      <c r="AA25">
        <f t="shared" si="23"/>
        <v>0</v>
      </c>
      <c r="AB25">
        <f t="shared" si="6"/>
        <v>0.60000000000000009</v>
      </c>
      <c r="AC25">
        <f t="shared" si="7"/>
        <v>1</v>
      </c>
      <c r="AD25">
        <f t="shared" si="8"/>
        <v>0</v>
      </c>
      <c r="AE25">
        <f t="shared" si="9"/>
        <v>0.30000000000000004</v>
      </c>
      <c r="AF25">
        <f t="shared" si="10"/>
        <v>0.30000000000000004</v>
      </c>
      <c r="AG25">
        <f t="shared" si="11"/>
        <v>0</v>
      </c>
      <c r="AH25">
        <v>0</v>
      </c>
      <c r="AI25">
        <v>0.1</v>
      </c>
      <c r="AJ25">
        <v>0.5</v>
      </c>
      <c r="AM25" s="16">
        <v>1</v>
      </c>
      <c r="AN25" s="16">
        <v>1</v>
      </c>
      <c r="AO25" s="16">
        <v>1</v>
      </c>
      <c r="AP25" s="45">
        <v>0</v>
      </c>
      <c r="AQ25">
        <f t="shared" si="24"/>
        <v>0.20000000000000004</v>
      </c>
      <c r="AR25">
        <f t="shared" si="25"/>
        <v>0.20000000000000004</v>
      </c>
      <c r="AS25">
        <f t="shared" si="26"/>
        <v>-0.2</v>
      </c>
      <c r="AT25">
        <f t="shared" si="12"/>
        <v>0.20000000000000007</v>
      </c>
      <c r="AU25">
        <f t="shared" si="13"/>
        <v>0</v>
      </c>
      <c r="AV25">
        <f t="shared" si="14"/>
        <v>0</v>
      </c>
      <c r="AW25">
        <f t="shared" si="15"/>
        <v>0.20000000000000004</v>
      </c>
      <c r="AX25">
        <f t="shared" si="16"/>
        <v>0.20000000000000004</v>
      </c>
      <c r="AY25">
        <f t="shared" si="17"/>
        <v>-0.2</v>
      </c>
      <c r="AZ25">
        <v>0</v>
      </c>
      <c r="BA25">
        <v>0.1</v>
      </c>
      <c r="BB25">
        <v>0.5</v>
      </c>
    </row>
    <row r="26" spans="1:54">
      <c r="A26" s="30">
        <v>4</v>
      </c>
      <c r="B26" s="30">
        <v>0</v>
      </c>
      <c r="C26" s="30">
        <v>0</v>
      </c>
      <c r="D26" s="30">
        <v>0</v>
      </c>
      <c r="E26" s="30">
        <v>0</v>
      </c>
      <c r="F26" s="30">
        <f t="shared" ref="F26:F49" si="35">L25</f>
        <v>0.7</v>
      </c>
      <c r="G26" s="30">
        <f t="shared" ref="G26:G49" si="36">M25</f>
        <v>0.7</v>
      </c>
      <c r="H26" s="30">
        <f t="shared" ref="H26:H49" si="37">N25</f>
        <v>0.4</v>
      </c>
      <c r="I26" s="30">
        <f t="shared" ref="I26:I49" si="38">(B26*F26)+(C26*G26)+(D26*H26)+O26</f>
        <v>0</v>
      </c>
      <c r="J26" s="30">
        <f t="shared" ref="J26:J49" si="39">IF(I26&gt;Q26,1,0)</f>
        <v>0</v>
      </c>
      <c r="K26" s="32">
        <f t="shared" ref="K26:K49" si="40">E26-J26</f>
        <v>0</v>
      </c>
      <c r="L26" s="30">
        <f t="shared" ref="L26:L49" si="41">F26+P26*K26*B26</f>
        <v>0.7</v>
      </c>
      <c r="M26" s="30">
        <f t="shared" ref="M26:M49" si="42">G26+P26*K26*C26</f>
        <v>0.7</v>
      </c>
      <c r="N26" s="30">
        <f t="shared" ref="N26:N49" si="43">H26+P26*K26*D26</f>
        <v>0.4</v>
      </c>
      <c r="O26" s="30">
        <v>0</v>
      </c>
      <c r="P26" s="30">
        <v>0.1</v>
      </c>
      <c r="Q26" s="30">
        <v>0.5</v>
      </c>
      <c r="T26" s="44">
        <v>4</v>
      </c>
      <c r="U26" s="30">
        <v>0</v>
      </c>
      <c r="V26" s="30">
        <v>0</v>
      </c>
      <c r="W26" s="30">
        <v>0</v>
      </c>
      <c r="X26" s="44">
        <v>0</v>
      </c>
      <c r="Y26">
        <f t="shared" si="21"/>
        <v>0.30000000000000004</v>
      </c>
      <c r="Z26">
        <f t="shared" si="22"/>
        <v>0.30000000000000004</v>
      </c>
      <c r="AA26">
        <f t="shared" si="23"/>
        <v>0</v>
      </c>
      <c r="AB26">
        <f t="shared" si="6"/>
        <v>0</v>
      </c>
      <c r="AC26">
        <f t="shared" si="7"/>
        <v>0</v>
      </c>
      <c r="AD26">
        <f t="shared" si="8"/>
        <v>0</v>
      </c>
      <c r="AE26">
        <f t="shared" si="9"/>
        <v>0.30000000000000004</v>
      </c>
      <c r="AF26">
        <f t="shared" si="10"/>
        <v>0.30000000000000004</v>
      </c>
      <c r="AG26">
        <f t="shared" si="11"/>
        <v>0</v>
      </c>
      <c r="AH26">
        <v>0</v>
      </c>
      <c r="AI26">
        <v>0.1</v>
      </c>
      <c r="AJ26">
        <v>0.5</v>
      </c>
      <c r="AM26" s="30">
        <v>0</v>
      </c>
      <c r="AN26" s="30">
        <v>0</v>
      </c>
      <c r="AO26" s="30">
        <v>0</v>
      </c>
      <c r="AP26" s="44">
        <v>1</v>
      </c>
      <c r="AQ26">
        <f t="shared" si="24"/>
        <v>0.20000000000000004</v>
      </c>
      <c r="AR26">
        <f t="shared" si="25"/>
        <v>0.20000000000000004</v>
      </c>
      <c r="AS26">
        <f t="shared" si="26"/>
        <v>-0.2</v>
      </c>
      <c r="AT26">
        <f t="shared" si="12"/>
        <v>0</v>
      </c>
      <c r="AU26">
        <f t="shared" si="13"/>
        <v>0</v>
      </c>
      <c r="AV26">
        <f t="shared" si="14"/>
        <v>1</v>
      </c>
      <c r="AW26">
        <f t="shared" si="15"/>
        <v>0.20000000000000004</v>
      </c>
      <c r="AX26">
        <f t="shared" si="16"/>
        <v>0.20000000000000004</v>
      </c>
      <c r="AY26">
        <f t="shared" si="17"/>
        <v>-0.2</v>
      </c>
      <c r="AZ26">
        <v>0</v>
      </c>
      <c r="BA26">
        <v>0.1</v>
      </c>
      <c r="BB26">
        <v>0.5</v>
      </c>
    </row>
    <row r="27" spans="1:54">
      <c r="A27" s="16"/>
      <c r="B27" s="16">
        <v>0</v>
      </c>
      <c r="C27" s="16">
        <v>0</v>
      </c>
      <c r="D27" s="16">
        <v>1</v>
      </c>
      <c r="E27" s="17">
        <v>1</v>
      </c>
      <c r="F27" s="16">
        <f t="shared" si="35"/>
        <v>0.7</v>
      </c>
      <c r="G27" s="16">
        <f t="shared" si="36"/>
        <v>0.7</v>
      </c>
      <c r="H27" s="16">
        <f t="shared" si="37"/>
        <v>0.4</v>
      </c>
      <c r="I27" s="16">
        <f t="shared" si="38"/>
        <v>0.4</v>
      </c>
      <c r="J27" s="17">
        <f t="shared" si="39"/>
        <v>0</v>
      </c>
      <c r="K27" s="31">
        <f t="shared" si="40"/>
        <v>1</v>
      </c>
      <c r="L27" s="16">
        <f t="shared" si="41"/>
        <v>0.7</v>
      </c>
      <c r="M27" s="16">
        <f t="shared" si="42"/>
        <v>0.7</v>
      </c>
      <c r="N27" s="16">
        <f t="shared" si="43"/>
        <v>0.5</v>
      </c>
      <c r="O27" s="16">
        <v>0</v>
      </c>
      <c r="P27" s="16">
        <v>0.1</v>
      </c>
      <c r="Q27" s="16">
        <v>0.5</v>
      </c>
      <c r="U27" s="16">
        <v>0</v>
      </c>
      <c r="V27" s="16">
        <v>0</v>
      </c>
      <c r="W27" s="16">
        <v>1</v>
      </c>
      <c r="X27" s="45">
        <v>0</v>
      </c>
      <c r="Y27">
        <f t="shared" si="21"/>
        <v>0.30000000000000004</v>
      </c>
      <c r="Z27">
        <f t="shared" si="22"/>
        <v>0.30000000000000004</v>
      </c>
      <c r="AA27">
        <f t="shared" si="23"/>
        <v>0</v>
      </c>
      <c r="AB27">
        <f t="shared" si="6"/>
        <v>0</v>
      </c>
      <c r="AC27">
        <f t="shared" si="7"/>
        <v>0</v>
      </c>
      <c r="AD27">
        <f t="shared" si="8"/>
        <v>0</v>
      </c>
      <c r="AE27">
        <f t="shared" si="9"/>
        <v>0.30000000000000004</v>
      </c>
      <c r="AF27">
        <f t="shared" si="10"/>
        <v>0.30000000000000004</v>
      </c>
      <c r="AG27">
        <f t="shared" si="11"/>
        <v>0</v>
      </c>
      <c r="AH27">
        <v>0</v>
      </c>
      <c r="AI27">
        <v>0.1</v>
      </c>
      <c r="AJ27">
        <v>0.5</v>
      </c>
      <c r="AM27" s="16">
        <v>0</v>
      </c>
      <c r="AN27" s="16">
        <v>0</v>
      </c>
      <c r="AO27" s="16">
        <v>1</v>
      </c>
      <c r="AP27" s="45">
        <v>0</v>
      </c>
      <c r="AQ27">
        <f t="shared" si="24"/>
        <v>0.20000000000000004</v>
      </c>
      <c r="AR27">
        <f t="shared" si="25"/>
        <v>0.20000000000000004</v>
      </c>
      <c r="AS27">
        <f t="shared" si="26"/>
        <v>-0.2</v>
      </c>
      <c r="AT27">
        <f t="shared" si="12"/>
        <v>-0.2</v>
      </c>
      <c r="AU27">
        <f t="shared" si="13"/>
        <v>0</v>
      </c>
      <c r="AV27">
        <f t="shared" si="14"/>
        <v>0</v>
      </c>
      <c r="AW27">
        <f t="shared" si="15"/>
        <v>0.20000000000000004</v>
      </c>
      <c r="AX27">
        <f t="shared" si="16"/>
        <v>0.20000000000000004</v>
      </c>
      <c r="AY27">
        <f t="shared" si="17"/>
        <v>-0.2</v>
      </c>
      <c r="AZ27">
        <v>0</v>
      </c>
      <c r="BA27">
        <v>0.1</v>
      </c>
      <c r="BB27">
        <v>0.5</v>
      </c>
    </row>
    <row r="28" spans="1:54">
      <c r="A28" s="16"/>
      <c r="B28" s="16">
        <v>0</v>
      </c>
      <c r="C28" s="16">
        <v>1</v>
      </c>
      <c r="D28" s="16">
        <v>0</v>
      </c>
      <c r="E28" s="17">
        <v>1</v>
      </c>
      <c r="F28" s="16">
        <f t="shared" si="35"/>
        <v>0.7</v>
      </c>
      <c r="G28" s="16">
        <f t="shared" si="36"/>
        <v>0.7</v>
      </c>
      <c r="H28" s="16">
        <f t="shared" si="37"/>
        <v>0.5</v>
      </c>
      <c r="I28" s="16">
        <f t="shared" si="38"/>
        <v>0.7</v>
      </c>
      <c r="J28" s="17">
        <f t="shared" si="39"/>
        <v>1</v>
      </c>
      <c r="K28" s="31">
        <f t="shared" si="40"/>
        <v>0</v>
      </c>
      <c r="L28" s="16">
        <f t="shared" si="41"/>
        <v>0.7</v>
      </c>
      <c r="M28" s="16">
        <f t="shared" si="42"/>
        <v>0.7</v>
      </c>
      <c r="N28" s="16">
        <f t="shared" si="43"/>
        <v>0.5</v>
      </c>
      <c r="O28" s="16">
        <v>0</v>
      </c>
      <c r="P28" s="16">
        <v>0.1</v>
      </c>
      <c r="Q28" s="16">
        <v>0.5</v>
      </c>
      <c r="U28" s="16">
        <v>0</v>
      </c>
      <c r="V28" s="16">
        <v>1</v>
      </c>
      <c r="W28" s="16">
        <v>0</v>
      </c>
      <c r="X28" s="45">
        <v>0</v>
      </c>
      <c r="Y28">
        <f t="shared" si="21"/>
        <v>0.30000000000000004</v>
      </c>
      <c r="Z28">
        <f t="shared" si="22"/>
        <v>0.30000000000000004</v>
      </c>
      <c r="AA28">
        <f t="shared" si="23"/>
        <v>0</v>
      </c>
      <c r="AB28">
        <f t="shared" si="6"/>
        <v>0.30000000000000004</v>
      </c>
      <c r="AC28">
        <f t="shared" si="7"/>
        <v>0</v>
      </c>
      <c r="AD28">
        <f t="shared" si="8"/>
        <v>0</v>
      </c>
      <c r="AE28">
        <f t="shared" si="9"/>
        <v>0.30000000000000004</v>
      </c>
      <c r="AF28">
        <f t="shared" si="10"/>
        <v>0.30000000000000004</v>
      </c>
      <c r="AG28">
        <f t="shared" si="11"/>
        <v>0</v>
      </c>
      <c r="AH28">
        <v>0</v>
      </c>
      <c r="AI28">
        <v>0.1</v>
      </c>
      <c r="AJ28">
        <v>0.5</v>
      </c>
      <c r="AM28" s="16">
        <v>0</v>
      </c>
      <c r="AN28" s="16">
        <v>1</v>
      </c>
      <c r="AO28" s="16">
        <v>0</v>
      </c>
      <c r="AP28" s="45">
        <v>0</v>
      </c>
      <c r="AQ28">
        <f t="shared" si="24"/>
        <v>0.20000000000000004</v>
      </c>
      <c r="AR28">
        <f t="shared" si="25"/>
        <v>0.20000000000000004</v>
      </c>
      <c r="AS28">
        <f t="shared" si="26"/>
        <v>-0.2</v>
      </c>
      <c r="AT28">
        <f t="shared" si="12"/>
        <v>0.20000000000000004</v>
      </c>
      <c r="AU28">
        <f t="shared" si="13"/>
        <v>0</v>
      </c>
      <c r="AV28">
        <f t="shared" si="14"/>
        <v>0</v>
      </c>
      <c r="AW28">
        <f t="shared" si="15"/>
        <v>0.20000000000000004</v>
      </c>
      <c r="AX28">
        <f t="shared" si="16"/>
        <v>0.20000000000000004</v>
      </c>
      <c r="AY28">
        <f t="shared" si="17"/>
        <v>-0.2</v>
      </c>
      <c r="AZ28">
        <v>0</v>
      </c>
      <c r="BA28">
        <v>0.1</v>
      </c>
      <c r="BB28">
        <v>0.5</v>
      </c>
    </row>
    <row r="29" spans="1:54">
      <c r="A29" s="16"/>
      <c r="B29" s="16">
        <v>0</v>
      </c>
      <c r="C29" s="16">
        <v>1</v>
      </c>
      <c r="D29" s="16">
        <v>1</v>
      </c>
      <c r="E29" s="17">
        <v>1</v>
      </c>
      <c r="F29" s="16">
        <f t="shared" si="35"/>
        <v>0.7</v>
      </c>
      <c r="G29" s="16">
        <f t="shared" si="36"/>
        <v>0.7</v>
      </c>
      <c r="H29" s="16">
        <f t="shared" si="37"/>
        <v>0.5</v>
      </c>
      <c r="I29" s="16">
        <f t="shared" si="38"/>
        <v>1.2</v>
      </c>
      <c r="J29" s="17">
        <f t="shared" si="39"/>
        <v>1</v>
      </c>
      <c r="K29" s="31">
        <f t="shared" si="40"/>
        <v>0</v>
      </c>
      <c r="L29" s="16">
        <f t="shared" si="41"/>
        <v>0.7</v>
      </c>
      <c r="M29" s="16">
        <f t="shared" si="42"/>
        <v>0.7</v>
      </c>
      <c r="N29" s="16">
        <f t="shared" si="43"/>
        <v>0.5</v>
      </c>
      <c r="O29" s="16">
        <v>0</v>
      </c>
      <c r="P29" s="16">
        <v>0.1</v>
      </c>
      <c r="Q29" s="16">
        <v>0.5</v>
      </c>
      <c r="U29" s="16">
        <v>0</v>
      </c>
      <c r="V29" s="16">
        <v>1</v>
      </c>
      <c r="W29" s="16">
        <v>1</v>
      </c>
      <c r="X29" s="45">
        <v>0</v>
      </c>
      <c r="Y29">
        <f t="shared" si="21"/>
        <v>0.30000000000000004</v>
      </c>
      <c r="Z29">
        <f t="shared" si="22"/>
        <v>0.30000000000000004</v>
      </c>
      <c r="AA29">
        <f t="shared" si="23"/>
        <v>0</v>
      </c>
      <c r="AB29">
        <f t="shared" si="6"/>
        <v>0.30000000000000004</v>
      </c>
      <c r="AC29">
        <f t="shared" si="7"/>
        <v>0</v>
      </c>
      <c r="AD29">
        <f t="shared" si="8"/>
        <v>0</v>
      </c>
      <c r="AE29">
        <f t="shared" si="9"/>
        <v>0.30000000000000004</v>
      </c>
      <c r="AF29">
        <f t="shared" si="10"/>
        <v>0.30000000000000004</v>
      </c>
      <c r="AG29">
        <f t="shared" si="11"/>
        <v>0</v>
      </c>
      <c r="AH29">
        <v>0</v>
      </c>
      <c r="AI29">
        <v>0.1</v>
      </c>
      <c r="AJ29">
        <v>0.5</v>
      </c>
      <c r="AM29" s="16">
        <v>0</v>
      </c>
      <c r="AN29" s="16">
        <v>1</v>
      </c>
      <c r="AO29" s="16">
        <v>1</v>
      </c>
      <c r="AP29" s="45">
        <v>0</v>
      </c>
      <c r="AQ29">
        <f t="shared" si="24"/>
        <v>0.20000000000000004</v>
      </c>
      <c r="AR29">
        <f t="shared" si="25"/>
        <v>0.20000000000000004</v>
      </c>
      <c r="AS29">
        <f t="shared" si="26"/>
        <v>-0.2</v>
      </c>
      <c r="AT29">
        <f t="shared" si="12"/>
        <v>2.7755575615628914E-17</v>
      </c>
      <c r="AU29">
        <f t="shared" si="13"/>
        <v>0</v>
      </c>
      <c r="AV29">
        <f t="shared" si="14"/>
        <v>0</v>
      </c>
      <c r="AW29">
        <f t="shared" si="15"/>
        <v>0.20000000000000004</v>
      </c>
      <c r="AX29">
        <f t="shared" si="16"/>
        <v>0.20000000000000004</v>
      </c>
      <c r="AY29">
        <f t="shared" si="17"/>
        <v>-0.2</v>
      </c>
      <c r="AZ29">
        <v>0</v>
      </c>
      <c r="BA29">
        <v>0.1</v>
      </c>
      <c r="BB29">
        <v>0.5</v>
      </c>
    </row>
    <row r="30" spans="1:54">
      <c r="A30" s="16"/>
      <c r="B30" s="16">
        <v>1</v>
      </c>
      <c r="C30" s="16">
        <v>0</v>
      </c>
      <c r="D30" s="16">
        <v>0</v>
      </c>
      <c r="E30" s="17">
        <v>1</v>
      </c>
      <c r="F30" s="16">
        <f t="shared" si="35"/>
        <v>0.7</v>
      </c>
      <c r="G30" s="16">
        <f t="shared" si="36"/>
        <v>0.7</v>
      </c>
      <c r="H30" s="16">
        <f t="shared" si="37"/>
        <v>0.5</v>
      </c>
      <c r="I30" s="16">
        <f t="shared" si="38"/>
        <v>0.7</v>
      </c>
      <c r="J30" s="17">
        <f t="shared" si="39"/>
        <v>1</v>
      </c>
      <c r="K30" s="31">
        <f t="shared" si="40"/>
        <v>0</v>
      </c>
      <c r="L30" s="16">
        <f t="shared" si="41"/>
        <v>0.7</v>
      </c>
      <c r="M30" s="16">
        <f t="shared" si="42"/>
        <v>0.7</v>
      </c>
      <c r="N30" s="16">
        <f t="shared" si="43"/>
        <v>0.5</v>
      </c>
      <c r="O30" s="16">
        <v>0</v>
      </c>
      <c r="P30" s="16">
        <v>0.1</v>
      </c>
      <c r="Q30" s="16">
        <v>0.5</v>
      </c>
      <c r="U30" s="16">
        <v>1</v>
      </c>
      <c r="V30" s="16">
        <v>0</v>
      </c>
      <c r="W30" s="16">
        <v>0</v>
      </c>
      <c r="X30" s="45">
        <v>0</v>
      </c>
      <c r="Y30">
        <f t="shared" si="21"/>
        <v>0.30000000000000004</v>
      </c>
      <c r="Z30">
        <f t="shared" si="22"/>
        <v>0.30000000000000004</v>
      </c>
      <c r="AA30">
        <f t="shared" si="23"/>
        <v>0</v>
      </c>
      <c r="AB30">
        <f t="shared" si="6"/>
        <v>0.30000000000000004</v>
      </c>
      <c r="AC30">
        <f t="shared" si="7"/>
        <v>0</v>
      </c>
      <c r="AD30">
        <f t="shared" si="8"/>
        <v>0</v>
      </c>
      <c r="AE30">
        <f t="shared" si="9"/>
        <v>0.30000000000000004</v>
      </c>
      <c r="AF30">
        <f t="shared" si="10"/>
        <v>0.30000000000000004</v>
      </c>
      <c r="AG30">
        <f t="shared" si="11"/>
        <v>0</v>
      </c>
      <c r="AH30">
        <v>0</v>
      </c>
      <c r="AI30">
        <v>0.1</v>
      </c>
      <c r="AJ30">
        <v>0.5</v>
      </c>
      <c r="AM30" s="16">
        <v>1</v>
      </c>
      <c r="AN30" s="16">
        <v>0</v>
      </c>
      <c r="AO30" s="16">
        <v>0</v>
      </c>
      <c r="AP30" s="45">
        <v>0</v>
      </c>
      <c r="AQ30">
        <f t="shared" si="24"/>
        <v>0.20000000000000004</v>
      </c>
      <c r="AR30">
        <f t="shared" si="25"/>
        <v>0.20000000000000004</v>
      </c>
      <c r="AS30">
        <f t="shared" si="26"/>
        <v>-0.2</v>
      </c>
      <c r="AT30">
        <f t="shared" si="12"/>
        <v>0.20000000000000004</v>
      </c>
      <c r="AU30">
        <f t="shared" si="13"/>
        <v>0</v>
      </c>
      <c r="AV30">
        <f t="shared" si="14"/>
        <v>0</v>
      </c>
      <c r="AW30">
        <f t="shared" si="15"/>
        <v>0.20000000000000004</v>
      </c>
      <c r="AX30">
        <f t="shared" si="16"/>
        <v>0.20000000000000004</v>
      </c>
      <c r="AY30">
        <f t="shared" si="17"/>
        <v>-0.2</v>
      </c>
      <c r="AZ30">
        <v>0</v>
      </c>
      <c r="BA30">
        <v>0.1</v>
      </c>
      <c r="BB30">
        <v>0.5</v>
      </c>
    </row>
    <row r="31" spans="1:54">
      <c r="A31" s="16"/>
      <c r="B31" s="16">
        <v>1</v>
      </c>
      <c r="C31" s="16">
        <v>0</v>
      </c>
      <c r="D31" s="16">
        <v>1</v>
      </c>
      <c r="E31" s="17">
        <v>1</v>
      </c>
      <c r="F31" s="16">
        <f t="shared" si="35"/>
        <v>0.7</v>
      </c>
      <c r="G31" s="16">
        <f t="shared" si="36"/>
        <v>0.7</v>
      </c>
      <c r="H31" s="16">
        <f t="shared" si="37"/>
        <v>0.5</v>
      </c>
      <c r="I31" s="16">
        <f t="shared" si="38"/>
        <v>1.2</v>
      </c>
      <c r="J31" s="17">
        <f t="shared" si="39"/>
        <v>1</v>
      </c>
      <c r="K31" s="31">
        <f t="shared" si="40"/>
        <v>0</v>
      </c>
      <c r="L31" s="16">
        <f t="shared" si="41"/>
        <v>0.7</v>
      </c>
      <c r="M31" s="16">
        <f t="shared" si="42"/>
        <v>0.7</v>
      </c>
      <c r="N31" s="16">
        <f t="shared" si="43"/>
        <v>0.5</v>
      </c>
      <c r="O31" s="16">
        <v>0</v>
      </c>
      <c r="P31" s="16">
        <v>0.1</v>
      </c>
      <c r="Q31" s="16">
        <v>0.5</v>
      </c>
      <c r="U31" s="16">
        <v>1</v>
      </c>
      <c r="V31" s="16">
        <v>0</v>
      </c>
      <c r="W31" s="16">
        <v>1</v>
      </c>
      <c r="X31" s="45">
        <v>0</v>
      </c>
      <c r="Y31">
        <f t="shared" si="21"/>
        <v>0.30000000000000004</v>
      </c>
      <c r="Z31">
        <f t="shared" si="22"/>
        <v>0.30000000000000004</v>
      </c>
      <c r="AA31">
        <f t="shared" si="23"/>
        <v>0</v>
      </c>
      <c r="AB31">
        <f t="shared" si="6"/>
        <v>0.30000000000000004</v>
      </c>
      <c r="AC31">
        <f t="shared" si="7"/>
        <v>0</v>
      </c>
      <c r="AD31">
        <f t="shared" si="8"/>
        <v>0</v>
      </c>
      <c r="AE31">
        <f t="shared" si="9"/>
        <v>0.30000000000000004</v>
      </c>
      <c r="AF31">
        <f t="shared" si="10"/>
        <v>0.30000000000000004</v>
      </c>
      <c r="AG31">
        <f t="shared" si="11"/>
        <v>0</v>
      </c>
      <c r="AH31">
        <v>0</v>
      </c>
      <c r="AI31">
        <v>0.1</v>
      </c>
      <c r="AJ31">
        <v>0.5</v>
      </c>
      <c r="AM31" s="16">
        <v>1</v>
      </c>
      <c r="AN31" s="16">
        <v>0</v>
      </c>
      <c r="AO31" s="16">
        <v>1</v>
      </c>
      <c r="AP31" s="45">
        <v>0</v>
      </c>
      <c r="AQ31">
        <f t="shared" si="24"/>
        <v>0.20000000000000004</v>
      </c>
      <c r="AR31">
        <f t="shared" si="25"/>
        <v>0.20000000000000004</v>
      </c>
      <c r="AS31">
        <f t="shared" si="26"/>
        <v>-0.2</v>
      </c>
      <c r="AT31">
        <f t="shared" si="12"/>
        <v>2.7755575615628914E-17</v>
      </c>
      <c r="AU31">
        <f t="shared" si="13"/>
        <v>0</v>
      </c>
      <c r="AV31">
        <f t="shared" si="14"/>
        <v>0</v>
      </c>
      <c r="AW31">
        <f t="shared" si="15"/>
        <v>0.20000000000000004</v>
      </c>
      <c r="AX31">
        <f t="shared" si="16"/>
        <v>0.20000000000000004</v>
      </c>
      <c r="AY31">
        <f t="shared" si="17"/>
        <v>-0.2</v>
      </c>
      <c r="AZ31">
        <v>0</v>
      </c>
      <c r="BA31">
        <v>0.1</v>
      </c>
      <c r="BB31">
        <v>0.5</v>
      </c>
    </row>
    <row r="32" spans="1:54">
      <c r="A32" s="16"/>
      <c r="B32" s="16">
        <v>1</v>
      </c>
      <c r="C32" s="16">
        <v>1</v>
      </c>
      <c r="D32" s="16">
        <v>0</v>
      </c>
      <c r="E32" s="17">
        <v>1</v>
      </c>
      <c r="F32" s="16">
        <f t="shared" si="35"/>
        <v>0.7</v>
      </c>
      <c r="G32" s="16">
        <f t="shared" si="36"/>
        <v>0.7</v>
      </c>
      <c r="H32" s="16">
        <f t="shared" si="37"/>
        <v>0.5</v>
      </c>
      <c r="I32" s="16">
        <f t="shared" si="38"/>
        <v>1.4</v>
      </c>
      <c r="J32" s="17">
        <f t="shared" si="39"/>
        <v>1</v>
      </c>
      <c r="K32" s="31">
        <f t="shared" si="40"/>
        <v>0</v>
      </c>
      <c r="L32" s="16">
        <f t="shared" si="41"/>
        <v>0.7</v>
      </c>
      <c r="M32" s="16">
        <f t="shared" si="42"/>
        <v>0.7</v>
      </c>
      <c r="N32" s="16">
        <f t="shared" si="43"/>
        <v>0.5</v>
      </c>
      <c r="O32" s="16">
        <v>0</v>
      </c>
      <c r="P32" s="16">
        <v>0.1</v>
      </c>
      <c r="Q32" s="16">
        <v>0.5</v>
      </c>
      <c r="U32" s="16">
        <v>1</v>
      </c>
      <c r="V32" s="16">
        <v>1</v>
      </c>
      <c r="W32" s="16">
        <v>0</v>
      </c>
      <c r="X32" s="45">
        <v>0</v>
      </c>
      <c r="Y32">
        <f>AE31</f>
        <v>0.30000000000000004</v>
      </c>
      <c r="Z32">
        <f t="shared" si="22"/>
        <v>0.30000000000000004</v>
      </c>
      <c r="AA32">
        <f t="shared" si="23"/>
        <v>0</v>
      </c>
      <c r="AB32">
        <f t="shared" si="6"/>
        <v>0.60000000000000009</v>
      </c>
      <c r="AC32">
        <f t="shared" si="7"/>
        <v>1</v>
      </c>
      <c r="AD32">
        <f t="shared" si="8"/>
        <v>-1</v>
      </c>
      <c r="AE32">
        <f t="shared" si="9"/>
        <v>0.20000000000000004</v>
      </c>
      <c r="AF32">
        <f t="shared" si="10"/>
        <v>0.20000000000000004</v>
      </c>
      <c r="AG32">
        <f t="shared" si="11"/>
        <v>0</v>
      </c>
      <c r="AH32">
        <v>0</v>
      </c>
      <c r="AI32">
        <v>0.1</v>
      </c>
      <c r="AJ32">
        <v>0.5</v>
      </c>
      <c r="AM32" s="16">
        <v>1</v>
      </c>
      <c r="AN32" s="16">
        <v>1</v>
      </c>
      <c r="AO32" s="16">
        <v>0</v>
      </c>
      <c r="AP32" s="45">
        <v>0</v>
      </c>
      <c r="AQ32">
        <f t="shared" si="24"/>
        <v>0.20000000000000004</v>
      </c>
      <c r="AR32">
        <f t="shared" si="25"/>
        <v>0.20000000000000004</v>
      </c>
      <c r="AS32">
        <f t="shared" si="26"/>
        <v>-0.2</v>
      </c>
      <c r="AT32">
        <f t="shared" si="12"/>
        <v>0.40000000000000008</v>
      </c>
      <c r="AU32">
        <f t="shared" si="13"/>
        <v>0</v>
      </c>
      <c r="AV32">
        <f t="shared" si="14"/>
        <v>0</v>
      </c>
      <c r="AW32">
        <f t="shared" si="15"/>
        <v>0.20000000000000004</v>
      </c>
      <c r="AX32">
        <f t="shared" si="16"/>
        <v>0.20000000000000004</v>
      </c>
      <c r="AY32">
        <f t="shared" si="17"/>
        <v>-0.2</v>
      </c>
      <c r="AZ32">
        <v>0</v>
      </c>
      <c r="BA32">
        <v>0.1</v>
      </c>
      <c r="BB32">
        <v>0.5</v>
      </c>
    </row>
    <row r="33" spans="1:54">
      <c r="A33" s="16"/>
      <c r="B33" s="16">
        <v>1</v>
      </c>
      <c r="C33" s="16">
        <v>1</v>
      </c>
      <c r="D33" s="16">
        <v>1</v>
      </c>
      <c r="E33" s="17">
        <v>1</v>
      </c>
      <c r="F33" s="16">
        <f t="shared" si="35"/>
        <v>0.7</v>
      </c>
      <c r="G33" s="16">
        <f t="shared" si="36"/>
        <v>0.7</v>
      </c>
      <c r="H33" s="16">
        <f t="shared" si="37"/>
        <v>0.5</v>
      </c>
      <c r="I33" s="16">
        <f t="shared" si="38"/>
        <v>1.9</v>
      </c>
      <c r="J33" s="17">
        <f t="shared" si="39"/>
        <v>1</v>
      </c>
      <c r="K33" s="31">
        <f t="shared" si="40"/>
        <v>0</v>
      </c>
      <c r="L33" s="16">
        <f t="shared" si="41"/>
        <v>0.7</v>
      </c>
      <c r="M33" s="16">
        <f t="shared" si="42"/>
        <v>0.7</v>
      </c>
      <c r="N33" s="16">
        <f t="shared" si="43"/>
        <v>0.5</v>
      </c>
      <c r="O33" s="16">
        <v>0</v>
      </c>
      <c r="P33" s="16">
        <v>0.1</v>
      </c>
      <c r="Q33" s="16">
        <v>0.5</v>
      </c>
      <c r="U33" s="16">
        <v>1</v>
      </c>
      <c r="V33" s="16">
        <v>1</v>
      </c>
      <c r="W33" s="16">
        <v>1</v>
      </c>
      <c r="X33" s="45">
        <v>1</v>
      </c>
      <c r="Y33">
        <f t="shared" si="21"/>
        <v>0.20000000000000004</v>
      </c>
      <c r="Z33">
        <f t="shared" si="22"/>
        <v>0.20000000000000004</v>
      </c>
      <c r="AA33">
        <f t="shared" si="23"/>
        <v>0</v>
      </c>
      <c r="AB33">
        <f t="shared" si="6"/>
        <v>0.40000000000000008</v>
      </c>
      <c r="AC33">
        <f t="shared" si="7"/>
        <v>0</v>
      </c>
      <c r="AD33">
        <f t="shared" si="8"/>
        <v>1</v>
      </c>
      <c r="AE33">
        <f t="shared" si="9"/>
        <v>0.30000000000000004</v>
      </c>
      <c r="AF33">
        <f t="shared" si="10"/>
        <v>0.30000000000000004</v>
      </c>
      <c r="AG33">
        <f t="shared" si="11"/>
        <v>0.1</v>
      </c>
      <c r="AH33">
        <v>0</v>
      </c>
      <c r="AI33">
        <v>0.1</v>
      </c>
      <c r="AJ33">
        <v>0.5</v>
      </c>
      <c r="AM33" s="16">
        <v>1</v>
      </c>
      <c r="AN33" s="16">
        <v>1</v>
      </c>
      <c r="AO33" s="16">
        <v>1</v>
      </c>
      <c r="AP33" s="45">
        <v>0</v>
      </c>
      <c r="AQ33">
        <f t="shared" si="24"/>
        <v>0.20000000000000004</v>
      </c>
      <c r="AR33">
        <f t="shared" si="25"/>
        <v>0.20000000000000004</v>
      </c>
      <c r="AS33">
        <f t="shared" si="26"/>
        <v>-0.2</v>
      </c>
      <c r="AT33">
        <f t="shared" si="12"/>
        <v>0.20000000000000007</v>
      </c>
      <c r="AU33">
        <f t="shared" si="13"/>
        <v>0</v>
      </c>
      <c r="AV33">
        <f t="shared" si="14"/>
        <v>0</v>
      </c>
      <c r="AW33">
        <f t="shared" si="15"/>
        <v>0.20000000000000004</v>
      </c>
      <c r="AX33">
        <f t="shared" si="16"/>
        <v>0.20000000000000004</v>
      </c>
      <c r="AY33">
        <f t="shared" si="17"/>
        <v>-0.2</v>
      </c>
      <c r="AZ33">
        <v>0</v>
      </c>
      <c r="BA33">
        <v>0.1</v>
      </c>
      <c r="BB33">
        <v>0.5</v>
      </c>
    </row>
    <row r="34" spans="1:54">
      <c r="A34" s="30">
        <v>5</v>
      </c>
      <c r="B34" s="30">
        <v>0</v>
      </c>
      <c r="C34" s="30">
        <v>0</v>
      </c>
      <c r="D34" s="30">
        <v>0</v>
      </c>
      <c r="E34" s="30">
        <v>0</v>
      </c>
      <c r="F34" s="30">
        <f t="shared" si="35"/>
        <v>0.7</v>
      </c>
      <c r="G34" s="30">
        <f t="shared" si="36"/>
        <v>0.7</v>
      </c>
      <c r="H34" s="30">
        <f t="shared" si="37"/>
        <v>0.5</v>
      </c>
      <c r="I34" s="30">
        <f t="shared" si="38"/>
        <v>0</v>
      </c>
      <c r="J34" s="30">
        <f t="shared" si="39"/>
        <v>0</v>
      </c>
      <c r="K34" s="32">
        <f t="shared" si="40"/>
        <v>0</v>
      </c>
      <c r="L34" s="30">
        <f t="shared" si="41"/>
        <v>0.7</v>
      </c>
      <c r="M34" s="30">
        <f t="shared" si="42"/>
        <v>0.7</v>
      </c>
      <c r="N34" s="30">
        <f t="shared" si="43"/>
        <v>0.5</v>
      </c>
      <c r="O34" s="30">
        <v>0</v>
      </c>
      <c r="P34" s="30">
        <v>0.1</v>
      </c>
      <c r="Q34" s="30">
        <v>0.5</v>
      </c>
      <c r="T34" s="44">
        <v>5</v>
      </c>
      <c r="U34" s="30">
        <v>0</v>
      </c>
      <c r="V34" s="30">
        <v>0</v>
      </c>
      <c r="W34" s="30">
        <v>0</v>
      </c>
      <c r="X34" s="44">
        <v>0</v>
      </c>
      <c r="Y34">
        <f t="shared" ref="Y34:Y49" si="44">AE33</f>
        <v>0.30000000000000004</v>
      </c>
      <c r="Z34">
        <f t="shared" ref="Z34:Z49" si="45">AF33</f>
        <v>0.30000000000000004</v>
      </c>
      <c r="AA34">
        <f t="shared" ref="AA34:AA49" si="46">AG33</f>
        <v>0.1</v>
      </c>
      <c r="AB34">
        <f t="shared" si="6"/>
        <v>0</v>
      </c>
      <c r="AC34">
        <f t="shared" si="7"/>
        <v>0</v>
      </c>
      <c r="AD34">
        <f t="shared" ref="AD34:AD49" si="47">X34-AC34</f>
        <v>0</v>
      </c>
      <c r="AE34">
        <f t="shared" ref="AE34:AE49" si="48">Y34+AI34*AD34*U34</f>
        <v>0.30000000000000004</v>
      </c>
      <c r="AF34">
        <f t="shared" ref="AF34:AF49" si="49">Z34+AI34*AD34*V34</f>
        <v>0.30000000000000004</v>
      </c>
      <c r="AG34">
        <f t="shared" ref="AG34:AG49" si="50">AA34+AI34*AD34*W34</f>
        <v>0.1</v>
      </c>
      <c r="AH34">
        <v>0</v>
      </c>
      <c r="AI34">
        <v>0.1</v>
      </c>
      <c r="AJ34">
        <v>0.5</v>
      </c>
      <c r="AM34" s="30">
        <v>0</v>
      </c>
      <c r="AN34" s="30">
        <v>0</v>
      </c>
      <c r="AO34" s="30">
        <v>0</v>
      </c>
      <c r="AP34" s="44">
        <v>1</v>
      </c>
      <c r="AQ34">
        <f t="shared" si="24"/>
        <v>0.20000000000000004</v>
      </c>
      <c r="AR34">
        <f t="shared" si="25"/>
        <v>0.20000000000000004</v>
      </c>
      <c r="AS34">
        <f t="shared" si="26"/>
        <v>-0.2</v>
      </c>
      <c r="AT34">
        <f t="shared" si="12"/>
        <v>0</v>
      </c>
      <c r="AU34">
        <f t="shared" si="13"/>
        <v>0</v>
      </c>
      <c r="AV34">
        <f t="shared" si="14"/>
        <v>1</v>
      </c>
      <c r="AW34">
        <f t="shared" si="15"/>
        <v>0.20000000000000004</v>
      </c>
      <c r="AX34">
        <f t="shared" si="16"/>
        <v>0.20000000000000004</v>
      </c>
      <c r="AY34">
        <f t="shared" si="17"/>
        <v>-0.2</v>
      </c>
      <c r="AZ34">
        <v>0</v>
      </c>
      <c r="BA34">
        <v>0.1</v>
      </c>
      <c r="BB34">
        <v>0.5</v>
      </c>
    </row>
    <row r="35" spans="1:54">
      <c r="A35" s="16"/>
      <c r="B35" s="16">
        <v>0</v>
      </c>
      <c r="C35" s="16">
        <v>0</v>
      </c>
      <c r="D35" s="16">
        <v>1</v>
      </c>
      <c r="E35" s="17">
        <v>1</v>
      </c>
      <c r="F35" s="16">
        <f t="shared" si="35"/>
        <v>0.7</v>
      </c>
      <c r="G35" s="16">
        <f t="shared" si="36"/>
        <v>0.7</v>
      </c>
      <c r="H35" s="16">
        <f t="shared" si="37"/>
        <v>0.5</v>
      </c>
      <c r="I35" s="16">
        <f t="shared" si="38"/>
        <v>0.5</v>
      </c>
      <c r="J35" s="17">
        <f t="shared" si="39"/>
        <v>0</v>
      </c>
      <c r="K35" s="31">
        <f t="shared" si="40"/>
        <v>1</v>
      </c>
      <c r="L35" s="16">
        <f t="shared" si="41"/>
        <v>0.7</v>
      </c>
      <c r="M35" s="16">
        <f t="shared" si="42"/>
        <v>0.7</v>
      </c>
      <c r="N35" s="16">
        <f t="shared" si="43"/>
        <v>0.6</v>
      </c>
      <c r="O35" s="16">
        <v>0</v>
      </c>
      <c r="P35" s="16">
        <v>0.1</v>
      </c>
      <c r="Q35" s="16">
        <v>0.5</v>
      </c>
      <c r="U35" s="16">
        <v>0</v>
      </c>
      <c r="V35" s="16">
        <v>0</v>
      </c>
      <c r="W35" s="16">
        <v>1</v>
      </c>
      <c r="X35" s="45">
        <v>0</v>
      </c>
      <c r="Y35">
        <f t="shared" si="44"/>
        <v>0.30000000000000004</v>
      </c>
      <c r="Z35">
        <f t="shared" si="45"/>
        <v>0.30000000000000004</v>
      </c>
      <c r="AA35">
        <f t="shared" si="46"/>
        <v>0.1</v>
      </c>
      <c r="AB35">
        <f t="shared" si="6"/>
        <v>0.1</v>
      </c>
      <c r="AC35">
        <f t="shared" si="7"/>
        <v>0</v>
      </c>
      <c r="AD35">
        <f t="shared" si="47"/>
        <v>0</v>
      </c>
      <c r="AE35">
        <f t="shared" si="48"/>
        <v>0.30000000000000004</v>
      </c>
      <c r="AF35">
        <f t="shared" si="49"/>
        <v>0.30000000000000004</v>
      </c>
      <c r="AG35">
        <f t="shared" si="50"/>
        <v>0.1</v>
      </c>
      <c r="AH35">
        <v>0</v>
      </c>
      <c r="AI35">
        <v>0.1</v>
      </c>
      <c r="AJ35">
        <v>0.5</v>
      </c>
      <c r="AM35" s="16">
        <v>0</v>
      </c>
      <c r="AN35" s="16">
        <v>0</v>
      </c>
      <c r="AO35" s="16">
        <v>1</v>
      </c>
      <c r="AP35" s="45">
        <v>0</v>
      </c>
      <c r="AQ35">
        <f t="shared" si="24"/>
        <v>0.20000000000000004</v>
      </c>
      <c r="AR35">
        <f t="shared" si="25"/>
        <v>0.20000000000000004</v>
      </c>
      <c r="AS35">
        <f t="shared" si="26"/>
        <v>-0.2</v>
      </c>
      <c r="AT35">
        <f t="shared" si="12"/>
        <v>-0.2</v>
      </c>
      <c r="AU35">
        <f t="shared" si="13"/>
        <v>0</v>
      </c>
      <c r="AV35">
        <f t="shared" si="14"/>
        <v>0</v>
      </c>
      <c r="AW35">
        <f t="shared" si="15"/>
        <v>0.20000000000000004</v>
      </c>
      <c r="AX35">
        <f t="shared" si="16"/>
        <v>0.20000000000000004</v>
      </c>
      <c r="AY35">
        <f t="shared" si="17"/>
        <v>-0.2</v>
      </c>
      <c r="AZ35">
        <v>0</v>
      </c>
      <c r="BA35">
        <v>0.1</v>
      </c>
      <c r="BB35">
        <v>0.5</v>
      </c>
    </row>
    <row r="36" spans="1:54">
      <c r="A36" s="16"/>
      <c r="B36" s="16">
        <v>0</v>
      </c>
      <c r="C36" s="16">
        <v>1</v>
      </c>
      <c r="D36" s="16">
        <v>0</v>
      </c>
      <c r="E36" s="17">
        <v>1</v>
      </c>
      <c r="F36" s="16">
        <f t="shared" si="35"/>
        <v>0.7</v>
      </c>
      <c r="G36" s="16">
        <f t="shared" si="36"/>
        <v>0.7</v>
      </c>
      <c r="H36" s="16">
        <f t="shared" si="37"/>
        <v>0.6</v>
      </c>
      <c r="I36" s="16">
        <f t="shared" si="38"/>
        <v>0.7</v>
      </c>
      <c r="J36" s="17">
        <f t="shared" si="39"/>
        <v>1</v>
      </c>
      <c r="K36" s="31">
        <f t="shared" si="40"/>
        <v>0</v>
      </c>
      <c r="L36" s="16">
        <f t="shared" si="41"/>
        <v>0.7</v>
      </c>
      <c r="M36" s="16">
        <f t="shared" si="42"/>
        <v>0.7</v>
      </c>
      <c r="N36" s="16">
        <f t="shared" si="43"/>
        <v>0.6</v>
      </c>
      <c r="O36" s="16">
        <v>0</v>
      </c>
      <c r="P36" s="16">
        <v>0.1</v>
      </c>
      <c r="Q36" s="16">
        <v>0.5</v>
      </c>
      <c r="U36" s="16">
        <v>0</v>
      </c>
      <c r="V36" s="16">
        <v>1</v>
      </c>
      <c r="W36" s="16">
        <v>0</v>
      </c>
      <c r="X36" s="45">
        <v>0</v>
      </c>
      <c r="Y36">
        <f t="shared" si="44"/>
        <v>0.30000000000000004</v>
      </c>
      <c r="Z36">
        <f t="shared" si="45"/>
        <v>0.30000000000000004</v>
      </c>
      <c r="AA36">
        <f t="shared" si="46"/>
        <v>0.1</v>
      </c>
      <c r="AB36">
        <f t="shared" si="6"/>
        <v>0.30000000000000004</v>
      </c>
      <c r="AC36">
        <f t="shared" si="7"/>
        <v>0</v>
      </c>
      <c r="AD36">
        <f t="shared" si="47"/>
        <v>0</v>
      </c>
      <c r="AE36">
        <f t="shared" si="48"/>
        <v>0.30000000000000004</v>
      </c>
      <c r="AF36">
        <f t="shared" si="49"/>
        <v>0.30000000000000004</v>
      </c>
      <c r="AG36">
        <f t="shared" si="50"/>
        <v>0.1</v>
      </c>
      <c r="AH36">
        <v>0</v>
      </c>
      <c r="AI36">
        <v>0.1</v>
      </c>
      <c r="AJ36">
        <v>0.5</v>
      </c>
      <c r="AM36" s="16">
        <v>0</v>
      </c>
      <c r="AN36" s="16">
        <v>1</v>
      </c>
      <c r="AO36" s="16">
        <v>0</v>
      </c>
      <c r="AP36" s="45">
        <v>0</v>
      </c>
      <c r="AQ36">
        <f t="shared" si="24"/>
        <v>0.20000000000000004</v>
      </c>
      <c r="AR36">
        <f t="shared" si="25"/>
        <v>0.20000000000000004</v>
      </c>
      <c r="AS36">
        <f t="shared" si="26"/>
        <v>-0.2</v>
      </c>
      <c r="AT36">
        <f t="shared" si="12"/>
        <v>0.20000000000000004</v>
      </c>
      <c r="AU36">
        <f t="shared" si="13"/>
        <v>0</v>
      </c>
      <c r="AV36">
        <f t="shared" si="14"/>
        <v>0</v>
      </c>
      <c r="AW36">
        <f t="shared" si="15"/>
        <v>0.20000000000000004</v>
      </c>
      <c r="AX36">
        <f t="shared" si="16"/>
        <v>0.20000000000000004</v>
      </c>
      <c r="AY36">
        <f t="shared" si="17"/>
        <v>-0.2</v>
      </c>
      <c r="AZ36">
        <v>0</v>
      </c>
      <c r="BA36">
        <v>0.1</v>
      </c>
      <c r="BB36">
        <v>0.5</v>
      </c>
    </row>
    <row r="37" spans="1:54">
      <c r="A37" s="16"/>
      <c r="B37" s="16">
        <v>0</v>
      </c>
      <c r="C37" s="16">
        <v>1</v>
      </c>
      <c r="D37" s="16">
        <v>1</v>
      </c>
      <c r="E37" s="17">
        <v>1</v>
      </c>
      <c r="F37" s="16">
        <f t="shared" si="35"/>
        <v>0.7</v>
      </c>
      <c r="G37" s="16">
        <f t="shared" si="36"/>
        <v>0.7</v>
      </c>
      <c r="H37" s="16">
        <f t="shared" si="37"/>
        <v>0.6</v>
      </c>
      <c r="I37" s="16">
        <f t="shared" si="38"/>
        <v>1.2999999999999998</v>
      </c>
      <c r="J37" s="17">
        <f t="shared" si="39"/>
        <v>1</v>
      </c>
      <c r="K37" s="31">
        <f t="shared" si="40"/>
        <v>0</v>
      </c>
      <c r="L37" s="16">
        <f t="shared" si="41"/>
        <v>0.7</v>
      </c>
      <c r="M37" s="16">
        <f t="shared" si="42"/>
        <v>0.7</v>
      </c>
      <c r="N37" s="16">
        <f t="shared" si="43"/>
        <v>0.6</v>
      </c>
      <c r="O37" s="16">
        <v>0</v>
      </c>
      <c r="P37" s="16">
        <v>0.1</v>
      </c>
      <c r="Q37" s="16">
        <v>0.5</v>
      </c>
      <c r="U37" s="16">
        <v>0</v>
      </c>
      <c r="V37" s="16">
        <v>1</v>
      </c>
      <c r="W37" s="16">
        <v>1</v>
      </c>
      <c r="X37" s="45">
        <v>0</v>
      </c>
      <c r="Y37">
        <f t="shared" si="44"/>
        <v>0.30000000000000004</v>
      </c>
      <c r="Z37">
        <f t="shared" si="45"/>
        <v>0.30000000000000004</v>
      </c>
      <c r="AA37">
        <f t="shared" si="46"/>
        <v>0.1</v>
      </c>
      <c r="AB37">
        <f t="shared" si="6"/>
        <v>0.4</v>
      </c>
      <c r="AC37">
        <f t="shared" si="7"/>
        <v>0</v>
      </c>
      <c r="AD37">
        <f t="shared" si="47"/>
        <v>0</v>
      </c>
      <c r="AE37">
        <f t="shared" si="48"/>
        <v>0.30000000000000004</v>
      </c>
      <c r="AF37">
        <f t="shared" si="49"/>
        <v>0.30000000000000004</v>
      </c>
      <c r="AG37">
        <f t="shared" si="50"/>
        <v>0.1</v>
      </c>
      <c r="AH37">
        <v>0</v>
      </c>
      <c r="AI37">
        <v>0.1</v>
      </c>
      <c r="AJ37">
        <v>0.5</v>
      </c>
      <c r="AM37" s="16">
        <v>0</v>
      </c>
      <c r="AN37" s="16">
        <v>1</v>
      </c>
      <c r="AO37" s="16">
        <v>1</v>
      </c>
      <c r="AP37" s="45">
        <v>0</v>
      </c>
      <c r="AQ37">
        <f t="shared" si="24"/>
        <v>0.20000000000000004</v>
      </c>
      <c r="AR37">
        <f t="shared" si="25"/>
        <v>0.20000000000000004</v>
      </c>
      <c r="AS37">
        <f t="shared" si="26"/>
        <v>-0.2</v>
      </c>
      <c r="AT37">
        <f t="shared" si="12"/>
        <v>2.7755575615628914E-17</v>
      </c>
      <c r="AU37">
        <f t="shared" si="13"/>
        <v>0</v>
      </c>
      <c r="AV37">
        <f t="shared" si="14"/>
        <v>0</v>
      </c>
      <c r="AW37">
        <f t="shared" si="15"/>
        <v>0.20000000000000004</v>
      </c>
      <c r="AX37">
        <f t="shared" si="16"/>
        <v>0.20000000000000004</v>
      </c>
      <c r="AY37">
        <f t="shared" si="17"/>
        <v>-0.2</v>
      </c>
      <c r="AZ37">
        <v>0</v>
      </c>
      <c r="BA37">
        <v>0.1</v>
      </c>
      <c r="BB37">
        <v>0.5</v>
      </c>
    </row>
    <row r="38" spans="1:54">
      <c r="A38" s="16"/>
      <c r="B38" s="16">
        <v>1</v>
      </c>
      <c r="C38" s="16">
        <v>0</v>
      </c>
      <c r="D38" s="16">
        <v>0</v>
      </c>
      <c r="E38" s="17">
        <v>1</v>
      </c>
      <c r="F38" s="16">
        <f t="shared" si="35"/>
        <v>0.7</v>
      </c>
      <c r="G38" s="16">
        <f t="shared" si="36"/>
        <v>0.7</v>
      </c>
      <c r="H38" s="16">
        <f t="shared" si="37"/>
        <v>0.6</v>
      </c>
      <c r="I38" s="16">
        <f t="shared" si="38"/>
        <v>0.7</v>
      </c>
      <c r="J38" s="17">
        <f t="shared" si="39"/>
        <v>1</v>
      </c>
      <c r="K38" s="31">
        <f t="shared" si="40"/>
        <v>0</v>
      </c>
      <c r="L38" s="16">
        <f t="shared" si="41"/>
        <v>0.7</v>
      </c>
      <c r="M38" s="16">
        <f t="shared" si="42"/>
        <v>0.7</v>
      </c>
      <c r="N38" s="16">
        <f t="shared" si="43"/>
        <v>0.6</v>
      </c>
      <c r="O38" s="16">
        <v>0</v>
      </c>
      <c r="P38" s="16">
        <v>0.1</v>
      </c>
      <c r="Q38" s="16">
        <v>0.5</v>
      </c>
      <c r="U38" s="16">
        <v>1</v>
      </c>
      <c r="V38" s="16">
        <v>0</v>
      </c>
      <c r="W38" s="16">
        <v>0</v>
      </c>
      <c r="X38" s="45">
        <v>0</v>
      </c>
      <c r="Y38">
        <f t="shared" si="44"/>
        <v>0.30000000000000004</v>
      </c>
      <c r="Z38">
        <f t="shared" si="45"/>
        <v>0.30000000000000004</v>
      </c>
      <c r="AA38">
        <f t="shared" si="46"/>
        <v>0.1</v>
      </c>
      <c r="AB38">
        <f t="shared" si="6"/>
        <v>0.30000000000000004</v>
      </c>
      <c r="AC38">
        <f t="shared" si="7"/>
        <v>0</v>
      </c>
      <c r="AD38">
        <f t="shared" si="47"/>
        <v>0</v>
      </c>
      <c r="AE38">
        <f t="shared" si="48"/>
        <v>0.30000000000000004</v>
      </c>
      <c r="AF38">
        <f t="shared" si="49"/>
        <v>0.30000000000000004</v>
      </c>
      <c r="AG38">
        <f t="shared" si="50"/>
        <v>0.1</v>
      </c>
      <c r="AH38">
        <v>0</v>
      </c>
      <c r="AI38">
        <v>0.1</v>
      </c>
      <c r="AJ38">
        <v>0.5</v>
      </c>
      <c r="AM38" s="16">
        <v>1</v>
      </c>
      <c r="AN38" s="16">
        <v>0</v>
      </c>
      <c r="AO38" s="16">
        <v>0</v>
      </c>
      <c r="AP38" s="45">
        <v>0</v>
      </c>
      <c r="AQ38">
        <f t="shared" si="24"/>
        <v>0.20000000000000004</v>
      </c>
      <c r="AR38">
        <f t="shared" si="25"/>
        <v>0.20000000000000004</v>
      </c>
      <c r="AS38">
        <f t="shared" si="26"/>
        <v>-0.2</v>
      </c>
      <c r="AT38">
        <f t="shared" si="12"/>
        <v>0.20000000000000004</v>
      </c>
      <c r="AU38">
        <f t="shared" si="13"/>
        <v>0</v>
      </c>
      <c r="AV38">
        <f t="shared" si="14"/>
        <v>0</v>
      </c>
      <c r="AW38">
        <f t="shared" si="15"/>
        <v>0.20000000000000004</v>
      </c>
      <c r="AX38">
        <f t="shared" si="16"/>
        <v>0.20000000000000004</v>
      </c>
      <c r="AY38">
        <f t="shared" si="17"/>
        <v>-0.2</v>
      </c>
      <c r="AZ38">
        <v>0</v>
      </c>
      <c r="BA38">
        <v>0.1</v>
      </c>
      <c r="BB38">
        <v>0.5</v>
      </c>
    </row>
    <row r="39" spans="1:54">
      <c r="A39" s="16"/>
      <c r="B39" s="16">
        <v>1</v>
      </c>
      <c r="C39" s="16">
        <v>0</v>
      </c>
      <c r="D39" s="16">
        <v>1</v>
      </c>
      <c r="E39" s="17">
        <v>1</v>
      </c>
      <c r="F39" s="16">
        <f t="shared" si="35"/>
        <v>0.7</v>
      </c>
      <c r="G39" s="16">
        <f t="shared" si="36"/>
        <v>0.7</v>
      </c>
      <c r="H39" s="16">
        <f t="shared" si="37"/>
        <v>0.6</v>
      </c>
      <c r="I39" s="16">
        <f t="shared" si="38"/>
        <v>1.2999999999999998</v>
      </c>
      <c r="J39" s="17">
        <f t="shared" si="39"/>
        <v>1</v>
      </c>
      <c r="K39" s="31">
        <f t="shared" si="40"/>
        <v>0</v>
      </c>
      <c r="L39" s="16">
        <f t="shared" si="41"/>
        <v>0.7</v>
      </c>
      <c r="M39" s="16">
        <f t="shared" si="42"/>
        <v>0.7</v>
      </c>
      <c r="N39" s="16">
        <f t="shared" si="43"/>
        <v>0.6</v>
      </c>
      <c r="O39" s="16">
        <v>0</v>
      </c>
      <c r="P39" s="16">
        <v>0.1</v>
      </c>
      <c r="Q39" s="16">
        <v>0.5</v>
      </c>
      <c r="U39" s="16">
        <v>1</v>
      </c>
      <c r="V39" s="16">
        <v>0</v>
      </c>
      <c r="W39" s="16">
        <v>1</v>
      </c>
      <c r="X39" s="45">
        <v>0</v>
      </c>
      <c r="Y39">
        <f t="shared" si="44"/>
        <v>0.30000000000000004</v>
      </c>
      <c r="Z39">
        <f t="shared" si="45"/>
        <v>0.30000000000000004</v>
      </c>
      <c r="AA39">
        <f t="shared" si="46"/>
        <v>0.1</v>
      </c>
      <c r="AB39">
        <f t="shared" si="6"/>
        <v>0.4</v>
      </c>
      <c r="AC39">
        <f t="shared" si="7"/>
        <v>0</v>
      </c>
      <c r="AD39">
        <f t="shared" si="47"/>
        <v>0</v>
      </c>
      <c r="AE39">
        <f t="shared" si="48"/>
        <v>0.30000000000000004</v>
      </c>
      <c r="AF39">
        <f t="shared" si="49"/>
        <v>0.30000000000000004</v>
      </c>
      <c r="AG39">
        <f t="shared" si="50"/>
        <v>0.1</v>
      </c>
      <c r="AH39">
        <v>0</v>
      </c>
      <c r="AI39">
        <v>0.1</v>
      </c>
      <c r="AJ39">
        <v>0.5</v>
      </c>
      <c r="AM39" s="16">
        <v>1</v>
      </c>
      <c r="AN39" s="16">
        <v>0</v>
      </c>
      <c r="AO39" s="16">
        <v>1</v>
      </c>
      <c r="AP39" s="45">
        <v>0</v>
      </c>
      <c r="AQ39">
        <f t="shared" si="24"/>
        <v>0.20000000000000004</v>
      </c>
      <c r="AR39">
        <f t="shared" si="25"/>
        <v>0.20000000000000004</v>
      </c>
      <c r="AS39">
        <f t="shared" si="26"/>
        <v>-0.2</v>
      </c>
      <c r="AT39">
        <f t="shared" si="12"/>
        <v>2.7755575615628914E-17</v>
      </c>
      <c r="AU39">
        <f t="shared" si="13"/>
        <v>0</v>
      </c>
      <c r="AV39">
        <f t="shared" si="14"/>
        <v>0</v>
      </c>
      <c r="AW39">
        <f t="shared" si="15"/>
        <v>0.20000000000000004</v>
      </c>
      <c r="AX39">
        <f t="shared" si="16"/>
        <v>0.20000000000000004</v>
      </c>
      <c r="AY39">
        <f t="shared" si="17"/>
        <v>-0.2</v>
      </c>
      <c r="AZ39">
        <v>0</v>
      </c>
      <c r="BA39">
        <v>0.1</v>
      </c>
      <c r="BB39">
        <v>0.5</v>
      </c>
    </row>
    <row r="40" spans="1:54">
      <c r="A40" s="16"/>
      <c r="B40" s="16">
        <v>1</v>
      </c>
      <c r="C40" s="16">
        <v>1</v>
      </c>
      <c r="D40" s="16">
        <v>0</v>
      </c>
      <c r="E40" s="17">
        <v>1</v>
      </c>
      <c r="F40" s="16">
        <f t="shared" si="35"/>
        <v>0.7</v>
      </c>
      <c r="G40" s="16">
        <f t="shared" si="36"/>
        <v>0.7</v>
      </c>
      <c r="H40" s="16">
        <f t="shared" si="37"/>
        <v>0.6</v>
      </c>
      <c r="I40" s="16">
        <f t="shared" si="38"/>
        <v>1.4</v>
      </c>
      <c r="J40" s="17">
        <f t="shared" si="39"/>
        <v>1</v>
      </c>
      <c r="K40" s="31">
        <f t="shared" si="40"/>
        <v>0</v>
      </c>
      <c r="L40" s="16">
        <f t="shared" si="41"/>
        <v>0.7</v>
      </c>
      <c r="M40" s="16">
        <f t="shared" si="42"/>
        <v>0.7</v>
      </c>
      <c r="N40" s="16">
        <f t="shared" si="43"/>
        <v>0.6</v>
      </c>
      <c r="O40" s="16">
        <v>0</v>
      </c>
      <c r="P40" s="16">
        <v>0.1</v>
      </c>
      <c r="Q40" s="16">
        <v>0.5</v>
      </c>
      <c r="U40" s="16">
        <v>1</v>
      </c>
      <c r="V40" s="16">
        <v>1</v>
      </c>
      <c r="W40" s="16">
        <v>0</v>
      </c>
      <c r="X40" s="45">
        <v>0</v>
      </c>
      <c r="Y40">
        <f t="shared" si="44"/>
        <v>0.30000000000000004</v>
      </c>
      <c r="Z40">
        <f t="shared" si="45"/>
        <v>0.30000000000000004</v>
      </c>
      <c r="AA40">
        <f t="shared" si="46"/>
        <v>0.1</v>
      </c>
      <c r="AB40">
        <f t="shared" si="6"/>
        <v>0.60000000000000009</v>
      </c>
      <c r="AC40">
        <f t="shared" si="7"/>
        <v>1</v>
      </c>
      <c r="AD40">
        <f t="shared" si="47"/>
        <v>-1</v>
      </c>
      <c r="AE40">
        <f t="shared" si="48"/>
        <v>0.20000000000000004</v>
      </c>
      <c r="AF40">
        <f t="shared" si="49"/>
        <v>0.20000000000000004</v>
      </c>
      <c r="AG40">
        <f t="shared" si="50"/>
        <v>0.1</v>
      </c>
      <c r="AH40">
        <v>0</v>
      </c>
      <c r="AI40">
        <v>0.1</v>
      </c>
      <c r="AJ40">
        <v>0.5</v>
      </c>
      <c r="AM40" s="16">
        <v>1</v>
      </c>
      <c r="AN40" s="16">
        <v>1</v>
      </c>
      <c r="AO40" s="16">
        <v>0</v>
      </c>
      <c r="AP40" s="45">
        <v>0</v>
      </c>
      <c r="AQ40">
        <f t="shared" si="24"/>
        <v>0.20000000000000004</v>
      </c>
      <c r="AR40">
        <f t="shared" si="25"/>
        <v>0.20000000000000004</v>
      </c>
      <c r="AS40">
        <f t="shared" si="26"/>
        <v>-0.2</v>
      </c>
      <c r="AT40">
        <f t="shared" si="12"/>
        <v>0.40000000000000008</v>
      </c>
      <c r="AU40">
        <f t="shared" si="13"/>
        <v>0</v>
      </c>
      <c r="AV40">
        <f t="shared" si="14"/>
        <v>0</v>
      </c>
      <c r="AW40">
        <f t="shared" si="15"/>
        <v>0.20000000000000004</v>
      </c>
      <c r="AX40">
        <f t="shared" si="16"/>
        <v>0.20000000000000004</v>
      </c>
      <c r="AY40">
        <f t="shared" si="17"/>
        <v>-0.2</v>
      </c>
      <c r="AZ40">
        <v>0</v>
      </c>
      <c r="BA40">
        <v>0.1</v>
      </c>
      <c r="BB40">
        <v>0.5</v>
      </c>
    </row>
    <row r="41" spans="1:54">
      <c r="A41" s="16"/>
      <c r="B41" s="16">
        <v>1</v>
      </c>
      <c r="C41" s="16">
        <v>1</v>
      </c>
      <c r="D41" s="16">
        <v>1</v>
      </c>
      <c r="E41" s="17">
        <v>1</v>
      </c>
      <c r="F41" s="16">
        <f t="shared" si="35"/>
        <v>0.7</v>
      </c>
      <c r="G41" s="16">
        <f t="shared" si="36"/>
        <v>0.7</v>
      </c>
      <c r="H41" s="16">
        <f t="shared" si="37"/>
        <v>0.6</v>
      </c>
      <c r="I41" s="16">
        <f t="shared" si="38"/>
        <v>2</v>
      </c>
      <c r="J41" s="17">
        <f t="shared" si="39"/>
        <v>1</v>
      </c>
      <c r="K41" s="31">
        <f t="shared" si="40"/>
        <v>0</v>
      </c>
      <c r="L41" s="16">
        <f t="shared" si="41"/>
        <v>0.7</v>
      </c>
      <c r="M41" s="16">
        <f t="shared" si="42"/>
        <v>0.7</v>
      </c>
      <c r="N41" s="16">
        <f t="shared" si="43"/>
        <v>0.6</v>
      </c>
      <c r="O41" s="16">
        <v>0</v>
      </c>
      <c r="P41" s="16">
        <v>0.1</v>
      </c>
      <c r="Q41" s="16">
        <v>0.5</v>
      </c>
      <c r="U41" s="16">
        <v>1</v>
      </c>
      <c r="V41" s="16">
        <v>1</v>
      </c>
      <c r="W41" s="16">
        <v>1</v>
      </c>
      <c r="X41" s="45">
        <v>1</v>
      </c>
      <c r="Y41">
        <f t="shared" si="44"/>
        <v>0.20000000000000004</v>
      </c>
      <c r="Z41">
        <f t="shared" si="45"/>
        <v>0.20000000000000004</v>
      </c>
      <c r="AA41">
        <f t="shared" si="46"/>
        <v>0.1</v>
      </c>
      <c r="AB41">
        <f t="shared" si="6"/>
        <v>0.50000000000000011</v>
      </c>
      <c r="AC41">
        <f t="shared" si="7"/>
        <v>0</v>
      </c>
      <c r="AD41">
        <f t="shared" si="47"/>
        <v>1</v>
      </c>
      <c r="AE41">
        <f t="shared" si="48"/>
        <v>0.30000000000000004</v>
      </c>
      <c r="AF41">
        <f t="shared" si="49"/>
        <v>0.30000000000000004</v>
      </c>
      <c r="AG41">
        <f t="shared" si="50"/>
        <v>0.2</v>
      </c>
      <c r="AH41">
        <v>0</v>
      </c>
      <c r="AI41">
        <v>0.1</v>
      </c>
      <c r="AJ41">
        <v>0.5</v>
      </c>
      <c r="AM41" s="16">
        <v>1</v>
      </c>
      <c r="AN41" s="16">
        <v>1</v>
      </c>
      <c r="AO41" s="16">
        <v>1</v>
      </c>
      <c r="AP41" s="45">
        <v>0</v>
      </c>
      <c r="AQ41">
        <f t="shared" si="24"/>
        <v>0.20000000000000004</v>
      </c>
      <c r="AR41">
        <f t="shared" si="25"/>
        <v>0.20000000000000004</v>
      </c>
      <c r="AS41">
        <f t="shared" si="26"/>
        <v>-0.2</v>
      </c>
      <c r="AT41">
        <f t="shared" si="12"/>
        <v>0.20000000000000007</v>
      </c>
      <c r="AU41">
        <f t="shared" si="13"/>
        <v>0</v>
      </c>
      <c r="AV41">
        <f t="shared" si="14"/>
        <v>0</v>
      </c>
      <c r="AW41">
        <f t="shared" si="15"/>
        <v>0.20000000000000004</v>
      </c>
      <c r="AX41">
        <f t="shared" si="16"/>
        <v>0.20000000000000004</v>
      </c>
      <c r="AY41">
        <f t="shared" si="17"/>
        <v>-0.2</v>
      </c>
      <c r="AZ41">
        <v>0</v>
      </c>
      <c r="BA41">
        <v>0.1</v>
      </c>
      <c r="BB41">
        <v>0.5</v>
      </c>
    </row>
    <row r="42" spans="1:54">
      <c r="A42" s="30">
        <v>6</v>
      </c>
      <c r="B42" s="30">
        <v>0</v>
      </c>
      <c r="C42" s="30">
        <v>0</v>
      </c>
      <c r="D42" s="30">
        <v>0</v>
      </c>
      <c r="E42" s="30">
        <v>0</v>
      </c>
      <c r="F42" s="30">
        <f t="shared" si="35"/>
        <v>0.7</v>
      </c>
      <c r="G42" s="30">
        <f t="shared" si="36"/>
        <v>0.7</v>
      </c>
      <c r="H42" s="30">
        <f t="shared" si="37"/>
        <v>0.6</v>
      </c>
      <c r="I42" s="30">
        <f t="shared" si="38"/>
        <v>0</v>
      </c>
      <c r="J42" s="30">
        <f t="shared" si="39"/>
        <v>0</v>
      </c>
      <c r="K42" s="33">
        <f t="shared" si="40"/>
        <v>0</v>
      </c>
      <c r="L42" s="30">
        <f t="shared" si="41"/>
        <v>0.7</v>
      </c>
      <c r="M42" s="30">
        <f t="shared" si="42"/>
        <v>0.7</v>
      </c>
      <c r="N42" s="30">
        <f t="shared" si="43"/>
        <v>0.6</v>
      </c>
      <c r="O42" s="30">
        <v>0</v>
      </c>
      <c r="P42" s="30">
        <v>0.1</v>
      </c>
      <c r="Q42" s="30">
        <v>0.5</v>
      </c>
      <c r="T42" s="44">
        <v>6</v>
      </c>
      <c r="U42" s="30">
        <v>0</v>
      </c>
      <c r="V42" s="30">
        <v>0</v>
      </c>
      <c r="W42" s="30">
        <v>0</v>
      </c>
      <c r="X42" s="44">
        <v>0</v>
      </c>
      <c r="Y42">
        <f t="shared" si="44"/>
        <v>0.30000000000000004</v>
      </c>
      <c r="Z42">
        <f t="shared" si="45"/>
        <v>0.30000000000000004</v>
      </c>
      <c r="AA42">
        <f t="shared" si="46"/>
        <v>0.2</v>
      </c>
      <c r="AB42">
        <f t="shared" si="6"/>
        <v>0</v>
      </c>
      <c r="AC42">
        <f t="shared" si="7"/>
        <v>0</v>
      </c>
      <c r="AD42">
        <f t="shared" si="47"/>
        <v>0</v>
      </c>
      <c r="AE42">
        <f t="shared" si="48"/>
        <v>0.30000000000000004</v>
      </c>
      <c r="AF42">
        <f t="shared" si="49"/>
        <v>0.30000000000000004</v>
      </c>
      <c r="AG42">
        <f t="shared" si="50"/>
        <v>0.2</v>
      </c>
      <c r="AH42">
        <v>0</v>
      </c>
      <c r="AI42">
        <v>0.1</v>
      </c>
      <c r="AJ42">
        <v>0.5</v>
      </c>
      <c r="AM42" s="30">
        <v>0</v>
      </c>
      <c r="AN42" s="30">
        <v>0</v>
      </c>
      <c r="AO42" s="30">
        <v>0</v>
      </c>
      <c r="AP42" s="44">
        <v>1</v>
      </c>
      <c r="AQ42">
        <f t="shared" si="24"/>
        <v>0.20000000000000004</v>
      </c>
      <c r="AR42">
        <f t="shared" si="25"/>
        <v>0.20000000000000004</v>
      </c>
      <c r="AS42">
        <f t="shared" si="26"/>
        <v>-0.2</v>
      </c>
      <c r="AT42">
        <f t="shared" si="12"/>
        <v>0</v>
      </c>
      <c r="AU42">
        <f t="shared" si="13"/>
        <v>0</v>
      </c>
      <c r="AV42">
        <f t="shared" si="14"/>
        <v>1</v>
      </c>
      <c r="AW42">
        <f t="shared" si="15"/>
        <v>0.20000000000000004</v>
      </c>
      <c r="AX42">
        <f t="shared" si="16"/>
        <v>0.20000000000000004</v>
      </c>
      <c r="AY42">
        <f t="shared" si="17"/>
        <v>-0.2</v>
      </c>
      <c r="AZ42">
        <v>0</v>
      </c>
      <c r="BA42">
        <v>0.1</v>
      </c>
      <c r="BB42">
        <v>0.5</v>
      </c>
    </row>
    <row r="43" spans="1:54">
      <c r="A43" s="16"/>
      <c r="B43" s="16">
        <v>0</v>
      </c>
      <c r="C43" s="16">
        <v>0</v>
      </c>
      <c r="D43" s="16">
        <v>1</v>
      </c>
      <c r="E43" s="17">
        <v>1</v>
      </c>
      <c r="F43" s="16">
        <f t="shared" si="35"/>
        <v>0.7</v>
      </c>
      <c r="G43" s="16">
        <f t="shared" si="36"/>
        <v>0.7</v>
      </c>
      <c r="H43" s="16">
        <f t="shared" si="37"/>
        <v>0.6</v>
      </c>
      <c r="I43" s="16">
        <f t="shared" si="38"/>
        <v>0.6</v>
      </c>
      <c r="J43" s="17">
        <f t="shared" si="39"/>
        <v>1</v>
      </c>
      <c r="K43" s="34">
        <f t="shared" si="40"/>
        <v>0</v>
      </c>
      <c r="L43" s="16">
        <f t="shared" si="41"/>
        <v>0.7</v>
      </c>
      <c r="M43" s="16">
        <f t="shared" si="42"/>
        <v>0.7</v>
      </c>
      <c r="N43" s="16">
        <f t="shared" si="43"/>
        <v>0.6</v>
      </c>
      <c r="O43" s="16">
        <v>0</v>
      </c>
      <c r="P43" s="16">
        <v>0.1</v>
      </c>
      <c r="Q43" s="16">
        <v>0.5</v>
      </c>
      <c r="U43" s="16">
        <v>0</v>
      </c>
      <c r="V43" s="16">
        <v>0</v>
      </c>
      <c r="W43" s="16">
        <v>1</v>
      </c>
      <c r="X43" s="45">
        <v>0</v>
      </c>
      <c r="Y43">
        <f t="shared" si="44"/>
        <v>0.30000000000000004</v>
      </c>
      <c r="Z43">
        <f t="shared" si="45"/>
        <v>0.30000000000000004</v>
      </c>
      <c r="AA43">
        <f t="shared" si="46"/>
        <v>0.2</v>
      </c>
      <c r="AB43">
        <f t="shared" si="6"/>
        <v>0.2</v>
      </c>
      <c r="AC43">
        <f t="shared" si="7"/>
        <v>0</v>
      </c>
      <c r="AD43">
        <f t="shared" si="47"/>
        <v>0</v>
      </c>
      <c r="AE43">
        <f t="shared" si="48"/>
        <v>0.30000000000000004</v>
      </c>
      <c r="AF43">
        <f t="shared" si="49"/>
        <v>0.30000000000000004</v>
      </c>
      <c r="AG43">
        <f t="shared" si="50"/>
        <v>0.2</v>
      </c>
      <c r="AH43">
        <v>0</v>
      </c>
      <c r="AI43">
        <v>0.1</v>
      </c>
      <c r="AJ43">
        <v>0.5</v>
      </c>
      <c r="AM43" s="16">
        <v>0</v>
      </c>
      <c r="AN43" s="16">
        <v>0</v>
      </c>
      <c r="AO43" s="16">
        <v>1</v>
      </c>
      <c r="AP43" s="45">
        <v>0</v>
      </c>
      <c r="AQ43">
        <f t="shared" si="24"/>
        <v>0.20000000000000004</v>
      </c>
      <c r="AR43">
        <f t="shared" si="25"/>
        <v>0.20000000000000004</v>
      </c>
      <c r="AS43">
        <f t="shared" si="26"/>
        <v>-0.2</v>
      </c>
      <c r="AT43">
        <f t="shared" si="12"/>
        <v>-0.2</v>
      </c>
      <c r="AU43">
        <f t="shared" si="13"/>
        <v>0</v>
      </c>
      <c r="AV43">
        <f t="shared" si="14"/>
        <v>0</v>
      </c>
      <c r="AW43">
        <f t="shared" si="15"/>
        <v>0.20000000000000004</v>
      </c>
      <c r="AX43">
        <f t="shared" si="16"/>
        <v>0.20000000000000004</v>
      </c>
      <c r="AY43">
        <f t="shared" si="17"/>
        <v>-0.2</v>
      </c>
      <c r="AZ43">
        <v>0</v>
      </c>
      <c r="BA43">
        <v>0.1</v>
      </c>
      <c r="BB43">
        <v>0.5</v>
      </c>
    </row>
    <row r="44" spans="1:54">
      <c r="A44" s="16"/>
      <c r="B44" s="16">
        <v>0</v>
      </c>
      <c r="C44" s="16">
        <v>1</v>
      </c>
      <c r="D44" s="16">
        <v>0</v>
      </c>
      <c r="E44" s="17">
        <v>1</v>
      </c>
      <c r="F44" s="16">
        <f t="shared" si="35"/>
        <v>0.7</v>
      </c>
      <c r="G44" s="16">
        <f t="shared" si="36"/>
        <v>0.7</v>
      </c>
      <c r="H44" s="16">
        <f t="shared" si="37"/>
        <v>0.6</v>
      </c>
      <c r="I44" s="16">
        <f t="shared" si="38"/>
        <v>0.7</v>
      </c>
      <c r="J44" s="17">
        <f t="shared" si="39"/>
        <v>1</v>
      </c>
      <c r="K44" s="34">
        <f t="shared" si="40"/>
        <v>0</v>
      </c>
      <c r="L44" s="16">
        <f t="shared" si="41"/>
        <v>0.7</v>
      </c>
      <c r="M44" s="16">
        <f t="shared" si="42"/>
        <v>0.7</v>
      </c>
      <c r="N44" s="16">
        <f t="shared" si="43"/>
        <v>0.6</v>
      </c>
      <c r="O44" s="16">
        <v>0</v>
      </c>
      <c r="P44" s="16">
        <v>0.1</v>
      </c>
      <c r="Q44" s="16">
        <v>0.5</v>
      </c>
      <c r="U44" s="16">
        <v>0</v>
      </c>
      <c r="V44" s="16">
        <v>1</v>
      </c>
      <c r="W44" s="16">
        <v>0</v>
      </c>
      <c r="X44" s="45">
        <v>0</v>
      </c>
      <c r="Y44">
        <f t="shared" si="44"/>
        <v>0.30000000000000004</v>
      </c>
      <c r="Z44">
        <f t="shared" si="45"/>
        <v>0.30000000000000004</v>
      </c>
      <c r="AA44">
        <f t="shared" si="46"/>
        <v>0.2</v>
      </c>
      <c r="AB44">
        <f t="shared" si="6"/>
        <v>0.30000000000000004</v>
      </c>
      <c r="AC44">
        <f t="shared" si="7"/>
        <v>0</v>
      </c>
      <c r="AD44">
        <f t="shared" si="47"/>
        <v>0</v>
      </c>
      <c r="AE44">
        <f t="shared" si="48"/>
        <v>0.30000000000000004</v>
      </c>
      <c r="AF44">
        <f t="shared" si="49"/>
        <v>0.30000000000000004</v>
      </c>
      <c r="AG44">
        <f t="shared" si="50"/>
        <v>0.2</v>
      </c>
      <c r="AH44">
        <v>0</v>
      </c>
      <c r="AI44">
        <v>0.1</v>
      </c>
      <c r="AJ44">
        <v>0.5</v>
      </c>
      <c r="AM44" s="16">
        <v>0</v>
      </c>
      <c r="AN44" s="16">
        <v>1</v>
      </c>
      <c r="AO44" s="16">
        <v>0</v>
      </c>
      <c r="AP44" s="45">
        <v>0</v>
      </c>
      <c r="AQ44">
        <f t="shared" si="24"/>
        <v>0.20000000000000004</v>
      </c>
      <c r="AR44">
        <f t="shared" si="25"/>
        <v>0.20000000000000004</v>
      </c>
      <c r="AS44">
        <f t="shared" si="26"/>
        <v>-0.2</v>
      </c>
      <c r="AT44">
        <f t="shared" si="12"/>
        <v>0.20000000000000004</v>
      </c>
      <c r="AU44">
        <f t="shared" si="13"/>
        <v>0</v>
      </c>
      <c r="AV44">
        <f t="shared" si="14"/>
        <v>0</v>
      </c>
      <c r="AW44">
        <f t="shared" si="15"/>
        <v>0.20000000000000004</v>
      </c>
      <c r="AX44">
        <f t="shared" si="16"/>
        <v>0.20000000000000004</v>
      </c>
      <c r="AY44">
        <f t="shared" si="17"/>
        <v>-0.2</v>
      </c>
      <c r="AZ44">
        <v>0</v>
      </c>
      <c r="BA44">
        <v>0.1</v>
      </c>
      <c r="BB44">
        <v>0.5</v>
      </c>
    </row>
    <row r="45" spans="1:54">
      <c r="A45" s="16"/>
      <c r="B45" s="16">
        <v>0</v>
      </c>
      <c r="C45" s="16">
        <v>1</v>
      </c>
      <c r="D45" s="16">
        <v>1</v>
      </c>
      <c r="E45" s="17">
        <v>1</v>
      </c>
      <c r="F45" s="16">
        <f t="shared" si="35"/>
        <v>0.7</v>
      </c>
      <c r="G45" s="16">
        <f t="shared" si="36"/>
        <v>0.7</v>
      </c>
      <c r="H45" s="16">
        <f t="shared" si="37"/>
        <v>0.6</v>
      </c>
      <c r="I45" s="16">
        <f t="shared" si="38"/>
        <v>1.2999999999999998</v>
      </c>
      <c r="J45" s="17">
        <f t="shared" si="39"/>
        <v>1</v>
      </c>
      <c r="K45" s="34">
        <f t="shared" si="40"/>
        <v>0</v>
      </c>
      <c r="L45" s="16">
        <f t="shared" si="41"/>
        <v>0.7</v>
      </c>
      <c r="M45" s="16">
        <f t="shared" si="42"/>
        <v>0.7</v>
      </c>
      <c r="N45" s="16">
        <f t="shared" si="43"/>
        <v>0.6</v>
      </c>
      <c r="O45" s="16">
        <v>0</v>
      </c>
      <c r="P45" s="16">
        <v>0.1</v>
      </c>
      <c r="Q45" s="16">
        <v>0.5</v>
      </c>
      <c r="U45" s="16">
        <v>0</v>
      </c>
      <c r="V45" s="16">
        <v>1</v>
      </c>
      <c r="W45" s="16">
        <v>1</v>
      </c>
      <c r="X45" s="45">
        <v>0</v>
      </c>
      <c r="Y45">
        <f t="shared" si="44"/>
        <v>0.30000000000000004</v>
      </c>
      <c r="Z45">
        <f t="shared" si="45"/>
        <v>0.30000000000000004</v>
      </c>
      <c r="AA45">
        <f t="shared" si="46"/>
        <v>0.2</v>
      </c>
      <c r="AB45">
        <f t="shared" si="6"/>
        <v>0.5</v>
      </c>
      <c r="AC45">
        <f t="shared" si="7"/>
        <v>0</v>
      </c>
      <c r="AD45">
        <f t="shared" si="47"/>
        <v>0</v>
      </c>
      <c r="AE45">
        <f t="shared" si="48"/>
        <v>0.30000000000000004</v>
      </c>
      <c r="AF45">
        <f t="shared" si="49"/>
        <v>0.30000000000000004</v>
      </c>
      <c r="AG45">
        <f t="shared" si="50"/>
        <v>0.2</v>
      </c>
      <c r="AH45">
        <v>0</v>
      </c>
      <c r="AI45">
        <v>0.1</v>
      </c>
      <c r="AJ45">
        <v>0.5</v>
      </c>
      <c r="AM45" s="16">
        <v>0</v>
      </c>
      <c r="AN45" s="16">
        <v>1</v>
      </c>
      <c r="AO45" s="16">
        <v>1</v>
      </c>
      <c r="AP45" s="45">
        <v>0</v>
      </c>
      <c r="AQ45">
        <f t="shared" si="24"/>
        <v>0.20000000000000004</v>
      </c>
      <c r="AR45">
        <f t="shared" si="25"/>
        <v>0.20000000000000004</v>
      </c>
      <c r="AS45">
        <f t="shared" si="26"/>
        <v>-0.2</v>
      </c>
      <c r="AT45">
        <f t="shared" si="12"/>
        <v>2.7755575615628914E-17</v>
      </c>
      <c r="AU45">
        <f t="shared" si="13"/>
        <v>0</v>
      </c>
      <c r="AV45">
        <f t="shared" si="14"/>
        <v>0</v>
      </c>
      <c r="AW45">
        <f t="shared" si="15"/>
        <v>0.20000000000000004</v>
      </c>
      <c r="AX45">
        <f t="shared" si="16"/>
        <v>0.20000000000000004</v>
      </c>
      <c r="AY45">
        <f t="shared" si="17"/>
        <v>-0.2</v>
      </c>
      <c r="AZ45">
        <v>0</v>
      </c>
      <c r="BA45">
        <v>0.1</v>
      </c>
      <c r="BB45">
        <v>0.5</v>
      </c>
    </row>
    <row r="46" spans="1:54">
      <c r="A46" s="16"/>
      <c r="B46" s="16">
        <v>1</v>
      </c>
      <c r="C46" s="16">
        <v>0</v>
      </c>
      <c r="D46" s="16">
        <v>0</v>
      </c>
      <c r="E46" s="17">
        <v>1</v>
      </c>
      <c r="F46" s="16">
        <f t="shared" si="35"/>
        <v>0.7</v>
      </c>
      <c r="G46" s="16">
        <f t="shared" si="36"/>
        <v>0.7</v>
      </c>
      <c r="H46" s="16">
        <f t="shared" si="37"/>
        <v>0.6</v>
      </c>
      <c r="I46" s="16">
        <f t="shared" si="38"/>
        <v>0.7</v>
      </c>
      <c r="J46" s="17">
        <f t="shared" si="39"/>
        <v>1</v>
      </c>
      <c r="K46" s="34">
        <f t="shared" si="40"/>
        <v>0</v>
      </c>
      <c r="L46" s="16">
        <f t="shared" si="41"/>
        <v>0.7</v>
      </c>
      <c r="M46" s="16">
        <f t="shared" si="42"/>
        <v>0.7</v>
      </c>
      <c r="N46" s="16">
        <f t="shared" si="43"/>
        <v>0.6</v>
      </c>
      <c r="O46" s="16">
        <v>0</v>
      </c>
      <c r="P46" s="16">
        <v>0.1</v>
      </c>
      <c r="Q46" s="16">
        <v>0.5</v>
      </c>
      <c r="U46" s="16">
        <v>1</v>
      </c>
      <c r="V46" s="16">
        <v>0</v>
      </c>
      <c r="W46" s="16">
        <v>0</v>
      </c>
      <c r="X46" s="45">
        <v>0</v>
      </c>
      <c r="Y46">
        <f t="shared" si="44"/>
        <v>0.30000000000000004</v>
      </c>
      <c r="Z46">
        <f t="shared" si="45"/>
        <v>0.30000000000000004</v>
      </c>
      <c r="AA46">
        <f t="shared" si="46"/>
        <v>0.2</v>
      </c>
      <c r="AB46">
        <f t="shared" si="6"/>
        <v>0.30000000000000004</v>
      </c>
      <c r="AC46">
        <f t="shared" si="7"/>
        <v>0</v>
      </c>
      <c r="AD46">
        <f t="shared" si="47"/>
        <v>0</v>
      </c>
      <c r="AE46">
        <f t="shared" si="48"/>
        <v>0.30000000000000004</v>
      </c>
      <c r="AF46">
        <f t="shared" si="49"/>
        <v>0.30000000000000004</v>
      </c>
      <c r="AG46">
        <f t="shared" si="50"/>
        <v>0.2</v>
      </c>
      <c r="AH46">
        <v>0</v>
      </c>
      <c r="AI46">
        <v>0.1</v>
      </c>
      <c r="AJ46">
        <v>0.5</v>
      </c>
      <c r="AM46" s="16">
        <v>1</v>
      </c>
      <c r="AN46" s="16">
        <v>0</v>
      </c>
      <c r="AO46" s="16">
        <v>0</v>
      </c>
      <c r="AP46" s="45">
        <v>0</v>
      </c>
      <c r="AQ46">
        <f t="shared" si="24"/>
        <v>0.20000000000000004</v>
      </c>
      <c r="AR46">
        <f t="shared" si="25"/>
        <v>0.20000000000000004</v>
      </c>
      <c r="AS46">
        <f t="shared" si="26"/>
        <v>-0.2</v>
      </c>
      <c r="AT46">
        <f t="shared" si="12"/>
        <v>0.20000000000000004</v>
      </c>
      <c r="AU46">
        <f t="shared" si="13"/>
        <v>0</v>
      </c>
      <c r="AV46">
        <f t="shared" si="14"/>
        <v>0</v>
      </c>
      <c r="AW46">
        <f t="shared" si="15"/>
        <v>0.20000000000000004</v>
      </c>
      <c r="AX46">
        <f t="shared" si="16"/>
        <v>0.20000000000000004</v>
      </c>
      <c r="AY46">
        <f t="shared" si="17"/>
        <v>-0.2</v>
      </c>
      <c r="AZ46">
        <v>0</v>
      </c>
      <c r="BA46">
        <v>0.1</v>
      </c>
      <c r="BB46">
        <v>0.5</v>
      </c>
    </row>
    <row r="47" spans="1:54">
      <c r="A47" s="16"/>
      <c r="B47" s="16">
        <v>1</v>
      </c>
      <c r="C47" s="16">
        <v>0</v>
      </c>
      <c r="D47" s="16">
        <v>1</v>
      </c>
      <c r="E47" s="17">
        <v>1</v>
      </c>
      <c r="F47" s="16">
        <f t="shared" si="35"/>
        <v>0.7</v>
      </c>
      <c r="G47" s="16">
        <f t="shared" si="36"/>
        <v>0.7</v>
      </c>
      <c r="H47" s="16">
        <f t="shared" si="37"/>
        <v>0.6</v>
      </c>
      <c r="I47" s="16">
        <f t="shared" si="38"/>
        <v>1.2999999999999998</v>
      </c>
      <c r="J47" s="17">
        <f t="shared" si="39"/>
        <v>1</v>
      </c>
      <c r="K47" s="34">
        <f t="shared" si="40"/>
        <v>0</v>
      </c>
      <c r="L47" s="16">
        <f t="shared" si="41"/>
        <v>0.7</v>
      </c>
      <c r="M47" s="16">
        <f t="shared" si="42"/>
        <v>0.7</v>
      </c>
      <c r="N47" s="16">
        <f t="shared" si="43"/>
        <v>0.6</v>
      </c>
      <c r="O47" s="16">
        <v>0</v>
      </c>
      <c r="P47" s="16">
        <v>0.1</v>
      </c>
      <c r="Q47" s="16">
        <v>0.5</v>
      </c>
      <c r="U47" s="16">
        <v>1</v>
      </c>
      <c r="V47" s="16">
        <v>0</v>
      </c>
      <c r="W47" s="16">
        <v>1</v>
      </c>
      <c r="X47" s="45">
        <v>0</v>
      </c>
      <c r="Y47">
        <f t="shared" si="44"/>
        <v>0.30000000000000004</v>
      </c>
      <c r="Z47">
        <f t="shared" si="45"/>
        <v>0.30000000000000004</v>
      </c>
      <c r="AA47">
        <f t="shared" si="46"/>
        <v>0.2</v>
      </c>
      <c r="AB47">
        <f t="shared" si="6"/>
        <v>0.5</v>
      </c>
      <c r="AC47">
        <f t="shared" si="7"/>
        <v>0</v>
      </c>
      <c r="AD47">
        <f t="shared" si="47"/>
        <v>0</v>
      </c>
      <c r="AE47">
        <f t="shared" si="48"/>
        <v>0.30000000000000004</v>
      </c>
      <c r="AF47">
        <f t="shared" si="49"/>
        <v>0.30000000000000004</v>
      </c>
      <c r="AG47">
        <f t="shared" si="50"/>
        <v>0.2</v>
      </c>
      <c r="AH47">
        <v>0</v>
      </c>
      <c r="AI47">
        <v>0.1</v>
      </c>
      <c r="AJ47">
        <v>0.5</v>
      </c>
      <c r="AM47" s="16">
        <v>1</v>
      </c>
      <c r="AN47" s="16">
        <v>0</v>
      </c>
      <c r="AO47" s="16">
        <v>1</v>
      </c>
      <c r="AP47" s="45">
        <v>0</v>
      </c>
      <c r="AQ47">
        <f t="shared" si="24"/>
        <v>0.20000000000000004</v>
      </c>
      <c r="AR47">
        <f t="shared" si="25"/>
        <v>0.20000000000000004</v>
      </c>
      <c r="AS47">
        <f t="shared" si="26"/>
        <v>-0.2</v>
      </c>
      <c r="AT47">
        <f t="shared" si="12"/>
        <v>2.7755575615628914E-17</v>
      </c>
      <c r="AU47">
        <f t="shared" si="13"/>
        <v>0</v>
      </c>
      <c r="AV47">
        <f t="shared" si="14"/>
        <v>0</v>
      </c>
      <c r="AW47">
        <f t="shared" si="15"/>
        <v>0.20000000000000004</v>
      </c>
      <c r="AX47">
        <f t="shared" si="16"/>
        <v>0.20000000000000004</v>
      </c>
      <c r="AY47">
        <f t="shared" si="17"/>
        <v>-0.2</v>
      </c>
      <c r="AZ47">
        <v>0</v>
      </c>
      <c r="BA47">
        <v>0.1</v>
      </c>
      <c r="BB47">
        <v>0.5</v>
      </c>
    </row>
    <row r="48" spans="1:54">
      <c r="A48" s="16"/>
      <c r="B48" s="16">
        <v>1</v>
      </c>
      <c r="C48" s="16">
        <v>1</v>
      </c>
      <c r="D48" s="16">
        <v>0</v>
      </c>
      <c r="E48" s="17">
        <v>1</v>
      </c>
      <c r="F48" s="16">
        <f t="shared" si="35"/>
        <v>0.7</v>
      </c>
      <c r="G48" s="16">
        <f t="shared" si="36"/>
        <v>0.7</v>
      </c>
      <c r="H48" s="16">
        <f t="shared" si="37"/>
        <v>0.6</v>
      </c>
      <c r="I48" s="16">
        <f t="shared" si="38"/>
        <v>1.4</v>
      </c>
      <c r="J48" s="17">
        <f t="shared" si="39"/>
        <v>1</v>
      </c>
      <c r="K48" s="34">
        <f t="shared" si="40"/>
        <v>0</v>
      </c>
      <c r="L48" s="16">
        <f t="shared" si="41"/>
        <v>0.7</v>
      </c>
      <c r="M48" s="16">
        <f t="shared" si="42"/>
        <v>0.7</v>
      </c>
      <c r="N48" s="16">
        <f t="shared" si="43"/>
        <v>0.6</v>
      </c>
      <c r="O48" s="16">
        <v>0</v>
      </c>
      <c r="P48" s="16">
        <v>0.1</v>
      </c>
      <c r="Q48" s="16">
        <v>0.5</v>
      </c>
      <c r="U48" s="16">
        <v>1</v>
      </c>
      <c r="V48" s="16">
        <v>1</v>
      </c>
      <c r="W48" s="16">
        <v>0</v>
      </c>
      <c r="X48" s="45">
        <v>0</v>
      </c>
      <c r="Y48">
        <f t="shared" si="44"/>
        <v>0.30000000000000004</v>
      </c>
      <c r="Z48">
        <f t="shared" si="45"/>
        <v>0.30000000000000004</v>
      </c>
      <c r="AA48">
        <f t="shared" si="46"/>
        <v>0.2</v>
      </c>
      <c r="AB48">
        <f t="shared" si="6"/>
        <v>0.60000000000000009</v>
      </c>
      <c r="AC48">
        <f t="shared" si="7"/>
        <v>1</v>
      </c>
      <c r="AD48">
        <f t="shared" si="47"/>
        <v>-1</v>
      </c>
      <c r="AE48">
        <f t="shared" si="48"/>
        <v>0.20000000000000004</v>
      </c>
      <c r="AF48">
        <f t="shared" si="49"/>
        <v>0.20000000000000004</v>
      </c>
      <c r="AG48">
        <f t="shared" si="50"/>
        <v>0.2</v>
      </c>
      <c r="AH48">
        <v>0</v>
      </c>
      <c r="AI48">
        <v>0.1</v>
      </c>
      <c r="AJ48">
        <v>0.5</v>
      </c>
      <c r="AM48" s="16">
        <v>1</v>
      </c>
      <c r="AN48" s="16">
        <v>1</v>
      </c>
      <c r="AO48" s="16">
        <v>0</v>
      </c>
      <c r="AP48" s="45">
        <v>0</v>
      </c>
      <c r="AQ48">
        <f t="shared" si="24"/>
        <v>0.20000000000000004</v>
      </c>
      <c r="AR48">
        <f t="shared" si="25"/>
        <v>0.20000000000000004</v>
      </c>
      <c r="AS48">
        <f t="shared" si="26"/>
        <v>-0.2</v>
      </c>
      <c r="AT48">
        <f t="shared" si="12"/>
        <v>0.40000000000000008</v>
      </c>
      <c r="AU48">
        <f t="shared" si="13"/>
        <v>0</v>
      </c>
      <c r="AV48">
        <f t="shared" si="14"/>
        <v>0</v>
      </c>
      <c r="AW48">
        <f t="shared" si="15"/>
        <v>0.20000000000000004</v>
      </c>
      <c r="AX48">
        <f t="shared" si="16"/>
        <v>0.20000000000000004</v>
      </c>
      <c r="AY48">
        <f t="shared" si="17"/>
        <v>-0.2</v>
      </c>
      <c r="AZ48">
        <v>0</v>
      </c>
      <c r="BA48">
        <v>0.1</v>
      </c>
      <c r="BB48">
        <v>0.5</v>
      </c>
    </row>
    <row r="49" spans="1:54">
      <c r="A49" s="16"/>
      <c r="B49" s="16">
        <v>1</v>
      </c>
      <c r="C49" s="16">
        <v>1</v>
      </c>
      <c r="D49" s="16">
        <v>1</v>
      </c>
      <c r="E49" s="17">
        <v>1</v>
      </c>
      <c r="F49" s="16">
        <f t="shared" si="35"/>
        <v>0.7</v>
      </c>
      <c r="G49" s="16">
        <f t="shared" si="36"/>
        <v>0.7</v>
      </c>
      <c r="H49" s="16">
        <f t="shared" si="37"/>
        <v>0.6</v>
      </c>
      <c r="I49" s="16">
        <f t="shared" si="38"/>
        <v>2</v>
      </c>
      <c r="J49" s="17">
        <f t="shared" si="39"/>
        <v>1</v>
      </c>
      <c r="K49" s="34">
        <f t="shared" si="40"/>
        <v>0</v>
      </c>
      <c r="L49" s="16">
        <f t="shared" si="41"/>
        <v>0.7</v>
      </c>
      <c r="M49" s="16">
        <f t="shared" si="42"/>
        <v>0.7</v>
      </c>
      <c r="N49" s="16">
        <f t="shared" si="43"/>
        <v>0.6</v>
      </c>
      <c r="O49" s="16">
        <v>0</v>
      </c>
      <c r="P49" s="16">
        <v>0.1</v>
      </c>
      <c r="Q49" s="16">
        <v>0.5</v>
      </c>
      <c r="U49" s="16">
        <v>1</v>
      </c>
      <c r="V49" s="16">
        <v>1</v>
      </c>
      <c r="W49" s="16">
        <v>1</v>
      </c>
      <c r="X49" s="45">
        <v>1</v>
      </c>
      <c r="Y49">
        <f t="shared" si="44"/>
        <v>0.20000000000000004</v>
      </c>
      <c r="Z49">
        <f t="shared" si="45"/>
        <v>0.20000000000000004</v>
      </c>
      <c r="AA49">
        <f t="shared" si="46"/>
        <v>0.2</v>
      </c>
      <c r="AB49">
        <f t="shared" si="6"/>
        <v>0.60000000000000009</v>
      </c>
      <c r="AC49">
        <f t="shared" si="7"/>
        <v>1</v>
      </c>
      <c r="AD49">
        <f t="shared" si="47"/>
        <v>0</v>
      </c>
      <c r="AE49">
        <f t="shared" si="48"/>
        <v>0.20000000000000004</v>
      </c>
      <c r="AF49">
        <f t="shared" si="49"/>
        <v>0.20000000000000004</v>
      </c>
      <c r="AG49">
        <f t="shared" si="50"/>
        <v>0.2</v>
      </c>
      <c r="AH49">
        <v>0</v>
      </c>
      <c r="AI49">
        <v>0.1</v>
      </c>
      <c r="AJ49">
        <v>0.5</v>
      </c>
      <c r="AM49" s="16">
        <v>1</v>
      </c>
      <c r="AN49" s="16">
        <v>1</v>
      </c>
      <c r="AO49" s="16">
        <v>1</v>
      </c>
      <c r="AP49" s="45">
        <v>0</v>
      </c>
      <c r="AQ49">
        <f t="shared" si="24"/>
        <v>0.20000000000000004</v>
      </c>
      <c r="AR49">
        <f t="shared" si="25"/>
        <v>0.20000000000000004</v>
      </c>
      <c r="AS49">
        <f t="shared" si="26"/>
        <v>-0.2</v>
      </c>
      <c r="AT49">
        <f t="shared" si="12"/>
        <v>0.20000000000000007</v>
      </c>
      <c r="AU49">
        <f t="shared" si="13"/>
        <v>0</v>
      </c>
      <c r="AV49">
        <f t="shared" si="14"/>
        <v>0</v>
      </c>
      <c r="AW49">
        <f t="shared" si="15"/>
        <v>0.20000000000000004</v>
      </c>
      <c r="AX49">
        <f t="shared" si="16"/>
        <v>0.20000000000000004</v>
      </c>
      <c r="AY49">
        <f t="shared" si="17"/>
        <v>-0.2</v>
      </c>
      <c r="AZ49">
        <v>0</v>
      </c>
      <c r="BA49">
        <v>0.1</v>
      </c>
      <c r="BB49">
        <v>0.5</v>
      </c>
    </row>
    <row r="50" spans="1:54">
      <c r="T50">
        <v>7</v>
      </c>
      <c r="U50" s="30">
        <v>0</v>
      </c>
      <c r="V50" s="30">
        <v>0</v>
      </c>
      <c r="W50" s="30">
        <v>0</v>
      </c>
      <c r="X50" s="44">
        <v>0</v>
      </c>
      <c r="Y50">
        <f t="shared" ref="Y50:Y57" si="51">AE49</f>
        <v>0.20000000000000004</v>
      </c>
      <c r="Z50">
        <f t="shared" ref="Z50:Z57" si="52">AF49</f>
        <v>0.20000000000000004</v>
      </c>
      <c r="AA50">
        <f t="shared" ref="AA50:AA57" si="53">AG49</f>
        <v>0.2</v>
      </c>
      <c r="AB50">
        <f t="shared" si="6"/>
        <v>0</v>
      </c>
      <c r="AC50">
        <f t="shared" si="7"/>
        <v>0</v>
      </c>
      <c r="AD50">
        <f t="shared" ref="AD50:AD57" si="54">X50-AC50</f>
        <v>0</v>
      </c>
      <c r="AE50">
        <f t="shared" ref="AE50:AE57" si="55">Y50+AI50*AD50*U50</f>
        <v>0.20000000000000004</v>
      </c>
      <c r="AF50">
        <f t="shared" ref="AF50:AF57" si="56">Z50+AI50*AD50*V50</f>
        <v>0.20000000000000004</v>
      </c>
      <c r="AG50">
        <f t="shared" ref="AG50:AG57" si="57">AA50+AI50*AD50*W50</f>
        <v>0.2</v>
      </c>
      <c r="AH50">
        <v>0</v>
      </c>
      <c r="AI50">
        <v>0.1</v>
      </c>
      <c r="AJ50">
        <v>0.5</v>
      </c>
    </row>
    <row r="51" spans="1:54">
      <c r="U51" s="16">
        <v>0</v>
      </c>
      <c r="V51" s="16">
        <v>0</v>
      </c>
      <c r="W51" s="16">
        <v>1</v>
      </c>
      <c r="X51" s="45">
        <v>0</v>
      </c>
      <c r="Y51">
        <f t="shared" si="51"/>
        <v>0.20000000000000004</v>
      </c>
      <c r="Z51">
        <f t="shared" si="52"/>
        <v>0.20000000000000004</v>
      </c>
      <c r="AA51">
        <f t="shared" si="53"/>
        <v>0.2</v>
      </c>
      <c r="AB51">
        <f t="shared" si="6"/>
        <v>0.2</v>
      </c>
      <c r="AC51">
        <f t="shared" si="7"/>
        <v>0</v>
      </c>
      <c r="AD51">
        <f t="shared" si="54"/>
        <v>0</v>
      </c>
      <c r="AE51">
        <f t="shared" si="55"/>
        <v>0.20000000000000004</v>
      </c>
      <c r="AF51">
        <f t="shared" si="56"/>
        <v>0.20000000000000004</v>
      </c>
      <c r="AG51">
        <f t="shared" si="57"/>
        <v>0.2</v>
      </c>
      <c r="AH51">
        <v>0</v>
      </c>
      <c r="AI51">
        <v>0.1</v>
      </c>
      <c r="AJ51">
        <v>0.5</v>
      </c>
    </row>
    <row r="52" spans="1:54">
      <c r="U52" s="16">
        <v>0</v>
      </c>
      <c r="V52" s="16">
        <v>1</v>
      </c>
      <c r="W52" s="16">
        <v>0</v>
      </c>
      <c r="X52" s="45">
        <v>0</v>
      </c>
      <c r="Y52">
        <f t="shared" si="51"/>
        <v>0.20000000000000004</v>
      </c>
      <c r="Z52">
        <f t="shared" si="52"/>
        <v>0.20000000000000004</v>
      </c>
      <c r="AA52">
        <f t="shared" si="53"/>
        <v>0.2</v>
      </c>
      <c r="AB52">
        <f t="shared" si="6"/>
        <v>0.20000000000000004</v>
      </c>
      <c r="AC52">
        <f t="shared" si="7"/>
        <v>0</v>
      </c>
      <c r="AD52">
        <f t="shared" si="54"/>
        <v>0</v>
      </c>
      <c r="AE52">
        <f t="shared" si="55"/>
        <v>0.20000000000000004</v>
      </c>
      <c r="AF52">
        <f t="shared" si="56"/>
        <v>0.20000000000000004</v>
      </c>
      <c r="AG52">
        <f t="shared" si="57"/>
        <v>0.2</v>
      </c>
      <c r="AH52">
        <v>0</v>
      </c>
      <c r="AI52">
        <v>0.1</v>
      </c>
      <c r="AJ52">
        <v>0.5</v>
      </c>
    </row>
    <row r="53" spans="1:54">
      <c r="U53" s="16">
        <v>0</v>
      </c>
      <c r="V53" s="16">
        <v>1</v>
      </c>
      <c r="W53" s="16">
        <v>1</v>
      </c>
      <c r="X53" s="45">
        <v>0</v>
      </c>
      <c r="Y53">
        <f t="shared" si="51"/>
        <v>0.20000000000000004</v>
      </c>
      <c r="Z53">
        <f t="shared" si="52"/>
        <v>0.20000000000000004</v>
      </c>
      <c r="AA53">
        <f t="shared" si="53"/>
        <v>0.2</v>
      </c>
      <c r="AB53">
        <f t="shared" si="6"/>
        <v>0.4</v>
      </c>
      <c r="AC53">
        <f t="shared" si="7"/>
        <v>0</v>
      </c>
      <c r="AD53">
        <f t="shared" si="54"/>
        <v>0</v>
      </c>
      <c r="AE53">
        <f t="shared" si="55"/>
        <v>0.20000000000000004</v>
      </c>
      <c r="AF53">
        <f t="shared" si="56"/>
        <v>0.20000000000000004</v>
      </c>
      <c r="AG53">
        <f t="shared" si="57"/>
        <v>0.2</v>
      </c>
      <c r="AH53">
        <v>0</v>
      </c>
      <c r="AI53">
        <v>0.1</v>
      </c>
      <c r="AJ53">
        <v>0.5</v>
      </c>
    </row>
    <row r="54" spans="1:54">
      <c r="U54" s="16">
        <v>1</v>
      </c>
      <c r="V54" s="16">
        <v>0</v>
      </c>
      <c r="W54" s="16">
        <v>0</v>
      </c>
      <c r="X54" s="45">
        <v>0</v>
      </c>
      <c r="Y54">
        <f t="shared" si="51"/>
        <v>0.20000000000000004</v>
      </c>
      <c r="Z54">
        <f t="shared" si="52"/>
        <v>0.20000000000000004</v>
      </c>
      <c r="AA54">
        <f t="shared" si="53"/>
        <v>0.2</v>
      </c>
      <c r="AB54">
        <f t="shared" si="6"/>
        <v>0.20000000000000004</v>
      </c>
      <c r="AC54">
        <f t="shared" si="7"/>
        <v>0</v>
      </c>
      <c r="AD54">
        <f t="shared" si="54"/>
        <v>0</v>
      </c>
      <c r="AE54">
        <f t="shared" si="55"/>
        <v>0.20000000000000004</v>
      </c>
      <c r="AF54">
        <f t="shared" si="56"/>
        <v>0.20000000000000004</v>
      </c>
      <c r="AG54">
        <f t="shared" si="57"/>
        <v>0.2</v>
      </c>
      <c r="AH54">
        <v>0</v>
      </c>
      <c r="AI54">
        <v>0.1</v>
      </c>
      <c r="AJ54">
        <v>0.5</v>
      </c>
    </row>
    <row r="55" spans="1:54">
      <c r="U55" s="16">
        <v>1</v>
      </c>
      <c r="V55" s="16">
        <v>0</v>
      </c>
      <c r="W55" s="16">
        <v>1</v>
      </c>
      <c r="X55" s="45">
        <v>0</v>
      </c>
      <c r="Y55">
        <f t="shared" si="51"/>
        <v>0.20000000000000004</v>
      </c>
      <c r="Z55">
        <f t="shared" si="52"/>
        <v>0.20000000000000004</v>
      </c>
      <c r="AA55">
        <f t="shared" si="53"/>
        <v>0.2</v>
      </c>
      <c r="AB55">
        <f t="shared" si="6"/>
        <v>0.4</v>
      </c>
      <c r="AC55">
        <f t="shared" si="7"/>
        <v>0</v>
      </c>
      <c r="AD55">
        <f t="shared" si="54"/>
        <v>0</v>
      </c>
      <c r="AE55">
        <f t="shared" si="55"/>
        <v>0.20000000000000004</v>
      </c>
      <c r="AF55">
        <f t="shared" si="56"/>
        <v>0.20000000000000004</v>
      </c>
      <c r="AG55">
        <f t="shared" si="57"/>
        <v>0.2</v>
      </c>
      <c r="AH55">
        <v>0</v>
      </c>
      <c r="AI55">
        <v>0.1</v>
      </c>
      <c r="AJ55">
        <v>0.5</v>
      </c>
    </row>
    <row r="56" spans="1:54">
      <c r="U56" s="16">
        <v>1</v>
      </c>
      <c r="V56" s="16">
        <v>1</v>
      </c>
      <c r="W56" s="16">
        <v>0</v>
      </c>
      <c r="X56" s="45">
        <v>0</v>
      </c>
      <c r="Y56">
        <f t="shared" si="51"/>
        <v>0.20000000000000004</v>
      </c>
      <c r="Z56">
        <f t="shared" si="52"/>
        <v>0.20000000000000004</v>
      </c>
      <c r="AA56">
        <f t="shared" si="53"/>
        <v>0.2</v>
      </c>
      <c r="AB56">
        <f t="shared" si="6"/>
        <v>0.40000000000000008</v>
      </c>
      <c r="AC56">
        <f t="shared" si="7"/>
        <v>0</v>
      </c>
      <c r="AD56">
        <f t="shared" si="54"/>
        <v>0</v>
      </c>
      <c r="AE56">
        <f t="shared" si="55"/>
        <v>0.20000000000000004</v>
      </c>
      <c r="AF56">
        <f t="shared" si="56"/>
        <v>0.20000000000000004</v>
      </c>
      <c r="AG56">
        <f t="shared" si="57"/>
        <v>0.2</v>
      </c>
      <c r="AH56">
        <v>0</v>
      </c>
      <c r="AI56">
        <v>0.1</v>
      </c>
      <c r="AJ56">
        <v>0.5</v>
      </c>
    </row>
    <row r="57" spans="1:54">
      <c r="U57" s="16">
        <v>1</v>
      </c>
      <c r="V57" s="16">
        <v>1</v>
      </c>
      <c r="W57" s="16">
        <v>1</v>
      </c>
      <c r="X57" s="45">
        <v>1</v>
      </c>
      <c r="Y57">
        <f t="shared" si="51"/>
        <v>0.20000000000000004</v>
      </c>
      <c r="Z57">
        <f t="shared" si="52"/>
        <v>0.20000000000000004</v>
      </c>
      <c r="AA57">
        <f t="shared" si="53"/>
        <v>0.2</v>
      </c>
      <c r="AB57">
        <f t="shared" si="6"/>
        <v>0.60000000000000009</v>
      </c>
      <c r="AC57">
        <f t="shared" si="7"/>
        <v>1</v>
      </c>
      <c r="AD57">
        <f t="shared" si="54"/>
        <v>0</v>
      </c>
      <c r="AE57">
        <f t="shared" si="55"/>
        <v>0.20000000000000004</v>
      </c>
      <c r="AF57">
        <f t="shared" si="56"/>
        <v>0.20000000000000004</v>
      </c>
      <c r="AG57">
        <f t="shared" si="57"/>
        <v>0.2</v>
      </c>
      <c r="AH57">
        <v>0</v>
      </c>
      <c r="AI57">
        <v>0.1</v>
      </c>
      <c r="AJ57">
        <v>0.5</v>
      </c>
    </row>
    <row r="58" spans="1:54">
      <c r="U58" s="30"/>
      <c r="V58" s="30"/>
      <c r="W58" s="30"/>
      <c r="X58" s="44"/>
    </row>
    <row r="59" spans="1:54">
      <c r="U59" s="16"/>
      <c r="V59" s="16"/>
      <c r="W59" s="16"/>
      <c r="X59" s="45"/>
    </row>
    <row r="60" spans="1:54">
      <c r="U60" s="16"/>
      <c r="V60" s="16"/>
      <c r="W60" s="16"/>
      <c r="X60" s="45"/>
    </row>
    <row r="61" spans="1:54">
      <c r="U61" s="16"/>
      <c r="V61" s="16"/>
      <c r="W61" s="16"/>
      <c r="X61" s="45"/>
    </row>
    <row r="62" spans="1:54">
      <c r="U62" s="16"/>
      <c r="V62" s="16"/>
      <c r="W62" s="16"/>
      <c r="X62" s="45"/>
    </row>
    <row r="63" spans="1:54">
      <c r="U63" s="16"/>
      <c r="V63" s="16"/>
      <c r="W63" s="16"/>
      <c r="X63" s="45"/>
    </row>
    <row r="64" spans="1:54">
      <c r="U64" s="16"/>
      <c r="V64" s="16"/>
      <c r="W64" s="16"/>
      <c r="X64" s="45"/>
    </row>
    <row r="65" spans="21:24">
      <c r="U65" s="16"/>
      <c r="V65" s="16"/>
      <c r="W65" s="16"/>
      <c r="X65" s="45"/>
    </row>
    <row r="66" spans="21:24">
      <c r="U66" s="30"/>
      <c r="V66" s="30"/>
      <c r="W66" s="30"/>
      <c r="X66" s="44"/>
    </row>
    <row r="67" spans="21:24">
      <c r="U67" s="16"/>
      <c r="V67" s="16"/>
      <c r="W67" s="16"/>
      <c r="X67" s="45"/>
    </row>
    <row r="68" spans="21:24">
      <c r="U68" s="16"/>
      <c r="V68" s="16"/>
      <c r="W68" s="16"/>
      <c r="X68" s="45"/>
    </row>
    <row r="69" spans="21:24">
      <c r="U69" s="16"/>
      <c r="V69" s="16"/>
      <c r="W69" s="16"/>
      <c r="X69" s="45"/>
    </row>
    <row r="70" spans="21:24">
      <c r="U70" s="16"/>
      <c r="V70" s="16"/>
      <c r="W70" s="16"/>
      <c r="X70" s="45"/>
    </row>
    <row r="71" spans="21:24">
      <c r="U71" s="16"/>
      <c r="V71" s="16"/>
      <c r="W71" s="16"/>
      <c r="X71" s="45"/>
    </row>
    <row r="72" spans="21:24">
      <c r="U72" s="16"/>
      <c r="V72" s="16"/>
      <c r="W72" s="16"/>
      <c r="X72" s="45"/>
    </row>
    <row r="73" spans="21:24">
      <c r="U73" s="16"/>
      <c r="V73" s="16"/>
      <c r="W73" s="16"/>
      <c r="X73" s="45"/>
    </row>
    <row r="74" spans="21:24">
      <c r="U74" s="30"/>
      <c r="V74" s="30"/>
      <c r="W74" s="30"/>
      <c r="X74" s="44"/>
    </row>
    <row r="75" spans="21:24">
      <c r="U75" s="16"/>
      <c r="V75" s="16"/>
      <c r="W75" s="16"/>
      <c r="X75" s="45"/>
    </row>
    <row r="76" spans="21:24">
      <c r="U76" s="16"/>
      <c r="V76" s="16"/>
      <c r="W76" s="16"/>
      <c r="X76" s="45"/>
    </row>
    <row r="77" spans="21:24">
      <c r="U77" s="16"/>
      <c r="V77" s="16"/>
      <c r="W77" s="16"/>
      <c r="X77" s="45"/>
    </row>
    <row r="78" spans="21:24">
      <c r="U78" s="16"/>
      <c r="V78" s="16"/>
      <c r="W78" s="16"/>
      <c r="X78" s="45"/>
    </row>
    <row r="79" spans="21:24">
      <c r="U79" s="16"/>
      <c r="V79" s="16"/>
      <c r="W79" s="16"/>
      <c r="X79" s="45"/>
    </row>
    <row r="80" spans="21:24">
      <c r="U80" s="16"/>
      <c r="V80" s="16"/>
      <c r="W80" s="16"/>
      <c r="X80" s="45"/>
    </row>
    <row r="81" spans="21:24">
      <c r="U81" s="16"/>
      <c r="V81" s="16"/>
      <c r="W81" s="16"/>
      <c r="X81" s="45"/>
    </row>
    <row r="82" spans="21:24">
      <c r="U82" s="30"/>
      <c r="V82" s="30"/>
      <c r="W82" s="30"/>
      <c r="X82" s="44"/>
    </row>
    <row r="83" spans="21:24">
      <c r="U83" s="16"/>
      <c r="V83" s="16"/>
      <c r="W83" s="16"/>
      <c r="X83" s="45"/>
    </row>
    <row r="84" spans="21:24">
      <c r="U84" s="16"/>
      <c r="V84" s="16"/>
      <c r="W84" s="16"/>
      <c r="X84" s="45"/>
    </row>
    <row r="85" spans="21:24">
      <c r="U85" s="16"/>
      <c r="V85" s="16"/>
      <c r="W85" s="16"/>
      <c r="X85" s="45"/>
    </row>
    <row r="86" spans="21:24">
      <c r="U86" s="16"/>
      <c r="V86" s="16"/>
      <c r="W86" s="16"/>
      <c r="X86" s="45"/>
    </row>
    <row r="87" spans="21:24">
      <c r="U87" s="16"/>
      <c r="V87" s="16"/>
      <c r="W87" s="16"/>
      <c r="X87" s="45"/>
    </row>
    <row r="88" spans="21:24">
      <c r="U88" s="16"/>
      <c r="V88" s="16"/>
      <c r="W88" s="16"/>
      <c r="X88" s="45"/>
    </row>
    <row r="89" spans="21:24">
      <c r="U89" s="16"/>
      <c r="V89" s="16"/>
      <c r="W89" s="16"/>
      <c r="X89" s="45"/>
    </row>
    <row r="90" spans="21:24">
      <c r="U90" s="30"/>
      <c r="V90" s="30"/>
      <c r="W90" s="30"/>
      <c r="X90" s="44"/>
    </row>
    <row r="91" spans="21:24">
      <c r="U91" s="16"/>
      <c r="V91" s="16"/>
      <c r="W91" s="16"/>
      <c r="X91" s="45"/>
    </row>
    <row r="92" spans="21:24">
      <c r="U92" s="16"/>
      <c r="V92" s="16"/>
      <c r="W92" s="16"/>
      <c r="X92" s="45"/>
    </row>
    <row r="93" spans="21:24">
      <c r="U93" s="16"/>
      <c r="V93" s="16"/>
      <c r="W93" s="16"/>
      <c r="X93" s="45"/>
    </row>
    <row r="94" spans="21:24">
      <c r="U94" s="16"/>
      <c r="V94" s="16"/>
      <c r="W94" s="16"/>
      <c r="X94" s="45"/>
    </row>
    <row r="95" spans="21:24">
      <c r="U95" s="16"/>
      <c r="V95" s="16"/>
      <c r="W95" s="16"/>
      <c r="X95" s="45"/>
    </row>
    <row r="96" spans="21:24">
      <c r="U96" s="16"/>
      <c r="V96" s="16"/>
      <c r="W96" s="16"/>
      <c r="X96" s="45"/>
    </row>
    <row r="97" spans="21:24">
      <c r="U97" s="16"/>
      <c r="V97" s="16"/>
      <c r="W97" s="16"/>
      <c r="X97" s="4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selection activeCell="G2" sqref="G2"/>
    </sheetView>
  </sheetViews>
  <sheetFormatPr defaultColWidth="14.42578125" defaultRowHeight="15" customHeight="1"/>
  <cols>
    <col min="1" max="3" width="8.7109375" customWidth="1"/>
    <col min="4" max="4" width="9.140625" customWidth="1"/>
    <col min="5" max="6" width="8.7109375" customWidth="1"/>
    <col min="7" max="8" width="9.140625" customWidth="1"/>
    <col min="9" max="26" width="8.7109375" customWidth="1"/>
  </cols>
  <sheetData>
    <row r="1" spans="1:26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3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>
      <c r="A2" s="5">
        <v>1</v>
      </c>
      <c r="B2" s="5">
        <v>0</v>
      </c>
      <c r="C2" s="5">
        <v>0</v>
      </c>
      <c r="D2" s="6">
        <v>0</v>
      </c>
      <c r="E2" s="5">
        <v>0.1</v>
      </c>
      <c r="F2" s="5">
        <v>0.1</v>
      </c>
      <c r="G2" s="7">
        <f t="shared" ref="G2:G21" si="0">(E2*B2)+(F2*C2)+L2</f>
        <v>0</v>
      </c>
      <c r="H2" s="6">
        <f t="shared" ref="H2:H21" si="1">IF(G2&gt;N2,1,0)</f>
        <v>0</v>
      </c>
      <c r="I2" s="5">
        <f t="shared" ref="I2:I21" si="2">D2-H2</f>
        <v>0</v>
      </c>
      <c r="J2" s="5">
        <f t="shared" ref="J2:J21" si="3">(E2+(M2*I2*B2))</f>
        <v>0.1</v>
      </c>
      <c r="K2" s="5">
        <f t="shared" ref="K2:K21" si="4">(F2+(M2*I2*C2))</f>
        <v>0.1</v>
      </c>
      <c r="L2" s="5">
        <v>0</v>
      </c>
      <c r="M2" s="5">
        <v>0.1</v>
      </c>
      <c r="N2" s="5">
        <v>0.5</v>
      </c>
    </row>
    <row r="3" spans="1:26">
      <c r="A3" s="5"/>
      <c r="B3" s="5">
        <v>0</v>
      </c>
      <c r="C3" s="5">
        <v>1</v>
      </c>
      <c r="D3" s="6">
        <v>1</v>
      </c>
      <c r="E3" s="5">
        <f t="shared" ref="E3:F3" si="5">J2</f>
        <v>0.1</v>
      </c>
      <c r="F3" s="5">
        <f t="shared" si="5"/>
        <v>0.1</v>
      </c>
      <c r="G3" s="7">
        <f t="shared" si="0"/>
        <v>0.1</v>
      </c>
      <c r="H3" s="6">
        <f t="shared" si="1"/>
        <v>0</v>
      </c>
      <c r="I3" s="5">
        <f t="shared" si="2"/>
        <v>1</v>
      </c>
      <c r="J3" s="5">
        <f t="shared" si="3"/>
        <v>0.1</v>
      </c>
      <c r="K3" s="5">
        <f t="shared" si="4"/>
        <v>0.2</v>
      </c>
      <c r="L3" s="5">
        <v>0</v>
      </c>
      <c r="M3" s="5">
        <v>0.1</v>
      </c>
      <c r="N3" s="5">
        <v>0.5</v>
      </c>
    </row>
    <row r="4" spans="1:26">
      <c r="A4" s="5"/>
      <c r="B4" s="5">
        <v>1</v>
      </c>
      <c r="C4" s="5">
        <v>0</v>
      </c>
      <c r="D4" s="6">
        <v>1</v>
      </c>
      <c r="E4" s="5">
        <f t="shared" ref="E4:F4" si="6">J3</f>
        <v>0.1</v>
      </c>
      <c r="F4" s="5">
        <f t="shared" si="6"/>
        <v>0.2</v>
      </c>
      <c r="G4" s="7">
        <f t="shared" si="0"/>
        <v>0.1</v>
      </c>
      <c r="H4" s="6">
        <f t="shared" si="1"/>
        <v>0</v>
      </c>
      <c r="I4" s="5">
        <f t="shared" si="2"/>
        <v>1</v>
      </c>
      <c r="J4" s="5">
        <f t="shared" si="3"/>
        <v>0.2</v>
      </c>
      <c r="K4" s="5">
        <f t="shared" si="4"/>
        <v>0.2</v>
      </c>
      <c r="L4" s="5">
        <v>0</v>
      </c>
      <c r="M4" s="5">
        <v>0.1</v>
      </c>
      <c r="N4" s="5">
        <v>0.5</v>
      </c>
    </row>
    <row r="5" spans="1:26">
      <c r="A5" s="5"/>
      <c r="B5" s="5">
        <v>1</v>
      </c>
      <c r="C5" s="5">
        <v>1</v>
      </c>
      <c r="D5" s="6">
        <v>1</v>
      </c>
      <c r="E5" s="5">
        <f t="shared" ref="E5:F5" si="7">J4</f>
        <v>0.2</v>
      </c>
      <c r="F5" s="5">
        <f t="shared" si="7"/>
        <v>0.2</v>
      </c>
      <c r="G5" s="7">
        <f t="shared" si="0"/>
        <v>0.4</v>
      </c>
      <c r="H5" s="6">
        <f t="shared" si="1"/>
        <v>0</v>
      </c>
      <c r="I5" s="5">
        <f t="shared" si="2"/>
        <v>1</v>
      </c>
      <c r="J5" s="5">
        <f t="shared" si="3"/>
        <v>0.30000000000000004</v>
      </c>
      <c r="K5" s="5">
        <f t="shared" si="4"/>
        <v>0.30000000000000004</v>
      </c>
      <c r="L5" s="5">
        <v>0</v>
      </c>
      <c r="M5" s="5">
        <v>0.1</v>
      </c>
      <c r="N5" s="5">
        <v>0.5</v>
      </c>
    </row>
    <row r="6" spans="1:26">
      <c r="A6" s="5">
        <v>2</v>
      </c>
      <c r="B6" s="5">
        <v>0</v>
      </c>
      <c r="C6" s="5">
        <v>0</v>
      </c>
      <c r="D6" s="6">
        <v>0</v>
      </c>
      <c r="E6" s="5">
        <f t="shared" ref="E6:F6" si="8">J5</f>
        <v>0.30000000000000004</v>
      </c>
      <c r="F6" s="5">
        <f t="shared" si="8"/>
        <v>0.30000000000000004</v>
      </c>
      <c r="G6" s="7">
        <f t="shared" si="0"/>
        <v>0</v>
      </c>
      <c r="H6" s="6">
        <f t="shared" si="1"/>
        <v>0</v>
      </c>
      <c r="I6" s="5">
        <f t="shared" si="2"/>
        <v>0</v>
      </c>
      <c r="J6" s="5">
        <f t="shared" si="3"/>
        <v>0.30000000000000004</v>
      </c>
      <c r="K6" s="5">
        <f t="shared" si="4"/>
        <v>0.30000000000000004</v>
      </c>
      <c r="L6" s="5">
        <v>0</v>
      </c>
      <c r="M6" s="5">
        <v>0.1</v>
      </c>
      <c r="N6" s="5">
        <v>0.5</v>
      </c>
    </row>
    <row r="7" spans="1:26">
      <c r="A7" s="5"/>
      <c r="B7" s="5">
        <v>0</v>
      </c>
      <c r="C7" s="5">
        <v>1</v>
      </c>
      <c r="D7" s="6">
        <v>1</v>
      </c>
      <c r="E7" s="5">
        <f t="shared" ref="E7:F7" si="9">J6</f>
        <v>0.30000000000000004</v>
      </c>
      <c r="F7" s="5">
        <f t="shared" si="9"/>
        <v>0.30000000000000004</v>
      </c>
      <c r="G7" s="7">
        <f t="shared" si="0"/>
        <v>0.30000000000000004</v>
      </c>
      <c r="H7" s="6">
        <f t="shared" si="1"/>
        <v>0</v>
      </c>
      <c r="I7" s="5">
        <f t="shared" si="2"/>
        <v>1</v>
      </c>
      <c r="J7" s="5">
        <f t="shared" si="3"/>
        <v>0.30000000000000004</v>
      </c>
      <c r="K7" s="5">
        <f t="shared" si="4"/>
        <v>0.4</v>
      </c>
      <c r="L7" s="5">
        <v>0</v>
      </c>
      <c r="M7" s="5">
        <v>0.1</v>
      </c>
      <c r="N7" s="5">
        <v>0.5</v>
      </c>
    </row>
    <row r="8" spans="1:26">
      <c r="A8" s="5"/>
      <c r="B8" s="5">
        <v>1</v>
      </c>
      <c r="C8" s="5">
        <v>0</v>
      </c>
      <c r="D8" s="6">
        <v>1</v>
      </c>
      <c r="E8" s="5">
        <f t="shared" ref="E8:F8" si="10">J7</f>
        <v>0.30000000000000004</v>
      </c>
      <c r="F8" s="5">
        <f t="shared" si="10"/>
        <v>0.4</v>
      </c>
      <c r="G8" s="7">
        <f t="shared" si="0"/>
        <v>0.30000000000000004</v>
      </c>
      <c r="H8" s="6">
        <f t="shared" si="1"/>
        <v>0</v>
      </c>
      <c r="I8" s="5">
        <f t="shared" si="2"/>
        <v>1</v>
      </c>
      <c r="J8" s="5">
        <f t="shared" si="3"/>
        <v>0.4</v>
      </c>
      <c r="K8" s="5">
        <f t="shared" si="4"/>
        <v>0.4</v>
      </c>
      <c r="L8" s="5">
        <v>0</v>
      </c>
      <c r="M8" s="5">
        <v>0.1</v>
      </c>
      <c r="N8" s="5">
        <v>0.5</v>
      </c>
    </row>
    <row r="9" spans="1:26">
      <c r="A9" s="5"/>
      <c r="B9" s="5">
        <v>1</v>
      </c>
      <c r="C9" s="5">
        <v>1</v>
      </c>
      <c r="D9" s="6">
        <v>1</v>
      </c>
      <c r="E9" s="5">
        <f t="shared" ref="E9:F9" si="11">J8</f>
        <v>0.4</v>
      </c>
      <c r="F9" s="5">
        <f t="shared" si="11"/>
        <v>0.4</v>
      </c>
      <c r="G9" s="7">
        <f t="shared" si="0"/>
        <v>0.8</v>
      </c>
      <c r="H9" s="6">
        <f t="shared" si="1"/>
        <v>1</v>
      </c>
      <c r="I9" s="5">
        <f t="shared" si="2"/>
        <v>0</v>
      </c>
      <c r="J9" s="5">
        <f t="shared" si="3"/>
        <v>0.4</v>
      </c>
      <c r="K9" s="5">
        <f t="shared" si="4"/>
        <v>0.4</v>
      </c>
      <c r="L9" s="5">
        <v>0</v>
      </c>
      <c r="M9" s="5">
        <v>0.1</v>
      </c>
      <c r="N9" s="5">
        <v>0.5</v>
      </c>
    </row>
    <row r="10" spans="1:26">
      <c r="A10" s="5">
        <v>3</v>
      </c>
      <c r="B10" s="5">
        <v>0</v>
      </c>
      <c r="C10" s="5">
        <v>0</v>
      </c>
      <c r="D10" s="6">
        <v>0</v>
      </c>
      <c r="E10" s="5">
        <f t="shared" ref="E10:F10" si="12">J9</f>
        <v>0.4</v>
      </c>
      <c r="F10" s="5">
        <f t="shared" si="12"/>
        <v>0.4</v>
      </c>
      <c r="G10" s="7">
        <f t="shared" si="0"/>
        <v>0</v>
      </c>
      <c r="H10" s="6">
        <f t="shared" si="1"/>
        <v>0</v>
      </c>
      <c r="I10" s="5">
        <f t="shared" si="2"/>
        <v>0</v>
      </c>
      <c r="J10" s="5">
        <f t="shared" si="3"/>
        <v>0.4</v>
      </c>
      <c r="K10" s="5">
        <f t="shared" si="4"/>
        <v>0.4</v>
      </c>
      <c r="L10" s="5">
        <v>0</v>
      </c>
      <c r="M10" s="5">
        <v>0.1</v>
      </c>
      <c r="N10" s="5">
        <v>0.5</v>
      </c>
    </row>
    <row r="11" spans="1:26">
      <c r="A11" s="5"/>
      <c r="B11" s="5">
        <v>0</v>
      </c>
      <c r="C11" s="5">
        <v>1</v>
      </c>
      <c r="D11" s="6">
        <v>1</v>
      </c>
      <c r="E11" s="5">
        <f t="shared" ref="E11:F11" si="13">J10</f>
        <v>0.4</v>
      </c>
      <c r="F11" s="5">
        <f t="shared" si="13"/>
        <v>0.4</v>
      </c>
      <c r="G11" s="7">
        <f t="shared" si="0"/>
        <v>0.4</v>
      </c>
      <c r="H11" s="6">
        <f t="shared" si="1"/>
        <v>0</v>
      </c>
      <c r="I11" s="5">
        <f t="shared" si="2"/>
        <v>1</v>
      </c>
      <c r="J11" s="5">
        <f t="shared" si="3"/>
        <v>0.4</v>
      </c>
      <c r="K11" s="5">
        <f t="shared" si="4"/>
        <v>0.5</v>
      </c>
      <c r="L11" s="5">
        <v>0</v>
      </c>
      <c r="M11" s="5">
        <v>0.1</v>
      </c>
      <c r="N11" s="5">
        <v>0.5</v>
      </c>
    </row>
    <row r="12" spans="1:26">
      <c r="A12" s="5"/>
      <c r="B12" s="5">
        <v>1</v>
      </c>
      <c r="C12" s="5">
        <v>0</v>
      </c>
      <c r="D12" s="6">
        <v>1</v>
      </c>
      <c r="E12" s="5">
        <f t="shared" ref="E12:F12" si="14">J11</f>
        <v>0.4</v>
      </c>
      <c r="F12" s="5">
        <f t="shared" si="14"/>
        <v>0.5</v>
      </c>
      <c r="G12" s="7">
        <f t="shared" si="0"/>
        <v>0.4</v>
      </c>
      <c r="H12" s="6">
        <f t="shared" si="1"/>
        <v>0</v>
      </c>
      <c r="I12" s="5">
        <f t="shared" si="2"/>
        <v>1</v>
      </c>
      <c r="J12" s="5">
        <f t="shared" si="3"/>
        <v>0.5</v>
      </c>
      <c r="K12" s="5">
        <f t="shared" si="4"/>
        <v>0.5</v>
      </c>
      <c r="L12" s="5">
        <v>0</v>
      </c>
      <c r="M12" s="5">
        <v>0.1</v>
      </c>
      <c r="N12" s="5">
        <v>0.5</v>
      </c>
    </row>
    <row r="13" spans="1:26">
      <c r="A13" s="5"/>
      <c r="B13" s="5">
        <v>1</v>
      </c>
      <c r="C13" s="5">
        <v>1</v>
      </c>
      <c r="D13" s="6">
        <v>1</v>
      </c>
      <c r="E13" s="5">
        <f t="shared" ref="E13:F13" si="15">J12</f>
        <v>0.5</v>
      </c>
      <c r="F13" s="5">
        <f t="shared" si="15"/>
        <v>0.5</v>
      </c>
      <c r="G13" s="7">
        <f t="shared" si="0"/>
        <v>1</v>
      </c>
      <c r="H13" s="6">
        <f t="shared" si="1"/>
        <v>1</v>
      </c>
      <c r="I13" s="5">
        <f t="shared" si="2"/>
        <v>0</v>
      </c>
      <c r="J13" s="5">
        <f t="shared" si="3"/>
        <v>0.5</v>
      </c>
      <c r="K13" s="5">
        <f t="shared" si="4"/>
        <v>0.5</v>
      </c>
      <c r="L13" s="5">
        <v>0</v>
      </c>
      <c r="M13" s="5">
        <v>0.1</v>
      </c>
      <c r="N13" s="5">
        <v>0.5</v>
      </c>
    </row>
    <row r="14" spans="1:26">
      <c r="A14" s="5">
        <v>4</v>
      </c>
      <c r="B14" s="5">
        <v>0</v>
      </c>
      <c r="C14" s="5">
        <v>0</v>
      </c>
      <c r="D14" s="6">
        <v>0</v>
      </c>
      <c r="E14" s="5">
        <f t="shared" ref="E14:F14" si="16">J13</f>
        <v>0.5</v>
      </c>
      <c r="F14" s="5">
        <f t="shared" si="16"/>
        <v>0.5</v>
      </c>
      <c r="G14" s="5">
        <f t="shared" si="0"/>
        <v>0</v>
      </c>
      <c r="H14" s="6">
        <f t="shared" si="1"/>
        <v>0</v>
      </c>
      <c r="I14" s="5">
        <f t="shared" si="2"/>
        <v>0</v>
      </c>
      <c r="J14" s="5">
        <f t="shared" si="3"/>
        <v>0.5</v>
      </c>
      <c r="K14" s="5">
        <f t="shared" si="4"/>
        <v>0.5</v>
      </c>
      <c r="L14" s="5">
        <v>0</v>
      </c>
      <c r="M14" s="5">
        <v>0.1</v>
      </c>
      <c r="N14" s="5">
        <v>0.5</v>
      </c>
    </row>
    <row r="15" spans="1:26">
      <c r="A15" s="5"/>
      <c r="B15" s="5">
        <v>0</v>
      </c>
      <c r="C15" s="5">
        <v>1</v>
      </c>
      <c r="D15" s="6">
        <v>1</v>
      </c>
      <c r="E15" s="5">
        <f t="shared" ref="E15:F15" si="17">J14</f>
        <v>0.5</v>
      </c>
      <c r="F15" s="5">
        <f t="shared" si="17"/>
        <v>0.5</v>
      </c>
      <c r="G15" s="5">
        <f t="shared" si="0"/>
        <v>0.5</v>
      </c>
      <c r="H15" s="6">
        <f t="shared" si="1"/>
        <v>0</v>
      </c>
      <c r="I15" s="5">
        <f t="shared" si="2"/>
        <v>1</v>
      </c>
      <c r="J15" s="5">
        <f t="shared" si="3"/>
        <v>0.5</v>
      </c>
      <c r="K15" s="5">
        <f t="shared" si="4"/>
        <v>0.6</v>
      </c>
      <c r="L15" s="5">
        <v>0</v>
      </c>
      <c r="M15" s="5">
        <v>0.1</v>
      </c>
      <c r="N15" s="5">
        <v>0.5</v>
      </c>
    </row>
    <row r="16" spans="1:26">
      <c r="A16" s="5"/>
      <c r="B16" s="5">
        <v>1</v>
      </c>
      <c r="C16" s="5">
        <v>0</v>
      </c>
      <c r="D16" s="6">
        <v>1</v>
      </c>
      <c r="E16" s="5">
        <f t="shared" ref="E16:F16" si="18">J15</f>
        <v>0.5</v>
      </c>
      <c r="F16" s="5">
        <f t="shared" si="18"/>
        <v>0.6</v>
      </c>
      <c r="G16" s="5">
        <f t="shared" si="0"/>
        <v>0.5</v>
      </c>
      <c r="H16" s="6">
        <f t="shared" si="1"/>
        <v>0</v>
      </c>
      <c r="I16" s="5">
        <f t="shared" si="2"/>
        <v>1</v>
      </c>
      <c r="J16" s="5">
        <f t="shared" si="3"/>
        <v>0.6</v>
      </c>
      <c r="K16" s="5">
        <f t="shared" si="4"/>
        <v>0.6</v>
      </c>
      <c r="L16" s="5">
        <v>0</v>
      </c>
      <c r="M16" s="5">
        <v>0.1</v>
      </c>
      <c r="N16" s="5">
        <v>0.5</v>
      </c>
    </row>
    <row r="17" spans="1:14">
      <c r="A17" s="5"/>
      <c r="B17" s="5">
        <v>1</v>
      </c>
      <c r="C17" s="5">
        <v>1</v>
      </c>
      <c r="D17" s="6">
        <v>1</v>
      </c>
      <c r="E17" s="5">
        <f t="shared" ref="E17:F17" si="19">J16</f>
        <v>0.6</v>
      </c>
      <c r="F17" s="5">
        <f t="shared" si="19"/>
        <v>0.6</v>
      </c>
      <c r="G17" s="5">
        <f t="shared" si="0"/>
        <v>1.2</v>
      </c>
      <c r="H17" s="6">
        <f t="shared" si="1"/>
        <v>1</v>
      </c>
      <c r="I17" s="5">
        <f t="shared" si="2"/>
        <v>0</v>
      </c>
      <c r="J17" s="5">
        <f t="shared" si="3"/>
        <v>0.6</v>
      </c>
      <c r="K17" s="5">
        <f t="shared" si="4"/>
        <v>0.6</v>
      </c>
      <c r="L17" s="5">
        <v>0</v>
      </c>
      <c r="M17" s="5">
        <v>0.1</v>
      </c>
      <c r="N17" s="5">
        <v>0.5</v>
      </c>
    </row>
    <row r="18" spans="1:14">
      <c r="A18" s="8">
        <v>5</v>
      </c>
      <c r="B18" s="8">
        <v>0</v>
      </c>
      <c r="C18" s="8">
        <v>0</v>
      </c>
      <c r="D18" s="6">
        <v>0</v>
      </c>
      <c r="E18" s="8">
        <f t="shared" ref="E18:F18" si="20">J17</f>
        <v>0.6</v>
      </c>
      <c r="F18" s="8">
        <f t="shared" si="20"/>
        <v>0.6</v>
      </c>
      <c r="G18" s="8">
        <f t="shared" si="0"/>
        <v>0</v>
      </c>
      <c r="H18" s="6">
        <f t="shared" si="1"/>
        <v>0</v>
      </c>
      <c r="I18" s="8">
        <f t="shared" si="2"/>
        <v>0</v>
      </c>
      <c r="J18" s="8">
        <f t="shared" si="3"/>
        <v>0.6</v>
      </c>
      <c r="K18" s="8">
        <f t="shared" si="4"/>
        <v>0.6</v>
      </c>
      <c r="L18" s="8">
        <v>0</v>
      </c>
      <c r="M18" s="8">
        <v>0.1</v>
      </c>
      <c r="N18" s="8">
        <v>0.5</v>
      </c>
    </row>
    <row r="19" spans="1:14">
      <c r="A19" s="8"/>
      <c r="B19" s="8">
        <v>0</v>
      </c>
      <c r="C19" s="8">
        <v>1</v>
      </c>
      <c r="D19" s="6">
        <v>1</v>
      </c>
      <c r="E19" s="8">
        <f t="shared" ref="E19:F19" si="21">J18</f>
        <v>0.6</v>
      </c>
      <c r="F19" s="8">
        <f t="shared" si="21"/>
        <v>0.6</v>
      </c>
      <c r="G19" s="8">
        <f t="shared" si="0"/>
        <v>0.6</v>
      </c>
      <c r="H19" s="6">
        <f t="shared" si="1"/>
        <v>1</v>
      </c>
      <c r="I19" s="8">
        <f t="shared" si="2"/>
        <v>0</v>
      </c>
      <c r="J19" s="8">
        <f t="shared" si="3"/>
        <v>0.6</v>
      </c>
      <c r="K19" s="8">
        <f t="shared" si="4"/>
        <v>0.6</v>
      </c>
      <c r="L19" s="8">
        <v>0</v>
      </c>
      <c r="M19" s="8">
        <v>0.1</v>
      </c>
      <c r="N19" s="8">
        <v>0.5</v>
      </c>
    </row>
    <row r="20" spans="1:14">
      <c r="A20" s="8"/>
      <c r="B20" s="8">
        <v>1</v>
      </c>
      <c r="C20" s="8">
        <v>0</v>
      </c>
      <c r="D20" s="6">
        <v>1</v>
      </c>
      <c r="E20" s="8">
        <f t="shared" ref="E20:F20" si="22">J19</f>
        <v>0.6</v>
      </c>
      <c r="F20" s="8">
        <f t="shared" si="22"/>
        <v>0.6</v>
      </c>
      <c r="G20" s="8">
        <f t="shared" si="0"/>
        <v>0.6</v>
      </c>
      <c r="H20" s="6">
        <f t="shared" si="1"/>
        <v>1</v>
      </c>
      <c r="I20" s="8">
        <f t="shared" si="2"/>
        <v>0</v>
      </c>
      <c r="J20" s="8">
        <f t="shared" si="3"/>
        <v>0.6</v>
      </c>
      <c r="K20" s="8">
        <f t="shared" si="4"/>
        <v>0.6</v>
      </c>
      <c r="L20" s="8">
        <v>0</v>
      </c>
      <c r="M20" s="8">
        <v>0.1</v>
      </c>
      <c r="N20" s="8">
        <v>0.5</v>
      </c>
    </row>
    <row r="21" spans="1:14" ht="15.75" customHeight="1">
      <c r="A21" s="8"/>
      <c r="B21" s="8">
        <v>1</v>
      </c>
      <c r="C21" s="8">
        <v>1</v>
      </c>
      <c r="D21" s="6">
        <v>1</v>
      </c>
      <c r="E21" s="8">
        <f t="shared" ref="E21:F21" si="23">J20</f>
        <v>0.6</v>
      </c>
      <c r="F21" s="8">
        <f t="shared" si="23"/>
        <v>0.6</v>
      </c>
      <c r="G21" s="8">
        <f t="shared" si="0"/>
        <v>1.2</v>
      </c>
      <c r="H21" s="6">
        <f t="shared" si="1"/>
        <v>1</v>
      </c>
      <c r="I21" s="8">
        <f t="shared" si="2"/>
        <v>0</v>
      </c>
      <c r="J21" s="8">
        <f t="shared" si="3"/>
        <v>0.6</v>
      </c>
      <c r="K21" s="8">
        <f t="shared" si="4"/>
        <v>0.6</v>
      </c>
      <c r="L21" s="8">
        <v>0</v>
      </c>
      <c r="M21" s="8">
        <v>0.1</v>
      </c>
      <c r="N21" s="8">
        <v>0.5</v>
      </c>
    </row>
    <row r="22" spans="1:14" ht="15.75" customHeight="1">
      <c r="D22" s="9"/>
      <c r="G22" s="10"/>
      <c r="H22" s="9"/>
    </row>
    <row r="23" spans="1:14" ht="15.75" customHeight="1">
      <c r="D23" s="9"/>
      <c r="G23" s="10"/>
      <c r="H23" s="9"/>
    </row>
    <row r="24" spans="1:14" ht="15.75" customHeight="1">
      <c r="D24" s="9"/>
      <c r="G24" s="10"/>
      <c r="H24" s="9"/>
    </row>
    <row r="25" spans="1:14" ht="15.75" customHeight="1">
      <c r="D25" s="9"/>
      <c r="G25" s="10"/>
      <c r="H25" s="9"/>
    </row>
    <row r="26" spans="1:14" ht="15.75" customHeight="1">
      <c r="D26" s="9"/>
      <c r="G26" s="10"/>
      <c r="H26" s="9"/>
    </row>
    <row r="27" spans="1:14" ht="15.75" customHeight="1">
      <c r="D27" s="9"/>
      <c r="G27" s="10"/>
      <c r="H27" s="9"/>
    </row>
    <row r="28" spans="1:14" ht="15.75" customHeight="1">
      <c r="D28" s="9"/>
      <c r="G28" s="10"/>
      <c r="H28" s="9"/>
    </row>
    <row r="29" spans="1:14" ht="15.75" customHeight="1">
      <c r="D29" s="9"/>
      <c r="G29" s="10"/>
      <c r="H29" s="9"/>
    </row>
    <row r="30" spans="1:14" ht="15.75" customHeight="1">
      <c r="D30" s="9"/>
      <c r="G30" s="10"/>
      <c r="H30" s="9"/>
    </row>
    <row r="31" spans="1:14" ht="15.75" customHeight="1">
      <c r="D31" s="9"/>
      <c r="G31" s="10"/>
      <c r="H31" s="9"/>
    </row>
    <row r="32" spans="1:14" ht="15.75" customHeight="1">
      <c r="D32" s="9"/>
      <c r="G32" s="10"/>
      <c r="H32" s="9"/>
    </row>
    <row r="33" spans="4:8" ht="15.75" customHeight="1">
      <c r="D33" s="9"/>
      <c r="G33" s="10"/>
      <c r="H33" s="9"/>
    </row>
    <row r="34" spans="4:8" ht="15.75" customHeight="1">
      <c r="D34" s="9"/>
      <c r="G34" s="10"/>
      <c r="H34" s="9"/>
    </row>
    <row r="35" spans="4:8" ht="15.75" customHeight="1">
      <c r="D35" s="9"/>
      <c r="G35" s="10"/>
      <c r="H35" s="9"/>
    </row>
    <row r="36" spans="4:8" ht="15.75" customHeight="1">
      <c r="D36" s="9"/>
      <c r="G36" s="10"/>
      <c r="H36" s="9"/>
    </row>
    <row r="37" spans="4:8" ht="15.75" customHeight="1">
      <c r="D37" s="9"/>
      <c r="G37" s="10"/>
      <c r="H37" s="9"/>
    </row>
    <row r="38" spans="4:8" ht="15.75" customHeight="1">
      <c r="D38" s="9"/>
      <c r="G38" s="10"/>
      <c r="H38" s="9"/>
    </row>
    <row r="39" spans="4:8" ht="15.75" customHeight="1">
      <c r="D39" s="9"/>
      <c r="G39" s="10"/>
      <c r="H39" s="9"/>
    </row>
    <row r="40" spans="4:8" ht="15.75" customHeight="1">
      <c r="D40" s="9"/>
      <c r="G40" s="10"/>
      <c r="H40" s="9"/>
    </row>
    <row r="41" spans="4:8" ht="15.75" customHeight="1">
      <c r="D41" s="9"/>
      <c r="G41" s="10"/>
      <c r="H41" s="9"/>
    </row>
    <row r="42" spans="4:8" ht="15.75" customHeight="1">
      <c r="D42" s="9"/>
      <c r="G42" s="10"/>
      <c r="H42" s="9"/>
    </row>
    <row r="43" spans="4:8" ht="15.75" customHeight="1">
      <c r="D43" s="9"/>
      <c r="G43" s="10"/>
      <c r="H43" s="9"/>
    </row>
    <row r="44" spans="4:8" ht="15.75" customHeight="1">
      <c r="D44" s="9"/>
      <c r="G44" s="10"/>
      <c r="H44" s="9"/>
    </row>
    <row r="45" spans="4:8" ht="15.75" customHeight="1">
      <c r="D45" s="9"/>
      <c r="G45" s="10"/>
      <c r="H45" s="9"/>
    </row>
    <row r="46" spans="4:8" ht="15.75" customHeight="1">
      <c r="D46" s="9"/>
      <c r="G46" s="10"/>
      <c r="H46" s="9"/>
    </row>
    <row r="47" spans="4:8" ht="15.75" customHeight="1">
      <c r="D47" s="9"/>
      <c r="G47" s="10"/>
      <c r="H47" s="9"/>
    </row>
    <row r="48" spans="4:8" ht="15.75" customHeight="1">
      <c r="D48" s="9"/>
      <c r="G48" s="10"/>
      <c r="H48" s="9"/>
    </row>
    <row r="49" spans="4:8" ht="15.75" customHeight="1">
      <c r="D49" s="9"/>
      <c r="G49" s="10"/>
      <c r="H49" s="9"/>
    </row>
    <row r="50" spans="4:8" ht="15.75" customHeight="1">
      <c r="D50" s="9"/>
      <c r="G50" s="10"/>
      <c r="H50" s="9"/>
    </row>
    <row r="51" spans="4:8" ht="15.75" customHeight="1">
      <c r="D51" s="9"/>
      <c r="G51" s="10"/>
      <c r="H51" s="9"/>
    </row>
    <row r="52" spans="4:8" ht="15.75" customHeight="1">
      <c r="D52" s="9"/>
      <c r="G52" s="10"/>
      <c r="H52" s="9"/>
    </row>
    <row r="53" spans="4:8" ht="15.75" customHeight="1">
      <c r="D53" s="9"/>
      <c r="G53" s="10"/>
      <c r="H53" s="9"/>
    </row>
    <row r="54" spans="4:8" ht="15.75" customHeight="1">
      <c r="D54" s="9"/>
      <c r="G54" s="10"/>
      <c r="H54" s="9"/>
    </row>
    <row r="55" spans="4:8" ht="15.75" customHeight="1">
      <c r="D55" s="9"/>
      <c r="G55" s="10"/>
      <c r="H55" s="9"/>
    </row>
    <row r="56" spans="4:8" ht="15.75" customHeight="1">
      <c r="D56" s="9"/>
      <c r="G56" s="10"/>
      <c r="H56" s="9"/>
    </row>
    <row r="57" spans="4:8" ht="15.75" customHeight="1">
      <c r="D57" s="9"/>
      <c r="G57" s="10"/>
      <c r="H57" s="9"/>
    </row>
    <row r="58" spans="4:8" ht="15.75" customHeight="1">
      <c r="D58" s="9"/>
      <c r="G58" s="10"/>
      <c r="H58" s="9"/>
    </row>
    <row r="59" spans="4:8" ht="15.75" customHeight="1">
      <c r="D59" s="9"/>
      <c r="G59" s="10"/>
      <c r="H59" s="9"/>
    </row>
    <row r="60" spans="4:8" ht="15.75" customHeight="1">
      <c r="D60" s="9"/>
      <c r="G60" s="10"/>
      <c r="H60" s="9"/>
    </row>
    <row r="61" spans="4:8" ht="15.75" customHeight="1">
      <c r="D61" s="9"/>
      <c r="G61" s="10"/>
      <c r="H61" s="9"/>
    </row>
    <row r="62" spans="4:8" ht="15.75" customHeight="1">
      <c r="D62" s="9"/>
      <c r="G62" s="10"/>
      <c r="H62" s="9"/>
    </row>
    <row r="63" spans="4:8" ht="15.75" customHeight="1">
      <c r="D63" s="9"/>
      <c r="G63" s="10"/>
      <c r="H63" s="9"/>
    </row>
    <row r="64" spans="4:8" ht="15.75" customHeight="1">
      <c r="D64" s="9"/>
      <c r="G64" s="10"/>
      <c r="H64" s="9"/>
    </row>
    <row r="65" spans="4:8" ht="15.75" customHeight="1">
      <c r="D65" s="9"/>
      <c r="G65" s="10"/>
      <c r="H65" s="9"/>
    </row>
    <row r="66" spans="4:8" ht="15.75" customHeight="1">
      <c r="D66" s="9"/>
      <c r="G66" s="10"/>
      <c r="H66" s="9"/>
    </row>
    <row r="67" spans="4:8" ht="15.75" customHeight="1">
      <c r="D67" s="9"/>
      <c r="G67" s="10"/>
      <c r="H67" s="9"/>
    </row>
    <row r="68" spans="4:8" ht="15.75" customHeight="1">
      <c r="D68" s="9"/>
      <c r="G68" s="10"/>
      <c r="H68" s="9"/>
    </row>
    <row r="69" spans="4:8" ht="15.75" customHeight="1">
      <c r="D69" s="9"/>
      <c r="G69" s="10"/>
      <c r="H69" s="9"/>
    </row>
    <row r="70" spans="4:8" ht="15.75" customHeight="1">
      <c r="D70" s="9"/>
      <c r="G70" s="10"/>
      <c r="H70" s="9"/>
    </row>
    <row r="71" spans="4:8" ht="15.75" customHeight="1">
      <c r="D71" s="9"/>
      <c r="G71" s="10"/>
      <c r="H71" s="9"/>
    </row>
    <row r="72" spans="4:8" ht="15.75" customHeight="1">
      <c r="D72" s="9"/>
      <c r="G72" s="10"/>
      <c r="H72" s="9"/>
    </row>
    <row r="73" spans="4:8" ht="15.75" customHeight="1">
      <c r="D73" s="9"/>
      <c r="G73" s="10"/>
      <c r="H73" s="9"/>
    </row>
    <row r="74" spans="4:8" ht="15.75" customHeight="1">
      <c r="D74" s="9"/>
      <c r="G74" s="10"/>
      <c r="H74" s="9"/>
    </row>
    <row r="75" spans="4:8" ht="15.75" customHeight="1">
      <c r="D75" s="9"/>
      <c r="G75" s="10"/>
      <c r="H75" s="9"/>
    </row>
    <row r="76" spans="4:8" ht="15.75" customHeight="1">
      <c r="D76" s="9"/>
      <c r="G76" s="10"/>
      <c r="H76" s="9"/>
    </row>
    <row r="77" spans="4:8" ht="15.75" customHeight="1">
      <c r="D77" s="9"/>
      <c r="G77" s="10"/>
      <c r="H77" s="9"/>
    </row>
    <row r="78" spans="4:8" ht="15.75" customHeight="1">
      <c r="D78" s="9"/>
      <c r="G78" s="10"/>
      <c r="H78" s="9"/>
    </row>
    <row r="79" spans="4:8" ht="15.75" customHeight="1">
      <c r="D79" s="9"/>
      <c r="G79" s="10"/>
      <c r="H79" s="9"/>
    </row>
    <row r="80" spans="4:8" ht="15.75" customHeight="1">
      <c r="D80" s="9"/>
      <c r="G80" s="10"/>
      <c r="H80" s="9"/>
    </row>
    <row r="81" spans="4:8" ht="15.75" customHeight="1">
      <c r="D81" s="9"/>
      <c r="G81" s="10"/>
      <c r="H81" s="9"/>
    </row>
    <row r="82" spans="4:8" ht="15.75" customHeight="1">
      <c r="D82" s="9"/>
      <c r="G82" s="10"/>
      <c r="H82" s="9"/>
    </row>
    <row r="83" spans="4:8" ht="15.75" customHeight="1">
      <c r="D83" s="9"/>
      <c r="G83" s="10"/>
      <c r="H83" s="9"/>
    </row>
    <row r="84" spans="4:8" ht="15.75" customHeight="1">
      <c r="D84" s="9"/>
      <c r="G84" s="10"/>
      <c r="H84" s="9"/>
    </row>
    <row r="85" spans="4:8" ht="15.75" customHeight="1">
      <c r="D85" s="9"/>
      <c r="G85" s="10"/>
      <c r="H85" s="9"/>
    </row>
    <row r="86" spans="4:8" ht="15.75" customHeight="1">
      <c r="D86" s="9"/>
      <c r="G86" s="10"/>
      <c r="H86" s="9"/>
    </row>
    <row r="87" spans="4:8" ht="15.75" customHeight="1">
      <c r="D87" s="9"/>
      <c r="G87" s="10"/>
      <c r="H87" s="9"/>
    </row>
    <row r="88" spans="4:8" ht="15.75" customHeight="1">
      <c r="D88" s="9"/>
      <c r="G88" s="10"/>
      <c r="H88" s="9"/>
    </row>
    <row r="89" spans="4:8" ht="15.75" customHeight="1">
      <c r="D89" s="9"/>
      <c r="G89" s="10"/>
      <c r="H89" s="9"/>
    </row>
    <row r="90" spans="4:8" ht="15.75" customHeight="1">
      <c r="D90" s="9"/>
      <c r="G90" s="10"/>
      <c r="H90" s="9"/>
    </row>
    <row r="91" spans="4:8" ht="15.75" customHeight="1">
      <c r="D91" s="9"/>
      <c r="G91" s="10"/>
      <c r="H91" s="9"/>
    </row>
    <row r="92" spans="4:8" ht="15.75" customHeight="1">
      <c r="D92" s="9"/>
      <c r="G92" s="10"/>
      <c r="H92" s="9"/>
    </row>
    <row r="93" spans="4:8" ht="15.75" customHeight="1">
      <c r="D93" s="9"/>
      <c r="G93" s="10"/>
      <c r="H93" s="9"/>
    </row>
    <row r="94" spans="4:8" ht="15.75" customHeight="1">
      <c r="D94" s="9"/>
      <c r="G94" s="10"/>
      <c r="H94" s="9"/>
    </row>
    <row r="95" spans="4:8" ht="15.75" customHeight="1">
      <c r="D95" s="9"/>
      <c r="G95" s="10"/>
      <c r="H95" s="9"/>
    </row>
    <row r="96" spans="4:8" ht="15.75" customHeight="1">
      <c r="D96" s="9"/>
      <c r="G96" s="10"/>
      <c r="H96" s="9"/>
    </row>
    <row r="97" spans="4:8" ht="15.75" customHeight="1">
      <c r="D97" s="9"/>
      <c r="G97" s="10"/>
      <c r="H97" s="9"/>
    </row>
    <row r="98" spans="4:8" ht="15.75" customHeight="1">
      <c r="D98" s="9"/>
      <c r="G98" s="10"/>
      <c r="H98" s="9"/>
    </row>
    <row r="99" spans="4:8" ht="15.75" customHeight="1">
      <c r="D99" s="9"/>
      <c r="G99" s="10"/>
      <c r="H99" s="9"/>
    </row>
    <row r="100" spans="4:8" ht="15.75" customHeight="1">
      <c r="D100" s="9"/>
      <c r="G100" s="10"/>
      <c r="H100" s="9"/>
    </row>
    <row r="101" spans="4:8" ht="15.75" customHeight="1">
      <c r="D101" s="9"/>
      <c r="G101" s="10"/>
      <c r="H101" s="9"/>
    </row>
    <row r="102" spans="4:8" ht="15.75" customHeight="1">
      <c r="D102" s="9"/>
      <c r="G102" s="10"/>
      <c r="H102" s="9"/>
    </row>
    <row r="103" spans="4:8" ht="15.75" customHeight="1">
      <c r="D103" s="9"/>
      <c r="G103" s="10"/>
      <c r="H103" s="9"/>
    </row>
    <row r="104" spans="4:8" ht="15.75" customHeight="1">
      <c r="D104" s="9"/>
      <c r="G104" s="10"/>
      <c r="H104" s="9"/>
    </row>
    <row r="105" spans="4:8" ht="15.75" customHeight="1">
      <c r="D105" s="9"/>
      <c r="G105" s="10"/>
      <c r="H105" s="9"/>
    </row>
    <row r="106" spans="4:8" ht="15.75" customHeight="1">
      <c r="D106" s="9"/>
      <c r="G106" s="10"/>
      <c r="H106" s="9"/>
    </row>
    <row r="107" spans="4:8" ht="15.75" customHeight="1">
      <c r="D107" s="9"/>
      <c r="G107" s="10"/>
      <c r="H107" s="9"/>
    </row>
    <row r="108" spans="4:8" ht="15.75" customHeight="1">
      <c r="D108" s="9"/>
      <c r="G108" s="10"/>
      <c r="H108" s="9"/>
    </row>
    <row r="109" spans="4:8" ht="15.75" customHeight="1">
      <c r="D109" s="9"/>
      <c r="G109" s="10"/>
      <c r="H109" s="9"/>
    </row>
    <row r="110" spans="4:8" ht="15.75" customHeight="1">
      <c r="D110" s="9"/>
      <c r="G110" s="10"/>
      <c r="H110" s="9"/>
    </row>
    <row r="111" spans="4:8" ht="15.75" customHeight="1">
      <c r="D111" s="9"/>
      <c r="G111" s="10"/>
      <c r="H111" s="9"/>
    </row>
    <row r="112" spans="4:8" ht="15.75" customHeight="1">
      <c r="D112" s="9"/>
      <c r="G112" s="10"/>
      <c r="H112" s="9"/>
    </row>
    <row r="113" spans="4:8" ht="15.75" customHeight="1">
      <c r="D113" s="9"/>
      <c r="G113" s="10"/>
      <c r="H113" s="9"/>
    </row>
    <row r="114" spans="4:8" ht="15.75" customHeight="1">
      <c r="D114" s="9"/>
      <c r="G114" s="10"/>
      <c r="H114" s="9"/>
    </row>
    <row r="115" spans="4:8" ht="15.75" customHeight="1">
      <c r="D115" s="9"/>
      <c r="G115" s="10"/>
      <c r="H115" s="9"/>
    </row>
    <row r="116" spans="4:8" ht="15.75" customHeight="1">
      <c r="D116" s="9"/>
      <c r="G116" s="10"/>
      <c r="H116" s="9"/>
    </row>
    <row r="117" spans="4:8" ht="15.75" customHeight="1">
      <c r="D117" s="9"/>
      <c r="G117" s="10"/>
      <c r="H117" s="9"/>
    </row>
    <row r="118" spans="4:8" ht="15.75" customHeight="1">
      <c r="D118" s="9"/>
      <c r="G118" s="10"/>
      <c r="H118" s="9"/>
    </row>
    <row r="119" spans="4:8" ht="15.75" customHeight="1">
      <c r="D119" s="9"/>
      <c r="G119" s="10"/>
      <c r="H119" s="9"/>
    </row>
    <row r="120" spans="4:8" ht="15.75" customHeight="1">
      <c r="D120" s="9"/>
      <c r="G120" s="10"/>
      <c r="H120" s="9"/>
    </row>
    <row r="121" spans="4:8" ht="15.75" customHeight="1">
      <c r="D121" s="9"/>
      <c r="G121" s="10"/>
      <c r="H121" s="9"/>
    </row>
    <row r="122" spans="4:8" ht="15.75" customHeight="1">
      <c r="D122" s="9"/>
      <c r="G122" s="10"/>
      <c r="H122" s="9"/>
    </row>
    <row r="123" spans="4:8" ht="15.75" customHeight="1">
      <c r="D123" s="9"/>
      <c r="G123" s="10"/>
      <c r="H123" s="9"/>
    </row>
    <row r="124" spans="4:8" ht="15.75" customHeight="1">
      <c r="D124" s="9"/>
      <c r="G124" s="10"/>
      <c r="H124" s="9"/>
    </row>
    <row r="125" spans="4:8" ht="15.75" customHeight="1">
      <c r="D125" s="9"/>
      <c r="G125" s="10"/>
      <c r="H125" s="9"/>
    </row>
    <row r="126" spans="4:8" ht="15.75" customHeight="1">
      <c r="D126" s="9"/>
      <c r="G126" s="10"/>
      <c r="H126" s="9"/>
    </row>
    <row r="127" spans="4:8" ht="15.75" customHeight="1">
      <c r="D127" s="9"/>
      <c r="G127" s="10"/>
      <c r="H127" s="9"/>
    </row>
    <row r="128" spans="4:8" ht="15.75" customHeight="1">
      <c r="D128" s="9"/>
      <c r="G128" s="10"/>
      <c r="H128" s="9"/>
    </row>
    <row r="129" spans="4:8" ht="15.75" customHeight="1">
      <c r="D129" s="9"/>
      <c r="G129" s="10"/>
      <c r="H129" s="9"/>
    </row>
    <row r="130" spans="4:8" ht="15.75" customHeight="1">
      <c r="D130" s="9"/>
      <c r="G130" s="10"/>
      <c r="H130" s="9"/>
    </row>
    <row r="131" spans="4:8" ht="15.75" customHeight="1">
      <c r="D131" s="9"/>
      <c r="G131" s="10"/>
      <c r="H131" s="9"/>
    </row>
    <row r="132" spans="4:8" ht="15.75" customHeight="1">
      <c r="D132" s="9"/>
      <c r="G132" s="10"/>
      <c r="H132" s="9"/>
    </row>
    <row r="133" spans="4:8" ht="15.75" customHeight="1">
      <c r="D133" s="9"/>
      <c r="G133" s="10"/>
      <c r="H133" s="9"/>
    </row>
    <row r="134" spans="4:8" ht="15.75" customHeight="1">
      <c r="D134" s="9"/>
      <c r="G134" s="10"/>
      <c r="H134" s="9"/>
    </row>
    <row r="135" spans="4:8" ht="15.75" customHeight="1">
      <c r="D135" s="9"/>
      <c r="G135" s="10"/>
      <c r="H135" s="9"/>
    </row>
    <row r="136" spans="4:8" ht="15.75" customHeight="1">
      <c r="D136" s="9"/>
      <c r="G136" s="10"/>
      <c r="H136" s="9"/>
    </row>
    <row r="137" spans="4:8" ht="15.75" customHeight="1">
      <c r="D137" s="9"/>
      <c r="G137" s="10"/>
      <c r="H137" s="9"/>
    </row>
    <row r="138" spans="4:8" ht="15.75" customHeight="1">
      <c r="D138" s="9"/>
      <c r="G138" s="10"/>
      <c r="H138" s="9"/>
    </row>
    <row r="139" spans="4:8" ht="15.75" customHeight="1">
      <c r="D139" s="9"/>
      <c r="G139" s="10"/>
      <c r="H139" s="9"/>
    </row>
    <row r="140" spans="4:8" ht="15.75" customHeight="1">
      <c r="D140" s="9"/>
      <c r="G140" s="10"/>
      <c r="H140" s="9"/>
    </row>
    <row r="141" spans="4:8" ht="15.75" customHeight="1">
      <c r="D141" s="9"/>
      <c r="G141" s="10"/>
      <c r="H141" s="9"/>
    </row>
    <row r="142" spans="4:8" ht="15.75" customHeight="1">
      <c r="D142" s="9"/>
      <c r="G142" s="10"/>
      <c r="H142" s="9"/>
    </row>
    <row r="143" spans="4:8" ht="15.75" customHeight="1">
      <c r="D143" s="9"/>
      <c r="G143" s="10"/>
      <c r="H143" s="9"/>
    </row>
    <row r="144" spans="4:8" ht="15.75" customHeight="1">
      <c r="D144" s="9"/>
      <c r="G144" s="10"/>
      <c r="H144" s="9"/>
    </row>
    <row r="145" spans="4:8" ht="15.75" customHeight="1">
      <c r="D145" s="9"/>
      <c r="G145" s="10"/>
      <c r="H145" s="9"/>
    </row>
    <row r="146" spans="4:8" ht="15.75" customHeight="1">
      <c r="D146" s="9"/>
      <c r="G146" s="10"/>
      <c r="H146" s="9"/>
    </row>
    <row r="147" spans="4:8" ht="15.75" customHeight="1">
      <c r="D147" s="9"/>
      <c r="G147" s="10"/>
      <c r="H147" s="9"/>
    </row>
    <row r="148" spans="4:8" ht="15.75" customHeight="1">
      <c r="D148" s="9"/>
      <c r="G148" s="10"/>
      <c r="H148" s="9"/>
    </row>
    <row r="149" spans="4:8" ht="15.75" customHeight="1">
      <c r="D149" s="9"/>
      <c r="G149" s="10"/>
      <c r="H149" s="9"/>
    </row>
    <row r="150" spans="4:8" ht="15.75" customHeight="1">
      <c r="D150" s="9"/>
      <c r="G150" s="10"/>
      <c r="H150" s="9"/>
    </row>
    <row r="151" spans="4:8" ht="15.75" customHeight="1">
      <c r="D151" s="9"/>
      <c r="G151" s="10"/>
      <c r="H151" s="9"/>
    </row>
    <row r="152" spans="4:8" ht="15.75" customHeight="1">
      <c r="D152" s="9"/>
      <c r="G152" s="10"/>
      <c r="H152" s="9"/>
    </row>
    <row r="153" spans="4:8" ht="15.75" customHeight="1">
      <c r="D153" s="9"/>
      <c r="G153" s="10"/>
      <c r="H153" s="9"/>
    </row>
    <row r="154" spans="4:8" ht="15.75" customHeight="1">
      <c r="D154" s="9"/>
      <c r="G154" s="10"/>
      <c r="H154" s="9"/>
    </row>
    <row r="155" spans="4:8" ht="15.75" customHeight="1">
      <c r="D155" s="9"/>
      <c r="G155" s="10"/>
      <c r="H155" s="9"/>
    </row>
    <row r="156" spans="4:8" ht="15.75" customHeight="1">
      <c r="D156" s="9"/>
      <c r="G156" s="10"/>
      <c r="H156" s="9"/>
    </row>
    <row r="157" spans="4:8" ht="15.75" customHeight="1">
      <c r="D157" s="9"/>
      <c r="G157" s="10"/>
      <c r="H157" s="9"/>
    </row>
    <row r="158" spans="4:8" ht="15.75" customHeight="1">
      <c r="D158" s="9"/>
      <c r="G158" s="10"/>
      <c r="H158" s="9"/>
    </row>
    <row r="159" spans="4:8" ht="15.75" customHeight="1">
      <c r="D159" s="9"/>
      <c r="G159" s="10"/>
      <c r="H159" s="9"/>
    </row>
    <row r="160" spans="4:8" ht="15.75" customHeight="1">
      <c r="D160" s="9"/>
      <c r="G160" s="10"/>
      <c r="H160" s="9"/>
    </row>
    <row r="161" spans="4:8" ht="15.75" customHeight="1">
      <c r="D161" s="9"/>
      <c r="G161" s="10"/>
      <c r="H161" s="9"/>
    </row>
    <row r="162" spans="4:8" ht="15.75" customHeight="1">
      <c r="D162" s="9"/>
      <c r="G162" s="10"/>
      <c r="H162" s="9"/>
    </row>
    <row r="163" spans="4:8" ht="15.75" customHeight="1">
      <c r="D163" s="9"/>
      <c r="G163" s="10"/>
      <c r="H163" s="9"/>
    </row>
    <row r="164" spans="4:8" ht="15.75" customHeight="1">
      <c r="D164" s="9"/>
      <c r="G164" s="10"/>
      <c r="H164" s="9"/>
    </row>
    <row r="165" spans="4:8" ht="15.75" customHeight="1">
      <c r="D165" s="9"/>
      <c r="G165" s="10"/>
      <c r="H165" s="9"/>
    </row>
    <row r="166" spans="4:8" ht="15.75" customHeight="1">
      <c r="D166" s="9"/>
      <c r="G166" s="10"/>
      <c r="H166" s="9"/>
    </row>
    <row r="167" spans="4:8" ht="15.75" customHeight="1">
      <c r="D167" s="9"/>
      <c r="G167" s="10"/>
      <c r="H167" s="9"/>
    </row>
    <row r="168" spans="4:8" ht="15.75" customHeight="1">
      <c r="D168" s="9"/>
      <c r="G168" s="10"/>
      <c r="H168" s="9"/>
    </row>
    <row r="169" spans="4:8" ht="15.75" customHeight="1">
      <c r="D169" s="9"/>
      <c r="G169" s="10"/>
      <c r="H169" s="9"/>
    </row>
    <row r="170" spans="4:8" ht="15.75" customHeight="1">
      <c r="D170" s="9"/>
      <c r="G170" s="10"/>
      <c r="H170" s="9"/>
    </row>
    <row r="171" spans="4:8" ht="15.75" customHeight="1">
      <c r="D171" s="9"/>
      <c r="G171" s="10"/>
      <c r="H171" s="9"/>
    </row>
    <row r="172" spans="4:8" ht="15.75" customHeight="1">
      <c r="D172" s="9"/>
      <c r="G172" s="10"/>
      <c r="H172" s="9"/>
    </row>
    <row r="173" spans="4:8" ht="15.75" customHeight="1">
      <c r="D173" s="9"/>
      <c r="G173" s="10"/>
      <c r="H173" s="9"/>
    </row>
    <row r="174" spans="4:8" ht="15.75" customHeight="1">
      <c r="D174" s="9"/>
      <c r="G174" s="10"/>
      <c r="H174" s="9"/>
    </row>
    <row r="175" spans="4:8" ht="15.75" customHeight="1">
      <c r="D175" s="9"/>
      <c r="G175" s="10"/>
      <c r="H175" s="9"/>
    </row>
    <row r="176" spans="4:8" ht="15.75" customHeight="1">
      <c r="D176" s="9"/>
      <c r="G176" s="10"/>
      <c r="H176" s="9"/>
    </row>
    <row r="177" spans="4:8" ht="15.75" customHeight="1">
      <c r="D177" s="9"/>
      <c r="G177" s="10"/>
      <c r="H177" s="9"/>
    </row>
    <row r="178" spans="4:8" ht="15.75" customHeight="1">
      <c r="D178" s="9"/>
      <c r="G178" s="10"/>
      <c r="H178" s="9"/>
    </row>
    <row r="179" spans="4:8" ht="15.75" customHeight="1">
      <c r="D179" s="9"/>
      <c r="G179" s="10"/>
      <c r="H179" s="9"/>
    </row>
    <row r="180" spans="4:8" ht="15.75" customHeight="1">
      <c r="D180" s="9"/>
      <c r="G180" s="10"/>
      <c r="H180" s="9"/>
    </row>
    <row r="181" spans="4:8" ht="15.75" customHeight="1">
      <c r="D181" s="9"/>
      <c r="G181" s="10"/>
      <c r="H181" s="9"/>
    </row>
    <row r="182" spans="4:8" ht="15.75" customHeight="1">
      <c r="D182" s="9"/>
      <c r="G182" s="10"/>
      <c r="H182" s="9"/>
    </row>
    <row r="183" spans="4:8" ht="15.75" customHeight="1">
      <c r="D183" s="9"/>
      <c r="G183" s="10"/>
      <c r="H183" s="9"/>
    </row>
    <row r="184" spans="4:8" ht="15.75" customHeight="1">
      <c r="D184" s="9"/>
      <c r="G184" s="10"/>
      <c r="H184" s="9"/>
    </row>
    <row r="185" spans="4:8" ht="15.75" customHeight="1">
      <c r="D185" s="9"/>
      <c r="G185" s="10"/>
      <c r="H185" s="9"/>
    </row>
    <row r="186" spans="4:8" ht="15.75" customHeight="1">
      <c r="D186" s="9"/>
      <c r="G186" s="10"/>
      <c r="H186" s="9"/>
    </row>
    <row r="187" spans="4:8" ht="15.75" customHeight="1">
      <c r="D187" s="9"/>
      <c r="G187" s="10"/>
      <c r="H187" s="9"/>
    </row>
    <row r="188" spans="4:8" ht="15.75" customHeight="1">
      <c r="D188" s="9"/>
      <c r="G188" s="10"/>
      <c r="H188" s="9"/>
    </row>
    <row r="189" spans="4:8" ht="15.75" customHeight="1">
      <c r="D189" s="9"/>
      <c r="G189" s="10"/>
      <c r="H189" s="9"/>
    </row>
    <row r="190" spans="4:8" ht="15.75" customHeight="1">
      <c r="D190" s="9"/>
      <c r="G190" s="10"/>
      <c r="H190" s="9"/>
    </row>
    <row r="191" spans="4:8" ht="15.75" customHeight="1">
      <c r="D191" s="9"/>
      <c r="G191" s="10"/>
      <c r="H191" s="9"/>
    </row>
    <row r="192" spans="4:8" ht="15.75" customHeight="1">
      <c r="D192" s="9"/>
      <c r="G192" s="10"/>
      <c r="H192" s="9"/>
    </row>
    <row r="193" spans="4:8" ht="15.75" customHeight="1">
      <c r="D193" s="9"/>
      <c r="G193" s="10"/>
      <c r="H193" s="9"/>
    </row>
    <row r="194" spans="4:8" ht="15.75" customHeight="1">
      <c r="D194" s="9"/>
      <c r="G194" s="10"/>
      <c r="H194" s="9"/>
    </row>
    <row r="195" spans="4:8" ht="15.75" customHeight="1">
      <c r="D195" s="9"/>
      <c r="G195" s="10"/>
      <c r="H195" s="9"/>
    </row>
    <row r="196" spans="4:8" ht="15.75" customHeight="1">
      <c r="D196" s="9"/>
      <c r="G196" s="10"/>
      <c r="H196" s="9"/>
    </row>
    <row r="197" spans="4:8" ht="15.75" customHeight="1">
      <c r="D197" s="9"/>
      <c r="G197" s="10"/>
      <c r="H197" s="9"/>
    </row>
    <row r="198" spans="4:8" ht="15.75" customHeight="1">
      <c r="D198" s="9"/>
      <c r="G198" s="10"/>
      <c r="H198" s="9"/>
    </row>
    <row r="199" spans="4:8" ht="15.75" customHeight="1">
      <c r="D199" s="9"/>
      <c r="G199" s="10"/>
      <c r="H199" s="9"/>
    </row>
    <row r="200" spans="4:8" ht="15.75" customHeight="1">
      <c r="D200" s="9"/>
      <c r="G200" s="10"/>
      <c r="H200" s="9"/>
    </row>
    <row r="201" spans="4:8" ht="15.75" customHeight="1">
      <c r="D201" s="9"/>
      <c r="G201" s="10"/>
      <c r="H201" s="9"/>
    </row>
    <row r="202" spans="4:8" ht="15.75" customHeight="1">
      <c r="D202" s="9"/>
      <c r="G202" s="10"/>
      <c r="H202" s="9"/>
    </row>
    <row r="203" spans="4:8" ht="15.75" customHeight="1">
      <c r="D203" s="9"/>
      <c r="G203" s="10"/>
      <c r="H203" s="9"/>
    </row>
    <row r="204" spans="4:8" ht="15.75" customHeight="1">
      <c r="D204" s="9"/>
      <c r="G204" s="10"/>
      <c r="H204" s="9"/>
    </row>
    <row r="205" spans="4:8" ht="15.75" customHeight="1">
      <c r="D205" s="9"/>
      <c r="G205" s="10"/>
      <c r="H205" s="9"/>
    </row>
    <row r="206" spans="4:8" ht="15.75" customHeight="1">
      <c r="D206" s="9"/>
      <c r="G206" s="10"/>
      <c r="H206" s="9"/>
    </row>
    <row r="207" spans="4:8" ht="15.75" customHeight="1">
      <c r="D207" s="9"/>
      <c r="G207" s="10"/>
      <c r="H207" s="9"/>
    </row>
    <row r="208" spans="4:8" ht="15.75" customHeight="1">
      <c r="D208" s="9"/>
      <c r="G208" s="10"/>
      <c r="H208" s="9"/>
    </row>
    <row r="209" spans="4:8" ht="15.75" customHeight="1">
      <c r="D209" s="9"/>
      <c r="G209" s="10"/>
      <c r="H209" s="9"/>
    </row>
    <row r="210" spans="4:8" ht="15.75" customHeight="1">
      <c r="D210" s="9"/>
      <c r="G210" s="10"/>
      <c r="H210" s="9"/>
    </row>
    <row r="211" spans="4:8" ht="15.75" customHeight="1">
      <c r="D211" s="9"/>
      <c r="G211" s="10"/>
      <c r="H211" s="9"/>
    </row>
    <row r="212" spans="4:8" ht="15.75" customHeight="1">
      <c r="D212" s="9"/>
      <c r="G212" s="10"/>
      <c r="H212" s="9"/>
    </row>
    <row r="213" spans="4:8" ht="15.75" customHeight="1">
      <c r="D213" s="9"/>
      <c r="G213" s="10"/>
      <c r="H213" s="9"/>
    </row>
    <row r="214" spans="4:8" ht="15.75" customHeight="1">
      <c r="D214" s="9"/>
      <c r="G214" s="10"/>
      <c r="H214" s="9"/>
    </row>
    <row r="215" spans="4:8" ht="15.75" customHeight="1">
      <c r="D215" s="9"/>
      <c r="G215" s="10"/>
      <c r="H215" s="9"/>
    </row>
    <row r="216" spans="4:8" ht="15.75" customHeight="1">
      <c r="D216" s="9"/>
      <c r="G216" s="10"/>
      <c r="H216" s="9"/>
    </row>
    <row r="217" spans="4:8" ht="15.75" customHeight="1">
      <c r="D217" s="9"/>
      <c r="G217" s="10"/>
      <c r="H217" s="9"/>
    </row>
    <row r="218" spans="4:8" ht="15.75" customHeight="1">
      <c r="D218" s="9"/>
      <c r="G218" s="10"/>
      <c r="H218" s="9"/>
    </row>
    <row r="219" spans="4:8" ht="15.75" customHeight="1">
      <c r="D219" s="9"/>
      <c r="G219" s="10"/>
      <c r="H219" s="9"/>
    </row>
    <row r="220" spans="4:8" ht="15.75" customHeight="1">
      <c r="D220" s="9"/>
      <c r="G220" s="10"/>
      <c r="H220" s="9"/>
    </row>
    <row r="221" spans="4:8" ht="15.75" customHeight="1">
      <c r="D221" s="9"/>
      <c r="G221" s="10"/>
      <c r="H221" s="9"/>
    </row>
    <row r="222" spans="4:8" ht="15.75" customHeight="1">
      <c r="D222" s="9"/>
      <c r="G222" s="10"/>
      <c r="H222" s="9"/>
    </row>
    <row r="223" spans="4:8" ht="15.75" customHeight="1">
      <c r="D223" s="9"/>
      <c r="G223" s="10"/>
      <c r="H223" s="9"/>
    </row>
    <row r="224" spans="4:8" ht="15.75" customHeight="1">
      <c r="D224" s="9"/>
      <c r="G224" s="10"/>
      <c r="H224" s="9"/>
    </row>
    <row r="225" spans="4:8" ht="15.75" customHeight="1">
      <c r="D225" s="9"/>
      <c r="G225" s="10"/>
      <c r="H225" s="9"/>
    </row>
    <row r="226" spans="4:8" ht="15.75" customHeight="1">
      <c r="D226" s="9"/>
      <c r="G226" s="10"/>
      <c r="H226" s="9"/>
    </row>
    <row r="227" spans="4:8" ht="15.75" customHeight="1">
      <c r="D227" s="9"/>
      <c r="G227" s="10"/>
      <c r="H227" s="9"/>
    </row>
    <row r="228" spans="4:8" ht="15.75" customHeight="1">
      <c r="D228" s="9"/>
      <c r="G228" s="10"/>
      <c r="H228" s="9"/>
    </row>
    <row r="229" spans="4:8" ht="15.75" customHeight="1">
      <c r="D229" s="9"/>
      <c r="G229" s="10"/>
      <c r="H229" s="9"/>
    </row>
    <row r="230" spans="4:8" ht="15.75" customHeight="1">
      <c r="D230" s="9"/>
      <c r="G230" s="10"/>
      <c r="H230" s="9"/>
    </row>
    <row r="231" spans="4:8" ht="15.75" customHeight="1">
      <c r="D231" s="9"/>
      <c r="G231" s="10"/>
      <c r="H231" s="9"/>
    </row>
    <row r="232" spans="4:8" ht="15.75" customHeight="1">
      <c r="D232" s="9"/>
      <c r="G232" s="10"/>
      <c r="H232" s="9"/>
    </row>
    <row r="233" spans="4:8" ht="15.75" customHeight="1">
      <c r="D233" s="9"/>
      <c r="G233" s="10"/>
      <c r="H233" s="9"/>
    </row>
    <row r="234" spans="4:8" ht="15.75" customHeight="1">
      <c r="D234" s="9"/>
      <c r="G234" s="10"/>
      <c r="H234" s="9"/>
    </row>
    <row r="235" spans="4:8" ht="15.75" customHeight="1">
      <c r="D235" s="9"/>
      <c r="G235" s="10"/>
      <c r="H235" s="9"/>
    </row>
    <row r="236" spans="4:8" ht="15.75" customHeight="1">
      <c r="D236" s="9"/>
      <c r="G236" s="10"/>
      <c r="H236" s="9"/>
    </row>
    <row r="237" spans="4:8" ht="15.75" customHeight="1">
      <c r="D237" s="9"/>
      <c r="G237" s="10"/>
      <c r="H237" s="9"/>
    </row>
    <row r="238" spans="4:8" ht="15.75" customHeight="1">
      <c r="D238" s="9"/>
      <c r="G238" s="10"/>
      <c r="H238" s="9"/>
    </row>
    <row r="239" spans="4:8" ht="15.75" customHeight="1">
      <c r="D239" s="9"/>
      <c r="G239" s="10"/>
      <c r="H239" s="9"/>
    </row>
    <row r="240" spans="4:8" ht="15.75" customHeight="1">
      <c r="D240" s="9"/>
      <c r="G240" s="10"/>
      <c r="H240" s="9"/>
    </row>
    <row r="241" spans="4:8" ht="15.75" customHeight="1">
      <c r="D241" s="9"/>
      <c r="G241" s="10"/>
      <c r="H241" s="9"/>
    </row>
    <row r="242" spans="4:8" ht="15.75" customHeight="1">
      <c r="D242" s="9"/>
      <c r="G242" s="10"/>
      <c r="H242" s="9"/>
    </row>
    <row r="243" spans="4:8" ht="15.75" customHeight="1">
      <c r="D243" s="9"/>
      <c r="G243" s="10"/>
      <c r="H243" s="9"/>
    </row>
    <row r="244" spans="4:8" ht="15.75" customHeight="1">
      <c r="D244" s="9"/>
      <c r="G244" s="10"/>
      <c r="H244" s="9"/>
    </row>
    <row r="245" spans="4:8" ht="15.75" customHeight="1">
      <c r="D245" s="9"/>
      <c r="G245" s="10"/>
      <c r="H245" s="9"/>
    </row>
    <row r="246" spans="4:8" ht="15.75" customHeight="1">
      <c r="D246" s="9"/>
      <c r="G246" s="10"/>
      <c r="H246" s="9"/>
    </row>
    <row r="247" spans="4:8" ht="15.75" customHeight="1">
      <c r="D247" s="9"/>
      <c r="G247" s="10"/>
      <c r="H247" s="9"/>
    </row>
    <row r="248" spans="4:8" ht="15.75" customHeight="1">
      <c r="D248" s="9"/>
      <c r="G248" s="10"/>
      <c r="H248" s="9"/>
    </row>
    <row r="249" spans="4:8" ht="15.75" customHeight="1">
      <c r="D249" s="9"/>
      <c r="G249" s="10"/>
      <c r="H249" s="9"/>
    </row>
    <row r="250" spans="4:8" ht="15.75" customHeight="1">
      <c r="D250" s="9"/>
      <c r="G250" s="10"/>
      <c r="H250" s="9"/>
    </row>
    <row r="251" spans="4:8" ht="15.75" customHeight="1">
      <c r="D251" s="9"/>
      <c r="G251" s="10"/>
      <c r="H251" s="9"/>
    </row>
    <row r="252" spans="4:8" ht="15.75" customHeight="1">
      <c r="D252" s="9"/>
      <c r="G252" s="10"/>
      <c r="H252" s="9"/>
    </row>
    <row r="253" spans="4:8" ht="15.75" customHeight="1">
      <c r="D253" s="9"/>
      <c r="G253" s="10"/>
      <c r="H253" s="9"/>
    </row>
    <row r="254" spans="4:8" ht="15.75" customHeight="1">
      <c r="D254" s="9"/>
      <c r="G254" s="10"/>
      <c r="H254" s="9"/>
    </row>
    <row r="255" spans="4:8" ht="15.75" customHeight="1">
      <c r="D255" s="9"/>
      <c r="G255" s="10"/>
      <c r="H255" s="9"/>
    </row>
    <row r="256" spans="4:8" ht="15.75" customHeight="1">
      <c r="D256" s="9"/>
      <c r="G256" s="10"/>
      <c r="H256" s="9"/>
    </row>
    <row r="257" spans="4:8" ht="15.75" customHeight="1">
      <c r="D257" s="9"/>
      <c r="G257" s="10"/>
      <c r="H257" s="9"/>
    </row>
    <row r="258" spans="4:8" ht="15.75" customHeight="1">
      <c r="D258" s="9"/>
      <c r="G258" s="10"/>
      <c r="H258" s="9"/>
    </row>
    <row r="259" spans="4:8" ht="15.75" customHeight="1">
      <c r="D259" s="9"/>
      <c r="G259" s="10"/>
      <c r="H259" s="9"/>
    </row>
    <row r="260" spans="4:8" ht="15.75" customHeight="1">
      <c r="D260" s="9"/>
      <c r="G260" s="10"/>
      <c r="H260" s="9"/>
    </row>
    <row r="261" spans="4:8" ht="15.75" customHeight="1">
      <c r="D261" s="9"/>
      <c r="G261" s="10"/>
      <c r="H261" s="9"/>
    </row>
    <row r="262" spans="4:8" ht="15.75" customHeight="1">
      <c r="D262" s="9"/>
      <c r="G262" s="10"/>
      <c r="H262" s="9"/>
    </row>
    <row r="263" spans="4:8" ht="15.75" customHeight="1">
      <c r="D263" s="9"/>
      <c r="G263" s="10"/>
      <c r="H263" s="9"/>
    </row>
    <row r="264" spans="4:8" ht="15.75" customHeight="1">
      <c r="D264" s="9"/>
      <c r="G264" s="10"/>
      <c r="H264" s="9"/>
    </row>
    <row r="265" spans="4:8" ht="15.75" customHeight="1">
      <c r="D265" s="9"/>
      <c r="G265" s="10"/>
      <c r="H265" s="9"/>
    </row>
    <row r="266" spans="4:8" ht="15.75" customHeight="1">
      <c r="D266" s="9"/>
      <c r="G266" s="10"/>
      <c r="H266" s="9"/>
    </row>
    <row r="267" spans="4:8" ht="15.75" customHeight="1">
      <c r="D267" s="9"/>
      <c r="G267" s="10"/>
      <c r="H267" s="9"/>
    </row>
    <row r="268" spans="4:8" ht="15.75" customHeight="1">
      <c r="D268" s="9"/>
      <c r="G268" s="10"/>
      <c r="H268" s="9"/>
    </row>
    <row r="269" spans="4:8" ht="15.75" customHeight="1">
      <c r="D269" s="9"/>
      <c r="G269" s="10"/>
      <c r="H269" s="9"/>
    </row>
    <row r="270" spans="4:8" ht="15.75" customHeight="1">
      <c r="D270" s="9"/>
      <c r="G270" s="10"/>
      <c r="H270" s="9"/>
    </row>
    <row r="271" spans="4:8" ht="15.75" customHeight="1">
      <c r="D271" s="9"/>
      <c r="G271" s="10"/>
      <c r="H271" s="9"/>
    </row>
    <row r="272" spans="4:8" ht="15.75" customHeight="1">
      <c r="D272" s="9"/>
      <c r="G272" s="10"/>
      <c r="H272" s="9"/>
    </row>
    <row r="273" spans="4:8" ht="15.75" customHeight="1">
      <c r="D273" s="9"/>
      <c r="G273" s="10"/>
      <c r="H273" s="9"/>
    </row>
    <row r="274" spans="4:8" ht="15.75" customHeight="1">
      <c r="D274" s="9"/>
      <c r="G274" s="10"/>
      <c r="H274" s="9"/>
    </row>
    <row r="275" spans="4:8" ht="15.75" customHeight="1">
      <c r="D275" s="9"/>
      <c r="G275" s="10"/>
      <c r="H275" s="9"/>
    </row>
    <row r="276" spans="4:8" ht="15.75" customHeight="1">
      <c r="D276" s="9"/>
      <c r="G276" s="10"/>
      <c r="H276" s="9"/>
    </row>
    <row r="277" spans="4:8" ht="15.75" customHeight="1">
      <c r="D277" s="9"/>
      <c r="G277" s="10"/>
      <c r="H277" s="9"/>
    </row>
    <row r="278" spans="4:8" ht="15.75" customHeight="1">
      <c r="D278" s="9"/>
      <c r="G278" s="10"/>
      <c r="H278" s="9"/>
    </row>
    <row r="279" spans="4:8" ht="15.75" customHeight="1">
      <c r="D279" s="9"/>
      <c r="G279" s="10"/>
      <c r="H279" s="9"/>
    </row>
    <row r="280" spans="4:8" ht="15.75" customHeight="1">
      <c r="D280" s="9"/>
      <c r="G280" s="10"/>
      <c r="H280" s="9"/>
    </row>
    <row r="281" spans="4:8" ht="15.75" customHeight="1">
      <c r="D281" s="9"/>
      <c r="G281" s="10"/>
      <c r="H281" s="9"/>
    </row>
    <row r="282" spans="4:8" ht="15.75" customHeight="1">
      <c r="D282" s="9"/>
      <c r="G282" s="10"/>
      <c r="H282" s="9"/>
    </row>
    <row r="283" spans="4:8" ht="15.75" customHeight="1">
      <c r="D283" s="9"/>
      <c r="G283" s="10"/>
      <c r="H283" s="9"/>
    </row>
    <row r="284" spans="4:8" ht="15.75" customHeight="1">
      <c r="D284" s="9"/>
      <c r="G284" s="10"/>
      <c r="H284" s="9"/>
    </row>
    <row r="285" spans="4:8" ht="15.75" customHeight="1">
      <c r="D285" s="9"/>
      <c r="G285" s="10"/>
      <c r="H285" s="9"/>
    </row>
    <row r="286" spans="4:8" ht="15.75" customHeight="1">
      <c r="D286" s="9"/>
      <c r="G286" s="10"/>
      <c r="H286" s="9"/>
    </row>
    <row r="287" spans="4:8" ht="15.75" customHeight="1">
      <c r="D287" s="9"/>
      <c r="G287" s="10"/>
      <c r="H287" s="9"/>
    </row>
    <row r="288" spans="4:8" ht="15.75" customHeight="1">
      <c r="D288" s="9"/>
      <c r="G288" s="10"/>
      <c r="H288" s="9"/>
    </row>
    <row r="289" spans="4:8" ht="15.75" customHeight="1">
      <c r="D289" s="9"/>
      <c r="G289" s="10"/>
      <c r="H289" s="9"/>
    </row>
    <row r="290" spans="4:8" ht="15.75" customHeight="1">
      <c r="D290" s="9"/>
      <c r="G290" s="10"/>
      <c r="H290" s="9"/>
    </row>
    <row r="291" spans="4:8" ht="15.75" customHeight="1">
      <c r="D291" s="9"/>
      <c r="G291" s="10"/>
      <c r="H291" s="9"/>
    </row>
    <row r="292" spans="4:8" ht="15.75" customHeight="1">
      <c r="D292" s="9"/>
      <c r="G292" s="10"/>
      <c r="H292" s="9"/>
    </row>
    <row r="293" spans="4:8" ht="15.75" customHeight="1">
      <c r="D293" s="9"/>
      <c r="G293" s="10"/>
      <c r="H293" s="9"/>
    </row>
    <row r="294" spans="4:8" ht="15.75" customHeight="1">
      <c r="D294" s="9"/>
      <c r="G294" s="10"/>
      <c r="H294" s="9"/>
    </row>
    <row r="295" spans="4:8" ht="15.75" customHeight="1">
      <c r="D295" s="9"/>
      <c r="G295" s="10"/>
      <c r="H295" s="9"/>
    </row>
    <row r="296" spans="4:8" ht="15.75" customHeight="1">
      <c r="D296" s="9"/>
      <c r="G296" s="10"/>
      <c r="H296" s="9"/>
    </row>
    <row r="297" spans="4:8" ht="15.75" customHeight="1">
      <c r="D297" s="9"/>
      <c r="G297" s="10"/>
      <c r="H297" s="9"/>
    </row>
    <row r="298" spans="4:8" ht="15.75" customHeight="1">
      <c r="D298" s="9"/>
      <c r="G298" s="10"/>
      <c r="H298" s="9"/>
    </row>
    <row r="299" spans="4:8" ht="15.75" customHeight="1">
      <c r="D299" s="9"/>
      <c r="G299" s="10"/>
      <c r="H299" s="9"/>
    </row>
    <row r="300" spans="4:8" ht="15.75" customHeight="1">
      <c r="D300" s="9"/>
      <c r="G300" s="10"/>
      <c r="H300" s="9"/>
    </row>
    <row r="301" spans="4:8" ht="15.75" customHeight="1">
      <c r="D301" s="9"/>
      <c r="G301" s="10"/>
      <c r="H301" s="9"/>
    </row>
    <row r="302" spans="4:8" ht="15.75" customHeight="1">
      <c r="D302" s="9"/>
      <c r="G302" s="10"/>
      <c r="H302" s="9"/>
    </row>
    <row r="303" spans="4:8" ht="15.75" customHeight="1">
      <c r="D303" s="9"/>
      <c r="G303" s="10"/>
      <c r="H303" s="9"/>
    </row>
    <row r="304" spans="4:8" ht="15.75" customHeight="1">
      <c r="D304" s="9"/>
      <c r="G304" s="10"/>
      <c r="H304" s="9"/>
    </row>
    <row r="305" spans="4:8" ht="15.75" customHeight="1">
      <c r="D305" s="9"/>
      <c r="G305" s="10"/>
      <c r="H305" s="9"/>
    </row>
    <row r="306" spans="4:8" ht="15.75" customHeight="1">
      <c r="D306" s="9"/>
      <c r="G306" s="10"/>
      <c r="H306" s="9"/>
    </row>
    <row r="307" spans="4:8" ht="15.75" customHeight="1">
      <c r="D307" s="9"/>
      <c r="G307" s="10"/>
      <c r="H307" s="9"/>
    </row>
    <row r="308" spans="4:8" ht="15.75" customHeight="1">
      <c r="D308" s="9"/>
      <c r="G308" s="10"/>
      <c r="H308" s="9"/>
    </row>
    <row r="309" spans="4:8" ht="15.75" customHeight="1">
      <c r="D309" s="9"/>
      <c r="G309" s="10"/>
      <c r="H309" s="9"/>
    </row>
    <row r="310" spans="4:8" ht="15.75" customHeight="1">
      <c r="D310" s="9"/>
      <c r="G310" s="10"/>
      <c r="H310" s="9"/>
    </row>
    <row r="311" spans="4:8" ht="15.75" customHeight="1">
      <c r="D311" s="9"/>
      <c r="G311" s="10"/>
      <c r="H311" s="9"/>
    </row>
    <row r="312" spans="4:8" ht="15.75" customHeight="1">
      <c r="D312" s="9"/>
      <c r="G312" s="10"/>
      <c r="H312" s="9"/>
    </row>
    <row r="313" spans="4:8" ht="15.75" customHeight="1">
      <c r="D313" s="9"/>
      <c r="G313" s="10"/>
      <c r="H313" s="9"/>
    </row>
    <row r="314" spans="4:8" ht="15.75" customHeight="1">
      <c r="D314" s="9"/>
      <c r="G314" s="10"/>
      <c r="H314" s="9"/>
    </row>
    <row r="315" spans="4:8" ht="15.75" customHeight="1">
      <c r="D315" s="9"/>
      <c r="G315" s="10"/>
      <c r="H315" s="9"/>
    </row>
    <row r="316" spans="4:8" ht="15.75" customHeight="1">
      <c r="D316" s="9"/>
      <c r="G316" s="10"/>
      <c r="H316" s="9"/>
    </row>
    <row r="317" spans="4:8" ht="15.75" customHeight="1">
      <c r="D317" s="9"/>
      <c r="G317" s="10"/>
      <c r="H317" s="9"/>
    </row>
    <row r="318" spans="4:8" ht="15.75" customHeight="1">
      <c r="D318" s="9"/>
      <c r="G318" s="10"/>
      <c r="H318" s="9"/>
    </row>
    <row r="319" spans="4:8" ht="15.75" customHeight="1">
      <c r="D319" s="9"/>
      <c r="G319" s="10"/>
      <c r="H319" s="9"/>
    </row>
    <row r="320" spans="4:8" ht="15.75" customHeight="1">
      <c r="D320" s="9"/>
      <c r="G320" s="10"/>
      <c r="H320" s="9"/>
    </row>
    <row r="321" spans="4:8" ht="15.75" customHeight="1">
      <c r="D321" s="9"/>
      <c r="G321" s="10"/>
      <c r="H321" s="9"/>
    </row>
    <row r="322" spans="4:8" ht="15.75" customHeight="1">
      <c r="D322" s="9"/>
      <c r="G322" s="10"/>
      <c r="H322" s="9"/>
    </row>
    <row r="323" spans="4:8" ht="15.75" customHeight="1">
      <c r="D323" s="9"/>
      <c r="G323" s="10"/>
      <c r="H323" s="9"/>
    </row>
    <row r="324" spans="4:8" ht="15.75" customHeight="1">
      <c r="D324" s="9"/>
      <c r="G324" s="10"/>
      <c r="H324" s="9"/>
    </row>
    <row r="325" spans="4:8" ht="15.75" customHeight="1">
      <c r="D325" s="9"/>
      <c r="G325" s="10"/>
      <c r="H325" s="9"/>
    </row>
    <row r="326" spans="4:8" ht="15.75" customHeight="1">
      <c r="D326" s="9"/>
      <c r="G326" s="10"/>
      <c r="H326" s="9"/>
    </row>
    <row r="327" spans="4:8" ht="15.75" customHeight="1">
      <c r="D327" s="9"/>
      <c r="G327" s="10"/>
      <c r="H327" s="9"/>
    </row>
    <row r="328" spans="4:8" ht="15.75" customHeight="1">
      <c r="D328" s="9"/>
      <c r="G328" s="10"/>
      <c r="H328" s="9"/>
    </row>
    <row r="329" spans="4:8" ht="15.75" customHeight="1">
      <c r="D329" s="9"/>
      <c r="G329" s="10"/>
      <c r="H329" s="9"/>
    </row>
    <row r="330" spans="4:8" ht="15.75" customHeight="1">
      <c r="D330" s="9"/>
      <c r="G330" s="10"/>
      <c r="H330" s="9"/>
    </row>
    <row r="331" spans="4:8" ht="15.75" customHeight="1">
      <c r="D331" s="9"/>
      <c r="G331" s="10"/>
      <c r="H331" s="9"/>
    </row>
    <row r="332" spans="4:8" ht="15.75" customHeight="1">
      <c r="D332" s="9"/>
      <c r="G332" s="10"/>
      <c r="H332" s="9"/>
    </row>
    <row r="333" spans="4:8" ht="15.75" customHeight="1">
      <c r="D333" s="9"/>
      <c r="G333" s="10"/>
      <c r="H333" s="9"/>
    </row>
    <row r="334" spans="4:8" ht="15.75" customHeight="1">
      <c r="D334" s="9"/>
      <c r="G334" s="10"/>
      <c r="H334" s="9"/>
    </row>
    <row r="335" spans="4:8" ht="15.75" customHeight="1">
      <c r="D335" s="9"/>
      <c r="G335" s="10"/>
      <c r="H335" s="9"/>
    </row>
    <row r="336" spans="4:8" ht="15.75" customHeight="1">
      <c r="D336" s="9"/>
      <c r="G336" s="10"/>
      <c r="H336" s="9"/>
    </row>
    <row r="337" spans="4:8" ht="15.75" customHeight="1">
      <c r="D337" s="9"/>
      <c r="G337" s="10"/>
      <c r="H337" s="9"/>
    </row>
    <row r="338" spans="4:8" ht="15.75" customHeight="1">
      <c r="D338" s="9"/>
      <c r="G338" s="10"/>
      <c r="H338" s="9"/>
    </row>
    <row r="339" spans="4:8" ht="15.75" customHeight="1">
      <c r="D339" s="9"/>
      <c r="G339" s="10"/>
      <c r="H339" s="9"/>
    </row>
    <row r="340" spans="4:8" ht="15.75" customHeight="1">
      <c r="D340" s="9"/>
      <c r="G340" s="10"/>
      <c r="H340" s="9"/>
    </row>
    <row r="341" spans="4:8" ht="15.75" customHeight="1">
      <c r="D341" s="9"/>
      <c r="G341" s="10"/>
      <c r="H341" s="9"/>
    </row>
    <row r="342" spans="4:8" ht="15.75" customHeight="1">
      <c r="D342" s="9"/>
      <c r="G342" s="10"/>
      <c r="H342" s="9"/>
    </row>
    <row r="343" spans="4:8" ht="15.75" customHeight="1">
      <c r="D343" s="9"/>
      <c r="G343" s="10"/>
      <c r="H343" s="9"/>
    </row>
    <row r="344" spans="4:8" ht="15.75" customHeight="1">
      <c r="D344" s="9"/>
      <c r="G344" s="10"/>
      <c r="H344" s="9"/>
    </row>
    <row r="345" spans="4:8" ht="15.75" customHeight="1">
      <c r="D345" s="9"/>
      <c r="G345" s="10"/>
      <c r="H345" s="9"/>
    </row>
    <row r="346" spans="4:8" ht="15.75" customHeight="1">
      <c r="D346" s="9"/>
      <c r="G346" s="10"/>
      <c r="H346" s="9"/>
    </row>
    <row r="347" spans="4:8" ht="15.75" customHeight="1">
      <c r="D347" s="9"/>
      <c r="G347" s="10"/>
      <c r="H347" s="9"/>
    </row>
    <row r="348" spans="4:8" ht="15.75" customHeight="1">
      <c r="D348" s="9"/>
      <c r="G348" s="10"/>
      <c r="H348" s="9"/>
    </row>
    <row r="349" spans="4:8" ht="15.75" customHeight="1">
      <c r="D349" s="9"/>
      <c r="G349" s="10"/>
      <c r="H349" s="9"/>
    </row>
    <row r="350" spans="4:8" ht="15.75" customHeight="1">
      <c r="D350" s="9"/>
      <c r="G350" s="10"/>
      <c r="H350" s="9"/>
    </row>
    <row r="351" spans="4:8" ht="15.75" customHeight="1">
      <c r="D351" s="9"/>
      <c r="G351" s="10"/>
      <c r="H351" s="9"/>
    </row>
    <row r="352" spans="4:8" ht="15.75" customHeight="1">
      <c r="D352" s="9"/>
      <c r="G352" s="10"/>
      <c r="H352" s="9"/>
    </row>
    <row r="353" spans="4:8" ht="15.75" customHeight="1">
      <c r="D353" s="9"/>
      <c r="G353" s="10"/>
      <c r="H353" s="9"/>
    </row>
    <row r="354" spans="4:8" ht="15.75" customHeight="1">
      <c r="D354" s="9"/>
      <c r="G354" s="10"/>
      <c r="H354" s="9"/>
    </row>
    <row r="355" spans="4:8" ht="15.75" customHeight="1">
      <c r="D355" s="9"/>
      <c r="G355" s="10"/>
      <c r="H355" s="9"/>
    </row>
    <row r="356" spans="4:8" ht="15.75" customHeight="1">
      <c r="D356" s="9"/>
      <c r="G356" s="10"/>
      <c r="H356" s="9"/>
    </row>
    <row r="357" spans="4:8" ht="15.75" customHeight="1">
      <c r="D357" s="9"/>
      <c r="G357" s="10"/>
      <c r="H357" s="9"/>
    </row>
    <row r="358" spans="4:8" ht="15.75" customHeight="1">
      <c r="D358" s="9"/>
      <c r="G358" s="10"/>
      <c r="H358" s="9"/>
    </row>
    <row r="359" spans="4:8" ht="15.75" customHeight="1">
      <c r="D359" s="9"/>
      <c r="G359" s="10"/>
      <c r="H359" s="9"/>
    </row>
    <row r="360" spans="4:8" ht="15.75" customHeight="1">
      <c r="D360" s="9"/>
      <c r="G360" s="10"/>
      <c r="H360" s="9"/>
    </row>
    <row r="361" spans="4:8" ht="15.75" customHeight="1">
      <c r="D361" s="9"/>
      <c r="G361" s="10"/>
      <c r="H361" s="9"/>
    </row>
    <row r="362" spans="4:8" ht="15.75" customHeight="1">
      <c r="D362" s="9"/>
      <c r="G362" s="10"/>
      <c r="H362" s="9"/>
    </row>
    <row r="363" spans="4:8" ht="15.75" customHeight="1">
      <c r="D363" s="9"/>
      <c r="G363" s="10"/>
      <c r="H363" s="9"/>
    </row>
    <row r="364" spans="4:8" ht="15.75" customHeight="1">
      <c r="D364" s="9"/>
      <c r="G364" s="10"/>
      <c r="H364" s="9"/>
    </row>
    <row r="365" spans="4:8" ht="15.75" customHeight="1">
      <c r="D365" s="9"/>
      <c r="G365" s="10"/>
      <c r="H365" s="9"/>
    </row>
    <row r="366" spans="4:8" ht="15.75" customHeight="1">
      <c r="D366" s="9"/>
      <c r="G366" s="10"/>
      <c r="H366" s="9"/>
    </row>
    <row r="367" spans="4:8" ht="15.75" customHeight="1">
      <c r="D367" s="9"/>
      <c r="G367" s="10"/>
      <c r="H367" s="9"/>
    </row>
    <row r="368" spans="4:8" ht="15.75" customHeight="1">
      <c r="D368" s="9"/>
      <c r="G368" s="10"/>
      <c r="H368" s="9"/>
    </row>
    <row r="369" spans="4:8" ht="15.75" customHeight="1">
      <c r="D369" s="9"/>
      <c r="G369" s="10"/>
      <c r="H369" s="9"/>
    </row>
    <row r="370" spans="4:8" ht="15.75" customHeight="1">
      <c r="D370" s="9"/>
      <c r="G370" s="10"/>
      <c r="H370" s="9"/>
    </row>
    <row r="371" spans="4:8" ht="15.75" customHeight="1">
      <c r="D371" s="9"/>
      <c r="G371" s="10"/>
      <c r="H371" s="9"/>
    </row>
    <row r="372" spans="4:8" ht="15.75" customHeight="1">
      <c r="D372" s="9"/>
      <c r="G372" s="10"/>
      <c r="H372" s="9"/>
    </row>
    <row r="373" spans="4:8" ht="15.75" customHeight="1">
      <c r="D373" s="9"/>
      <c r="G373" s="10"/>
      <c r="H373" s="9"/>
    </row>
    <row r="374" spans="4:8" ht="15.75" customHeight="1">
      <c r="D374" s="9"/>
      <c r="G374" s="10"/>
      <c r="H374" s="9"/>
    </row>
    <row r="375" spans="4:8" ht="15.75" customHeight="1">
      <c r="D375" s="9"/>
      <c r="G375" s="10"/>
      <c r="H375" s="9"/>
    </row>
    <row r="376" spans="4:8" ht="15.75" customHeight="1">
      <c r="D376" s="9"/>
      <c r="G376" s="10"/>
      <c r="H376" s="9"/>
    </row>
    <row r="377" spans="4:8" ht="15.75" customHeight="1">
      <c r="D377" s="9"/>
      <c r="G377" s="10"/>
      <c r="H377" s="9"/>
    </row>
    <row r="378" spans="4:8" ht="15.75" customHeight="1">
      <c r="D378" s="9"/>
      <c r="G378" s="10"/>
      <c r="H378" s="9"/>
    </row>
    <row r="379" spans="4:8" ht="15.75" customHeight="1">
      <c r="D379" s="9"/>
      <c r="G379" s="10"/>
      <c r="H379" s="9"/>
    </row>
    <row r="380" spans="4:8" ht="15.75" customHeight="1">
      <c r="D380" s="9"/>
      <c r="G380" s="10"/>
      <c r="H380" s="9"/>
    </row>
    <row r="381" spans="4:8" ht="15.75" customHeight="1">
      <c r="D381" s="9"/>
      <c r="G381" s="10"/>
      <c r="H381" s="9"/>
    </row>
    <row r="382" spans="4:8" ht="15.75" customHeight="1">
      <c r="D382" s="9"/>
      <c r="G382" s="10"/>
      <c r="H382" s="9"/>
    </row>
    <row r="383" spans="4:8" ht="15.75" customHeight="1">
      <c r="D383" s="9"/>
      <c r="G383" s="10"/>
      <c r="H383" s="9"/>
    </row>
    <row r="384" spans="4:8" ht="15.75" customHeight="1">
      <c r="D384" s="9"/>
      <c r="G384" s="10"/>
      <c r="H384" s="9"/>
    </row>
    <row r="385" spans="4:8" ht="15.75" customHeight="1">
      <c r="D385" s="9"/>
      <c r="G385" s="10"/>
      <c r="H385" s="9"/>
    </row>
    <row r="386" spans="4:8" ht="15.75" customHeight="1">
      <c r="D386" s="9"/>
      <c r="G386" s="10"/>
      <c r="H386" s="9"/>
    </row>
    <row r="387" spans="4:8" ht="15.75" customHeight="1">
      <c r="D387" s="9"/>
      <c r="G387" s="10"/>
      <c r="H387" s="9"/>
    </row>
    <row r="388" spans="4:8" ht="15.75" customHeight="1">
      <c r="D388" s="9"/>
      <c r="G388" s="10"/>
      <c r="H388" s="9"/>
    </row>
    <row r="389" spans="4:8" ht="15.75" customHeight="1">
      <c r="D389" s="9"/>
      <c r="G389" s="10"/>
      <c r="H389" s="9"/>
    </row>
    <row r="390" spans="4:8" ht="15.75" customHeight="1">
      <c r="D390" s="9"/>
      <c r="G390" s="10"/>
      <c r="H390" s="9"/>
    </row>
    <row r="391" spans="4:8" ht="15.75" customHeight="1">
      <c r="D391" s="9"/>
      <c r="G391" s="10"/>
      <c r="H391" s="9"/>
    </row>
    <row r="392" spans="4:8" ht="15.75" customHeight="1">
      <c r="D392" s="9"/>
      <c r="G392" s="10"/>
      <c r="H392" s="9"/>
    </row>
    <row r="393" spans="4:8" ht="15.75" customHeight="1">
      <c r="D393" s="9"/>
      <c r="G393" s="10"/>
      <c r="H393" s="9"/>
    </row>
    <row r="394" spans="4:8" ht="15.75" customHeight="1">
      <c r="D394" s="9"/>
      <c r="G394" s="10"/>
      <c r="H394" s="9"/>
    </row>
    <row r="395" spans="4:8" ht="15.75" customHeight="1">
      <c r="D395" s="9"/>
      <c r="G395" s="10"/>
      <c r="H395" s="9"/>
    </row>
    <row r="396" spans="4:8" ht="15.75" customHeight="1">
      <c r="D396" s="9"/>
      <c r="G396" s="10"/>
      <c r="H396" s="9"/>
    </row>
    <row r="397" spans="4:8" ht="15.75" customHeight="1">
      <c r="D397" s="9"/>
      <c r="G397" s="10"/>
      <c r="H397" s="9"/>
    </row>
    <row r="398" spans="4:8" ht="15.75" customHeight="1">
      <c r="D398" s="9"/>
      <c r="G398" s="10"/>
      <c r="H398" s="9"/>
    </row>
    <row r="399" spans="4:8" ht="15.75" customHeight="1">
      <c r="D399" s="9"/>
      <c r="G399" s="10"/>
      <c r="H399" s="9"/>
    </row>
    <row r="400" spans="4:8" ht="15.75" customHeight="1">
      <c r="D400" s="9"/>
      <c r="G400" s="10"/>
      <c r="H400" s="9"/>
    </row>
    <row r="401" spans="4:8" ht="15.75" customHeight="1">
      <c r="D401" s="9"/>
      <c r="G401" s="10"/>
      <c r="H401" s="9"/>
    </row>
    <row r="402" spans="4:8" ht="15.75" customHeight="1">
      <c r="D402" s="9"/>
      <c r="G402" s="10"/>
      <c r="H402" s="9"/>
    </row>
    <row r="403" spans="4:8" ht="15.75" customHeight="1">
      <c r="D403" s="9"/>
      <c r="G403" s="10"/>
      <c r="H403" s="9"/>
    </row>
    <row r="404" spans="4:8" ht="15.75" customHeight="1">
      <c r="D404" s="9"/>
      <c r="G404" s="10"/>
      <c r="H404" s="9"/>
    </row>
    <row r="405" spans="4:8" ht="15.75" customHeight="1">
      <c r="D405" s="9"/>
      <c r="G405" s="10"/>
      <c r="H405" s="9"/>
    </row>
    <row r="406" spans="4:8" ht="15.75" customHeight="1">
      <c r="D406" s="9"/>
      <c r="G406" s="10"/>
      <c r="H406" s="9"/>
    </row>
    <row r="407" spans="4:8" ht="15.75" customHeight="1">
      <c r="D407" s="9"/>
      <c r="G407" s="10"/>
      <c r="H407" s="9"/>
    </row>
    <row r="408" spans="4:8" ht="15.75" customHeight="1">
      <c r="D408" s="9"/>
      <c r="G408" s="10"/>
      <c r="H408" s="9"/>
    </row>
    <row r="409" spans="4:8" ht="15.75" customHeight="1">
      <c r="D409" s="9"/>
      <c r="G409" s="10"/>
      <c r="H409" s="9"/>
    </row>
    <row r="410" spans="4:8" ht="15.75" customHeight="1">
      <c r="D410" s="9"/>
      <c r="G410" s="10"/>
      <c r="H410" s="9"/>
    </row>
    <row r="411" spans="4:8" ht="15.75" customHeight="1">
      <c r="D411" s="9"/>
      <c r="G411" s="10"/>
      <c r="H411" s="9"/>
    </row>
    <row r="412" spans="4:8" ht="15.75" customHeight="1">
      <c r="D412" s="9"/>
      <c r="G412" s="10"/>
      <c r="H412" s="9"/>
    </row>
    <row r="413" spans="4:8" ht="15.75" customHeight="1">
      <c r="D413" s="9"/>
      <c r="G413" s="10"/>
      <c r="H413" s="9"/>
    </row>
    <row r="414" spans="4:8" ht="15.75" customHeight="1">
      <c r="D414" s="9"/>
      <c r="G414" s="10"/>
      <c r="H414" s="9"/>
    </row>
    <row r="415" spans="4:8" ht="15.75" customHeight="1">
      <c r="D415" s="9"/>
      <c r="G415" s="10"/>
      <c r="H415" s="9"/>
    </row>
    <row r="416" spans="4:8" ht="15.75" customHeight="1">
      <c r="D416" s="9"/>
      <c r="G416" s="10"/>
      <c r="H416" s="9"/>
    </row>
    <row r="417" spans="4:8" ht="15.75" customHeight="1">
      <c r="D417" s="9"/>
      <c r="G417" s="10"/>
      <c r="H417" s="9"/>
    </row>
    <row r="418" spans="4:8" ht="15.75" customHeight="1">
      <c r="D418" s="9"/>
      <c r="G418" s="10"/>
      <c r="H418" s="9"/>
    </row>
    <row r="419" spans="4:8" ht="15.75" customHeight="1">
      <c r="D419" s="9"/>
      <c r="G419" s="10"/>
      <c r="H419" s="9"/>
    </row>
    <row r="420" spans="4:8" ht="15.75" customHeight="1">
      <c r="D420" s="9"/>
      <c r="G420" s="10"/>
      <c r="H420" s="9"/>
    </row>
    <row r="421" spans="4:8" ht="15.75" customHeight="1">
      <c r="D421" s="9"/>
      <c r="G421" s="10"/>
      <c r="H421" s="9"/>
    </row>
    <row r="422" spans="4:8" ht="15.75" customHeight="1">
      <c r="D422" s="9"/>
      <c r="G422" s="10"/>
      <c r="H422" s="9"/>
    </row>
    <row r="423" spans="4:8" ht="15.75" customHeight="1">
      <c r="D423" s="9"/>
      <c r="G423" s="10"/>
      <c r="H423" s="9"/>
    </row>
    <row r="424" spans="4:8" ht="15.75" customHeight="1">
      <c r="D424" s="9"/>
      <c r="G424" s="10"/>
      <c r="H424" s="9"/>
    </row>
    <row r="425" spans="4:8" ht="15.75" customHeight="1">
      <c r="D425" s="9"/>
      <c r="G425" s="10"/>
      <c r="H425" s="9"/>
    </row>
    <row r="426" spans="4:8" ht="15.75" customHeight="1">
      <c r="D426" s="9"/>
      <c r="G426" s="10"/>
      <c r="H426" s="9"/>
    </row>
    <row r="427" spans="4:8" ht="15.75" customHeight="1">
      <c r="D427" s="9"/>
      <c r="G427" s="10"/>
      <c r="H427" s="9"/>
    </row>
    <row r="428" spans="4:8" ht="15.75" customHeight="1">
      <c r="D428" s="9"/>
      <c r="G428" s="10"/>
      <c r="H428" s="9"/>
    </row>
    <row r="429" spans="4:8" ht="15.75" customHeight="1">
      <c r="D429" s="9"/>
      <c r="G429" s="10"/>
      <c r="H429" s="9"/>
    </row>
    <row r="430" spans="4:8" ht="15.75" customHeight="1">
      <c r="D430" s="9"/>
      <c r="G430" s="10"/>
      <c r="H430" s="9"/>
    </row>
    <row r="431" spans="4:8" ht="15.75" customHeight="1">
      <c r="D431" s="9"/>
      <c r="G431" s="10"/>
      <c r="H431" s="9"/>
    </row>
    <row r="432" spans="4:8" ht="15.75" customHeight="1">
      <c r="D432" s="9"/>
      <c r="G432" s="10"/>
      <c r="H432" s="9"/>
    </row>
    <row r="433" spans="4:8" ht="15.75" customHeight="1">
      <c r="D433" s="9"/>
      <c r="G433" s="10"/>
      <c r="H433" s="9"/>
    </row>
    <row r="434" spans="4:8" ht="15.75" customHeight="1">
      <c r="D434" s="9"/>
      <c r="G434" s="10"/>
      <c r="H434" s="9"/>
    </row>
    <row r="435" spans="4:8" ht="15.75" customHeight="1">
      <c r="D435" s="9"/>
      <c r="G435" s="10"/>
      <c r="H435" s="9"/>
    </row>
    <row r="436" spans="4:8" ht="15.75" customHeight="1">
      <c r="D436" s="9"/>
      <c r="G436" s="10"/>
      <c r="H436" s="9"/>
    </row>
    <row r="437" spans="4:8" ht="15.75" customHeight="1">
      <c r="D437" s="9"/>
      <c r="G437" s="10"/>
      <c r="H437" s="9"/>
    </row>
    <row r="438" spans="4:8" ht="15.75" customHeight="1">
      <c r="D438" s="9"/>
      <c r="G438" s="10"/>
      <c r="H438" s="9"/>
    </row>
    <row r="439" spans="4:8" ht="15.75" customHeight="1">
      <c r="D439" s="9"/>
      <c r="G439" s="10"/>
      <c r="H439" s="9"/>
    </row>
    <row r="440" spans="4:8" ht="15.75" customHeight="1">
      <c r="D440" s="9"/>
      <c r="G440" s="10"/>
      <c r="H440" s="9"/>
    </row>
    <row r="441" spans="4:8" ht="15.75" customHeight="1">
      <c r="D441" s="9"/>
      <c r="G441" s="10"/>
      <c r="H441" s="9"/>
    </row>
    <row r="442" spans="4:8" ht="15.75" customHeight="1">
      <c r="D442" s="9"/>
      <c r="G442" s="10"/>
      <c r="H442" s="9"/>
    </row>
    <row r="443" spans="4:8" ht="15.75" customHeight="1">
      <c r="D443" s="9"/>
      <c r="G443" s="10"/>
      <c r="H443" s="9"/>
    </row>
    <row r="444" spans="4:8" ht="15.75" customHeight="1">
      <c r="D444" s="9"/>
      <c r="G444" s="10"/>
      <c r="H444" s="9"/>
    </row>
    <row r="445" spans="4:8" ht="15.75" customHeight="1">
      <c r="D445" s="9"/>
      <c r="G445" s="10"/>
      <c r="H445" s="9"/>
    </row>
    <row r="446" spans="4:8" ht="15.75" customHeight="1">
      <c r="D446" s="9"/>
      <c r="G446" s="10"/>
      <c r="H446" s="9"/>
    </row>
    <row r="447" spans="4:8" ht="15.75" customHeight="1">
      <c r="D447" s="9"/>
      <c r="G447" s="10"/>
      <c r="H447" s="9"/>
    </row>
    <row r="448" spans="4:8" ht="15.75" customHeight="1">
      <c r="D448" s="9"/>
      <c r="G448" s="10"/>
      <c r="H448" s="9"/>
    </row>
    <row r="449" spans="4:8" ht="15.75" customHeight="1">
      <c r="D449" s="9"/>
      <c r="G449" s="10"/>
      <c r="H449" s="9"/>
    </row>
    <row r="450" spans="4:8" ht="15.75" customHeight="1">
      <c r="D450" s="9"/>
      <c r="G450" s="10"/>
      <c r="H450" s="9"/>
    </row>
    <row r="451" spans="4:8" ht="15.75" customHeight="1">
      <c r="D451" s="9"/>
      <c r="G451" s="10"/>
      <c r="H451" s="9"/>
    </row>
    <row r="452" spans="4:8" ht="15.75" customHeight="1">
      <c r="D452" s="9"/>
      <c r="G452" s="10"/>
      <c r="H452" s="9"/>
    </row>
    <row r="453" spans="4:8" ht="15.75" customHeight="1">
      <c r="D453" s="9"/>
      <c r="G453" s="10"/>
      <c r="H453" s="9"/>
    </row>
    <row r="454" spans="4:8" ht="15.75" customHeight="1">
      <c r="D454" s="9"/>
      <c r="G454" s="10"/>
      <c r="H454" s="9"/>
    </row>
    <row r="455" spans="4:8" ht="15.75" customHeight="1">
      <c r="D455" s="9"/>
      <c r="G455" s="10"/>
      <c r="H455" s="9"/>
    </row>
    <row r="456" spans="4:8" ht="15.75" customHeight="1">
      <c r="D456" s="9"/>
      <c r="G456" s="10"/>
      <c r="H456" s="9"/>
    </row>
    <row r="457" spans="4:8" ht="15.75" customHeight="1">
      <c r="D457" s="9"/>
      <c r="G457" s="10"/>
      <c r="H457" s="9"/>
    </row>
    <row r="458" spans="4:8" ht="15.75" customHeight="1">
      <c r="D458" s="9"/>
      <c r="G458" s="10"/>
      <c r="H458" s="9"/>
    </row>
    <row r="459" spans="4:8" ht="15.75" customHeight="1">
      <c r="D459" s="9"/>
      <c r="G459" s="10"/>
      <c r="H459" s="9"/>
    </row>
    <row r="460" spans="4:8" ht="15.75" customHeight="1">
      <c r="D460" s="9"/>
      <c r="G460" s="10"/>
      <c r="H460" s="9"/>
    </row>
    <row r="461" spans="4:8" ht="15.75" customHeight="1">
      <c r="D461" s="9"/>
      <c r="G461" s="10"/>
      <c r="H461" s="9"/>
    </row>
    <row r="462" spans="4:8" ht="15.75" customHeight="1">
      <c r="D462" s="9"/>
      <c r="G462" s="10"/>
      <c r="H462" s="9"/>
    </row>
    <row r="463" spans="4:8" ht="15.75" customHeight="1">
      <c r="D463" s="9"/>
      <c r="G463" s="10"/>
      <c r="H463" s="9"/>
    </row>
    <row r="464" spans="4:8" ht="15.75" customHeight="1">
      <c r="D464" s="9"/>
      <c r="G464" s="10"/>
      <c r="H464" s="9"/>
    </row>
    <row r="465" spans="4:8" ht="15.75" customHeight="1">
      <c r="D465" s="9"/>
      <c r="G465" s="10"/>
      <c r="H465" s="9"/>
    </row>
    <row r="466" spans="4:8" ht="15.75" customHeight="1">
      <c r="D466" s="9"/>
      <c r="G466" s="10"/>
      <c r="H466" s="9"/>
    </row>
    <row r="467" spans="4:8" ht="15.75" customHeight="1">
      <c r="D467" s="9"/>
      <c r="G467" s="10"/>
      <c r="H467" s="9"/>
    </row>
    <row r="468" spans="4:8" ht="15.75" customHeight="1">
      <c r="D468" s="9"/>
      <c r="G468" s="10"/>
      <c r="H468" s="9"/>
    </row>
    <row r="469" spans="4:8" ht="15.75" customHeight="1">
      <c r="D469" s="9"/>
      <c r="G469" s="10"/>
      <c r="H469" s="9"/>
    </row>
    <row r="470" spans="4:8" ht="15.75" customHeight="1">
      <c r="D470" s="9"/>
      <c r="G470" s="10"/>
      <c r="H470" s="9"/>
    </row>
    <row r="471" spans="4:8" ht="15.75" customHeight="1">
      <c r="D471" s="9"/>
      <c r="G471" s="10"/>
      <c r="H471" s="9"/>
    </row>
    <row r="472" spans="4:8" ht="15.75" customHeight="1">
      <c r="D472" s="9"/>
      <c r="G472" s="10"/>
      <c r="H472" s="9"/>
    </row>
    <row r="473" spans="4:8" ht="15.75" customHeight="1">
      <c r="D473" s="9"/>
      <c r="G473" s="10"/>
      <c r="H473" s="9"/>
    </row>
    <row r="474" spans="4:8" ht="15.75" customHeight="1">
      <c r="D474" s="9"/>
      <c r="G474" s="10"/>
      <c r="H474" s="9"/>
    </row>
    <row r="475" spans="4:8" ht="15.75" customHeight="1">
      <c r="D475" s="9"/>
      <c r="G475" s="10"/>
      <c r="H475" s="9"/>
    </row>
    <row r="476" spans="4:8" ht="15.75" customHeight="1">
      <c r="D476" s="9"/>
      <c r="G476" s="10"/>
      <c r="H476" s="9"/>
    </row>
    <row r="477" spans="4:8" ht="15.75" customHeight="1">
      <c r="D477" s="9"/>
      <c r="G477" s="10"/>
      <c r="H477" s="9"/>
    </row>
    <row r="478" spans="4:8" ht="15.75" customHeight="1">
      <c r="D478" s="9"/>
      <c r="G478" s="10"/>
      <c r="H478" s="9"/>
    </row>
    <row r="479" spans="4:8" ht="15.75" customHeight="1">
      <c r="D479" s="9"/>
      <c r="G479" s="10"/>
      <c r="H479" s="9"/>
    </row>
    <row r="480" spans="4:8" ht="15.75" customHeight="1">
      <c r="D480" s="9"/>
      <c r="G480" s="10"/>
      <c r="H480" s="9"/>
    </row>
    <row r="481" spans="4:8" ht="15.75" customHeight="1">
      <c r="D481" s="9"/>
      <c r="G481" s="10"/>
      <c r="H481" s="9"/>
    </row>
    <row r="482" spans="4:8" ht="15.75" customHeight="1">
      <c r="D482" s="9"/>
      <c r="G482" s="10"/>
      <c r="H482" s="9"/>
    </row>
    <row r="483" spans="4:8" ht="15.75" customHeight="1">
      <c r="D483" s="9"/>
      <c r="G483" s="10"/>
      <c r="H483" s="9"/>
    </row>
    <row r="484" spans="4:8" ht="15.75" customHeight="1">
      <c r="D484" s="9"/>
      <c r="G484" s="10"/>
      <c r="H484" s="9"/>
    </row>
    <row r="485" spans="4:8" ht="15.75" customHeight="1">
      <c r="D485" s="9"/>
      <c r="G485" s="10"/>
      <c r="H485" s="9"/>
    </row>
    <row r="486" spans="4:8" ht="15.75" customHeight="1">
      <c r="D486" s="9"/>
      <c r="G486" s="10"/>
      <c r="H486" s="9"/>
    </row>
    <row r="487" spans="4:8" ht="15.75" customHeight="1">
      <c r="D487" s="9"/>
      <c r="G487" s="10"/>
      <c r="H487" s="9"/>
    </row>
    <row r="488" spans="4:8" ht="15.75" customHeight="1">
      <c r="D488" s="9"/>
      <c r="G488" s="10"/>
      <c r="H488" s="9"/>
    </row>
    <row r="489" spans="4:8" ht="15.75" customHeight="1">
      <c r="D489" s="9"/>
      <c r="G489" s="10"/>
      <c r="H489" s="9"/>
    </row>
    <row r="490" spans="4:8" ht="15.75" customHeight="1">
      <c r="D490" s="9"/>
      <c r="G490" s="10"/>
      <c r="H490" s="9"/>
    </row>
    <row r="491" spans="4:8" ht="15.75" customHeight="1">
      <c r="D491" s="9"/>
      <c r="G491" s="10"/>
      <c r="H491" s="9"/>
    </row>
    <row r="492" spans="4:8" ht="15.75" customHeight="1">
      <c r="D492" s="9"/>
      <c r="G492" s="10"/>
      <c r="H492" s="9"/>
    </row>
    <row r="493" spans="4:8" ht="15.75" customHeight="1">
      <c r="D493" s="9"/>
      <c r="G493" s="10"/>
      <c r="H493" s="9"/>
    </row>
    <row r="494" spans="4:8" ht="15.75" customHeight="1">
      <c r="D494" s="9"/>
      <c r="G494" s="10"/>
      <c r="H494" s="9"/>
    </row>
    <row r="495" spans="4:8" ht="15.75" customHeight="1">
      <c r="D495" s="9"/>
      <c r="G495" s="10"/>
      <c r="H495" s="9"/>
    </row>
    <row r="496" spans="4:8" ht="15.75" customHeight="1">
      <c r="D496" s="9"/>
      <c r="G496" s="10"/>
      <c r="H496" s="9"/>
    </row>
    <row r="497" spans="4:8" ht="15.75" customHeight="1">
      <c r="D497" s="9"/>
      <c r="G497" s="10"/>
      <c r="H497" s="9"/>
    </row>
    <row r="498" spans="4:8" ht="15.75" customHeight="1">
      <c r="D498" s="9"/>
      <c r="G498" s="10"/>
      <c r="H498" s="9"/>
    </row>
    <row r="499" spans="4:8" ht="15.75" customHeight="1">
      <c r="D499" s="9"/>
      <c r="G499" s="10"/>
      <c r="H499" s="9"/>
    </row>
    <row r="500" spans="4:8" ht="15.75" customHeight="1">
      <c r="D500" s="9"/>
      <c r="G500" s="10"/>
      <c r="H500" s="9"/>
    </row>
    <row r="501" spans="4:8" ht="15.75" customHeight="1">
      <c r="D501" s="9"/>
      <c r="G501" s="10"/>
      <c r="H501" s="9"/>
    </row>
    <row r="502" spans="4:8" ht="15.75" customHeight="1">
      <c r="D502" s="9"/>
      <c r="G502" s="10"/>
      <c r="H502" s="9"/>
    </row>
    <row r="503" spans="4:8" ht="15.75" customHeight="1">
      <c r="D503" s="9"/>
      <c r="G503" s="10"/>
      <c r="H503" s="9"/>
    </row>
    <row r="504" spans="4:8" ht="15.75" customHeight="1">
      <c r="D504" s="9"/>
      <c r="G504" s="10"/>
      <c r="H504" s="9"/>
    </row>
    <row r="505" spans="4:8" ht="15.75" customHeight="1">
      <c r="D505" s="9"/>
      <c r="G505" s="10"/>
      <c r="H505" s="9"/>
    </row>
    <row r="506" spans="4:8" ht="15.75" customHeight="1">
      <c r="D506" s="9"/>
      <c r="G506" s="10"/>
      <c r="H506" s="9"/>
    </row>
    <row r="507" spans="4:8" ht="15.75" customHeight="1">
      <c r="D507" s="9"/>
      <c r="G507" s="10"/>
      <c r="H507" s="9"/>
    </row>
    <row r="508" spans="4:8" ht="15.75" customHeight="1">
      <c r="D508" s="9"/>
      <c r="G508" s="10"/>
      <c r="H508" s="9"/>
    </row>
    <row r="509" spans="4:8" ht="15.75" customHeight="1">
      <c r="D509" s="9"/>
      <c r="G509" s="10"/>
      <c r="H509" s="9"/>
    </row>
    <row r="510" spans="4:8" ht="15.75" customHeight="1">
      <c r="D510" s="9"/>
      <c r="G510" s="10"/>
      <c r="H510" s="9"/>
    </row>
    <row r="511" spans="4:8" ht="15.75" customHeight="1">
      <c r="D511" s="9"/>
      <c r="G511" s="10"/>
      <c r="H511" s="9"/>
    </row>
    <row r="512" spans="4:8" ht="15.75" customHeight="1">
      <c r="D512" s="9"/>
      <c r="G512" s="10"/>
      <c r="H512" s="9"/>
    </row>
    <row r="513" spans="4:8" ht="15.75" customHeight="1">
      <c r="D513" s="9"/>
      <c r="G513" s="10"/>
      <c r="H513" s="9"/>
    </row>
    <row r="514" spans="4:8" ht="15.75" customHeight="1">
      <c r="D514" s="9"/>
      <c r="G514" s="10"/>
      <c r="H514" s="9"/>
    </row>
    <row r="515" spans="4:8" ht="15.75" customHeight="1">
      <c r="D515" s="9"/>
      <c r="G515" s="10"/>
      <c r="H515" s="9"/>
    </row>
    <row r="516" spans="4:8" ht="15.75" customHeight="1">
      <c r="D516" s="9"/>
      <c r="G516" s="10"/>
      <c r="H516" s="9"/>
    </row>
    <row r="517" spans="4:8" ht="15.75" customHeight="1">
      <c r="D517" s="9"/>
      <c r="G517" s="10"/>
      <c r="H517" s="9"/>
    </row>
    <row r="518" spans="4:8" ht="15.75" customHeight="1">
      <c r="D518" s="9"/>
      <c r="G518" s="10"/>
      <c r="H518" s="9"/>
    </row>
    <row r="519" spans="4:8" ht="15.75" customHeight="1">
      <c r="D519" s="9"/>
      <c r="G519" s="10"/>
      <c r="H519" s="9"/>
    </row>
    <row r="520" spans="4:8" ht="15.75" customHeight="1">
      <c r="D520" s="9"/>
      <c r="G520" s="10"/>
      <c r="H520" s="9"/>
    </row>
    <row r="521" spans="4:8" ht="15.75" customHeight="1">
      <c r="D521" s="9"/>
      <c r="G521" s="10"/>
      <c r="H521" s="9"/>
    </row>
    <row r="522" spans="4:8" ht="15.75" customHeight="1">
      <c r="D522" s="9"/>
      <c r="G522" s="10"/>
      <c r="H522" s="9"/>
    </row>
    <row r="523" spans="4:8" ht="15.75" customHeight="1">
      <c r="D523" s="9"/>
      <c r="G523" s="10"/>
      <c r="H523" s="9"/>
    </row>
    <row r="524" spans="4:8" ht="15.75" customHeight="1">
      <c r="D524" s="9"/>
      <c r="G524" s="10"/>
      <c r="H524" s="9"/>
    </row>
    <row r="525" spans="4:8" ht="15.75" customHeight="1">
      <c r="D525" s="9"/>
      <c r="G525" s="10"/>
      <c r="H525" s="9"/>
    </row>
    <row r="526" spans="4:8" ht="15.75" customHeight="1">
      <c r="D526" s="9"/>
      <c r="G526" s="10"/>
      <c r="H526" s="9"/>
    </row>
    <row r="527" spans="4:8" ht="15.75" customHeight="1">
      <c r="D527" s="9"/>
      <c r="G527" s="10"/>
      <c r="H527" s="9"/>
    </row>
    <row r="528" spans="4:8" ht="15.75" customHeight="1">
      <c r="D528" s="9"/>
      <c r="G528" s="10"/>
      <c r="H528" s="9"/>
    </row>
    <row r="529" spans="4:8" ht="15.75" customHeight="1">
      <c r="D529" s="9"/>
      <c r="G529" s="10"/>
      <c r="H529" s="9"/>
    </row>
    <row r="530" spans="4:8" ht="15.75" customHeight="1">
      <c r="D530" s="9"/>
      <c r="G530" s="10"/>
      <c r="H530" s="9"/>
    </row>
    <row r="531" spans="4:8" ht="15.75" customHeight="1">
      <c r="D531" s="9"/>
      <c r="G531" s="10"/>
      <c r="H531" s="9"/>
    </row>
    <row r="532" spans="4:8" ht="15.75" customHeight="1">
      <c r="D532" s="9"/>
      <c r="G532" s="10"/>
      <c r="H532" s="9"/>
    </row>
    <row r="533" spans="4:8" ht="15.75" customHeight="1">
      <c r="D533" s="9"/>
      <c r="G533" s="10"/>
      <c r="H533" s="9"/>
    </row>
    <row r="534" spans="4:8" ht="15.75" customHeight="1">
      <c r="D534" s="9"/>
      <c r="G534" s="10"/>
      <c r="H534" s="9"/>
    </row>
    <row r="535" spans="4:8" ht="15.75" customHeight="1">
      <c r="D535" s="9"/>
      <c r="G535" s="10"/>
      <c r="H535" s="9"/>
    </row>
    <row r="536" spans="4:8" ht="15.75" customHeight="1">
      <c r="D536" s="9"/>
      <c r="G536" s="10"/>
      <c r="H536" s="9"/>
    </row>
    <row r="537" spans="4:8" ht="15.75" customHeight="1">
      <c r="D537" s="9"/>
      <c r="G537" s="10"/>
      <c r="H537" s="9"/>
    </row>
    <row r="538" spans="4:8" ht="15.75" customHeight="1">
      <c r="D538" s="9"/>
      <c r="G538" s="10"/>
      <c r="H538" s="9"/>
    </row>
    <row r="539" spans="4:8" ht="15.75" customHeight="1">
      <c r="D539" s="9"/>
      <c r="G539" s="10"/>
      <c r="H539" s="9"/>
    </row>
    <row r="540" spans="4:8" ht="15.75" customHeight="1">
      <c r="D540" s="9"/>
      <c r="G540" s="10"/>
      <c r="H540" s="9"/>
    </row>
    <row r="541" spans="4:8" ht="15.75" customHeight="1">
      <c r="D541" s="9"/>
      <c r="G541" s="10"/>
      <c r="H541" s="9"/>
    </row>
    <row r="542" spans="4:8" ht="15.75" customHeight="1">
      <c r="D542" s="9"/>
      <c r="G542" s="10"/>
      <c r="H542" s="9"/>
    </row>
    <row r="543" spans="4:8" ht="15.75" customHeight="1">
      <c r="D543" s="9"/>
      <c r="G543" s="10"/>
      <c r="H543" s="9"/>
    </row>
    <row r="544" spans="4:8" ht="15.75" customHeight="1">
      <c r="D544" s="9"/>
      <c r="G544" s="10"/>
      <c r="H544" s="9"/>
    </row>
    <row r="545" spans="4:8" ht="15.75" customHeight="1">
      <c r="D545" s="9"/>
      <c r="G545" s="10"/>
      <c r="H545" s="9"/>
    </row>
    <row r="546" spans="4:8" ht="15.75" customHeight="1">
      <c r="D546" s="9"/>
      <c r="G546" s="10"/>
      <c r="H546" s="9"/>
    </row>
    <row r="547" spans="4:8" ht="15.75" customHeight="1">
      <c r="D547" s="9"/>
      <c r="G547" s="10"/>
      <c r="H547" s="9"/>
    </row>
    <row r="548" spans="4:8" ht="15.75" customHeight="1">
      <c r="D548" s="9"/>
      <c r="G548" s="10"/>
      <c r="H548" s="9"/>
    </row>
    <row r="549" spans="4:8" ht="15.75" customHeight="1">
      <c r="D549" s="9"/>
      <c r="G549" s="10"/>
      <c r="H549" s="9"/>
    </row>
    <row r="550" spans="4:8" ht="15.75" customHeight="1">
      <c r="D550" s="9"/>
      <c r="G550" s="10"/>
      <c r="H550" s="9"/>
    </row>
    <row r="551" spans="4:8" ht="15.75" customHeight="1">
      <c r="D551" s="9"/>
      <c r="G551" s="10"/>
      <c r="H551" s="9"/>
    </row>
    <row r="552" spans="4:8" ht="15.75" customHeight="1">
      <c r="D552" s="9"/>
      <c r="G552" s="10"/>
      <c r="H552" s="9"/>
    </row>
    <row r="553" spans="4:8" ht="15.75" customHeight="1">
      <c r="D553" s="9"/>
      <c r="G553" s="10"/>
      <c r="H553" s="9"/>
    </row>
    <row r="554" spans="4:8" ht="15.75" customHeight="1">
      <c r="D554" s="9"/>
      <c r="G554" s="10"/>
      <c r="H554" s="9"/>
    </row>
    <row r="555" spans="4:8" ht="15.75" customHeight="1">
      <c r="D555" s="9"/>
      <c r="G555" s="10"/>
      <c r="H555" s="9"/>
    </row>
    <row r="556" spans="4:8" ht="15.75" customHeight="1">
      <c r="D556" s="9"/>
      <c r="G556" s="10"/>
      <c r="H556" s="9"/>
    </row>
    <row r="557" spans="4:8" ht="15.75" customHeight="1">
      <c r="D557" s="9"/>
      <c r="G557" s="10"/>
      <c r="H557" s="9"/>
    </row>
    <row r="558" spans="4:8" ht="15.75" customHeight="1">
      <c r="D558" s="9"/>
      <c r="G558" s="10"/>
      <c r="H558" s="9"/>
    </row>
    <row r="559" spans="4:8" ht="15.75" customHeight="1">
      <c r="D559" s="9"/>
      <c r="G559" s="10"/>
      <c r="H559" s="9"/>
    </row>
    <row r="560" spans="4:8" ht="15.75" customHeight="1">
      <c r="D560" s="9"/>
      <c r="G560" s="10"/>
      <c r="H560" s="9"/>
    </row>
    <row r="561" spans="4:8" ht="15.75" customHeight="1">
      <c r="D561" s="9"/>
      <c r="G561" s="10"/>
      <c r="H561" s="9"/>
    </row>
    <row r="562" spans="4:8" ht="15.75" customHeight="1">
      <c r="D562" s="9"/>
      <c r="G562" s="10"/>
      <c r="H562" s="9"/>
    </row>
    <row r="563" spans="4:8" ht="15.75" customHeight="1">
      <c r="D563" s="9"/>
      <c r="G563" s="10"/>
      <c r="H563" s="9"/>
    </row>
    <row r="564" spans="4:8" ht="15.75" customHeight="1">
      <c r="D564" s="9"/>
      <c r="G564" s="10"/>
      <c r="H564" s="9"/>
    </row>
    <row r="565" spans="4:8" ht="15.75" customHeight="1">
      <c r="D565" s="9"/>
      <c r="G565" s="10"/>
      <c r="H565" s="9"/>
    </row>
    <row r="566" spans="4:8" ht="15.75" customHeight="1">
      <c r="D566" s="9"/>
      <c r="G566" s="10"/>
      <c r="H566" s="9"/>
    </row>
    <row r="567" spans="4:8" ht="15.75" customHeight="1">
      <c r="D567" s="9"/>
      <c r="G567" s="10"/>
      <c r="H567" s="9"/>
    </row>
    <row r="568" spans="4:8" ht="15.75" customHeight="1">
      <c r="D568" s="9"/>
      <c r="G568" s="10"/>
      <c r="H568" s="9"/>
    </row>
    <row r="569" spans="4:8" ht="15.75" customHeight="1">
      <c r="D569" s="9"/>
      <c r="G569" s="10"/>
      <c r="H569" s="9"/>
    </row>
    <row r="570" spans="4:8" ht="15.75" customHeight="1">
      <c r="D570" s="9"/>
      <c r="G570" s="10"/>
      <c r="H570" s="9"/>
    </row>
    <row r="571" spans="4:8" ht="15.75" customHeight="1">
      <c r="D571" s="9"/>
      <c r="G571" s="10"/>
      <c r="H571" s="9"/>
    </row>
    <row r="572" spans="4:8" ht="15.75" customHeight="1">
      <c r="D572" s="9"/>
      <c r="G572" s="10"/>
      <c r="H572" s="9"/>
    </row>
    <row r="573" spans="4:8" ht="15.75" customHeight="1">
      <c r="D573" s="9"/>
      <c r="G573" s="10"/>
      <c r="H573" s="9"/>
    </row>
    <row r="574" spans="4:8" ht="15.75" customHeight="1">
      <c r="D574" s="9"/>
      <c r="G574" s="10"/>
      <c r="H574" s="9"/>
    </row>
    <row r="575" spans="4:8" ht="15.75" customHeight="1">
      <c r="D575" s="9"/>
      <c r="G575" s="10"/>
      <c r="H575" s="9"/>
    </row>
    <row r="576" spans="4:8" ht="15.75" customHeight="1">
      <c r="D576" s="9"/>
      <c r="G576" s="10"/>
      <c r="H576" s="9"/>
    </row>
    <row r="577" spans="4:8" ht="15.75" customHeight="1">
      <c r="D577" s="9"/>
      <c r="G577" s="10"/>
      <c r="H577" s="9"/>
    </row>
    <row r="578" spans="4:8" ht="15.75" customHeight="1">
      <c r="D578" s="9"/>
      <c r="G578" s="10"/>
      <c r="H578" s="9"/>
    </row>
    <row r="579" spans="4:8" ht="15.75" customHeight="1">
      <c r="D579" s="9"/>
      <c r="G579" s="10"/>
      <c r="H579" s="9"/>
    </row>
    <row r="580" spans="4:8" ht="15.75" customHeight="1">
      <c r="D580" s="9"/>
      <c r="G580" s="10"/>
      <c r="H580" s="9"/>
    </row>
    <row r="581" spans="4:8" ht="15.75" customHeight="1">
      <c r="D581" s="9"/>
      <c r="G581" s="10"/>
      <c r="H581" s="9"/>
    </row>
    <row r="582" spans="4:8" ht="15.75" customHeight="1">
      <c r="D582" s="9"/>
      <c r="G582" s="10"/>
      <c r="H582" s="9"/>
    </row>
    <row r="583" spans="4:8" ht="15.75" customHeight="1">
      <c r="D583" s="9"/>
      <c r="G583" s="10"/>
      <c r="H583" s="9"/>
    </row>
    <row r="584" spans="4:8" ht="15.75" customHeight="1">
      <c r="D584" s="9"/>
      <c r="G584" s="10"/>
      <c r="H584" s="9"/>
    </row>
    <row r="585" spans="4:8" ht="15.75" customHeight="1">
      <c r="D585" s="9"/>
      <c r="G585" s="10"/>
      <c r="H585" s="9"/>
    </row>
    <row r="586" spans="4:8" ht="15.75" customHeight="1">
      <c r="D586" s="9"/>
      <c r="G586" s="10"/>
      <c r="H586" s="9"/>
    </row>
    <row r="587" spans="4:8" ht="15.75" customHeight="1">
      <c r="D587" s="9"/>
      <c r="G587" s="10"/>
      <c r="H587" s="9"/>
    </row>
    <row r="588" spans="4:8" ht="15.75" customHeight="1">
      <c r="D588" s="9"/>
      <c r="G588" s="10"/>
      <c r="H588" s="9"/>
    </row>
    <row r="589" spans="4:8" ht="15.75" customHeight="1">
      <c r="D589" s="9"/>
      <c r="G589" s="10"/>
      <c r="H589" s="9"/>
    </row>
    <row r="590" spans="4:8" ht="15.75" customHeight="1">
      <c r="D590" s="9"/>
      <c r="G590" s="10"/>
      <c r="H590" s="9"/>
    </row>
    <row r="591" spans="4:8" ht="15.75" customHeight="1">
      <c r="D591" s="9"/>
      <c r="G591" s="10"/>
      <c r="H591" s="9"/>
    </row>
    <row r="592" spans="4:8" ht="15.75" customHeight="1">
      <c r="D592" s="9"/>
      <c r="G592" s="10"/>
      <c r="H592" s="9"/>
    </row>
    <row r="593" spans="4:8" ht="15.75" customHeight="1">
      <c r="D593" s="9"/>
      <c r="G593" s="10"/>
      <c r="H593" s="9"/>
    </row>
    <row r="594" spans="4:8" ht="15.75" customHeight="1">
      <c r="D594" s="9"/>
      <c r="G594" s="10"/>
      <c r="H594" s="9"/>
    </row>
    <row r="595" spans="4:8" ht="15.75" customHeight="1">
      <c r="D595" s="9"/>
      <c r="G595" s="10"/>
      <c r="H595" s="9"/>
    </row>
    <row r="596" spans="4:8" ht="15.75" customHeight="1">
      <c r="D596" s="9"/>
      <c r="G596" s="10"/>
      <c r="H596" s="9"/>
    </row>
    <row r="597" spans="4:8" ht="15.75" customHeight="1">
      <c r="D597" s="9"/>
      <c r="G597" s="10"/>
      <c r="H597" s="9"/>
    </row>
    <row r="598" spans="4:8" ht="15.75" customHeight="1">
      <c r="D598" s="9"/>
      <c r="G598" s="10"/>
      <c r="H598" s="9"/>
    </row>
    <row r="599" spans="4:8" ht="15.75" customHeight="1">
      <c r="D599" s="9"/>
      <c r="G599" s="10"/>
      <c r="H599" s="9"/>
    </row>
    <row r="600" spans="4:8" ht="15.75" customHeight="1">
      <c r="D600" s="9"/>
      <c r="G600" s="10"/>
      <c r="H600" s="9"/>
    </row>
    <row r="601" spans="4:8" ht="15.75" customHeight="1">
      <c r="D601" s="9"/>
      <c r="G601" s="10"/>
      <c r="H601" s="9"/>
    </row>
    <row r="602" spans="4:8" ht="15.75" customHeight="1">
      <c r="D602" s="9"/>
      <c r="G602" s="10"/>
      <c r="H602" s="9"/>
    </row>
    <row r="603" spans="4:8" ht="15.75" customHeight="1">
      <c r="D603" s="9"/>
      <c r="G603" s="10"/>
      <c r="H603" s="9"/>
    </row>
    <row r="604" spans="4:8" ht="15.75" customHeight="1">
      <c r="D604" s="9"/>
      <c r="G604" s="10"/>
      <c r="H604" s="9"/>
    </row>
    <row r="605" spans="4:8" ht="15.75" customHeight="1">
      <c r="D605" s="9"/>
      <c r="G605" s="10"/>
      <c r="H605" s="9"/>
    </row>
    <row r="606" spans="4:8" ht="15.75" customHeight="1">
      <c r="D606" s="9"/>
      <c r="G606" s="10"/>
      <c r="H606" s="9"/>
    </row>
    <row r="607" spans="4:8" ht="15.75" customHeight="1">
      <c r="D607" s="9"/>
      <c r="G607" s="10"/>
      <c r="H607" s="9"/>
    </row>
    <row r="608" spans="4:8" ht="15.75" customHeight="1">
      <c r="D608" s="9"/>
      <c r="G608" s="10"/>
      <c r="H608" s="9"/>
    </row>
    <row r="609" spans="4:8" ht="15.75" customHeight="1">
      <c r="D609" s="9"/>
      <c r="G609" s="10"/>
      <c r="H609" s="9"/>
    </row>
    <row r="610" spans="4:8" ht="15.75" customHeight="1">
      <c r="D610" s="9"/>
      <c r="G610" s="10"/>
      <c r="H610" s="9"/>
    </row>
    <row r="611" spans="4:8" ht="15.75" customHeight="1">
      <c r="D611" s="9"/>
      <c r="G611" s="10"/>
      <c r="H611" s="9"/>
    </row>
    <row r="612" spans="4:8" ht="15.75" customHeight="1">
      <c r="D612" s="9"/>
      <c r="G612" s="10"/>
      <c r="H612" s="9"/>
    </row>
    <row r="613" spans="4:8" ht="15.75" customHeight="1">
      <c r="D613" s="9"/>
      <c r="G613" s="10"/>
      <c r="H613" s="9"/>
    </row>
    <row r="614" spans="4:8" ht="15.75" customHeight="1">
      <c r="D614" s="9"/>
      <c r="G614" s="10"/>
      <c r="H614" s="9"/>
    </row>
    <row r="615" spans="4:8" ht="15.75" customHeight="1">
      <c r="D615" s="9"/>
      <c r="G615" s="10"/>
      <c r="H615" s="9"/>
    </row>
    <row r="616" spans="4:8" ht="15.75" customHeight="1">
      <c r="D616" s="9"/>
      <c r="G616" s="10"/>
      <c r="H616" s="9"/>
    </row>
    <row r="617" spans="4:8" ht="15.75" customHeight="1">
      <c r="D617" s="9"/>
      <c r="G617" s="10"/>
      <c r="H617" s="9"/>
    </row>
    <row r="618" spans="4:8" ht="15.75" customHeight="1">
      <c r="D618" s="9"/>
      <c r="G618" s="10"/>
      <c r="H618" s="9"/>
    </row>
    <row r="619" spans="4:8" ht="15.75" customHeight="1">
      <c r="D619" s="9"/>
      <c r="G619" s="10"/>
      <c r="H619" s="9"/>
    </row>
    <row r="620" spans="4:8" ht="15.75" customHeight="1">
      <c r="D620" s="9"/>
      <c r="G620" s="10"/>
      <c r="H620" s="9"/>
    </row>
    <row r="621" spans="4:8" ht="15.75" customHeight="1">
      <c r="D621" s="9"/>
      <c r="G621" s="10"/>
      <c r="H621" s="9"/>
    </row>
    <row r="622" spans="4:8" ht="15.75" customHeight="1">
      <c r="D622" s="9"/>
      <c r="G622" s="10"/>
      <c r="H622" s="9"/>
    </row>
    <row r="623" spans="4:8" ht="15.75" customHeight="1">
      <c r="D623" s="9"/>
      <c r="G623" s="10"/>
      <c r="H623" s="9"/>
    </row>
    <row r="624" spans="4:8" ht="15.75" customHeight="1">
      <c r="D624" s="9"/>
      <c r="G624" s="10"/>
      <c r="H624" s="9"/>
    </row>
    <row r="625" spans="4:8" ht="15.75" customHeight="1">
      <c r="D625" s="9"/>
      <c r="G625" s="10"/>
      <c r="H625" s="9"/>
    </row>
    <row r="626" spans="4:8" ht="15.75" customHeight="1">
      <c r="D626" s="9"/>
      <c r="G626" s="10"/>
      <c r="H626" s="9"/>
    </row>
    <row r="627" spans="4:8" ht="15.75" customHeight="1">
      <c r="D627" s="9"/>
      <c r="G627" s="10"/>
      <c r="H627" s="9"/>
    </row>
    <row r="628" spans="4:8" ht="15.75" customHeight="1">
      <c r="D628" s="9"/>
      <c r="G628" s="10"/>
      <c r="H628" s="9"/>
    </row>
    <row r="629" spans="4:8" ht="15.75" customHeight="1">
      <c r="D629" s="9"/>
      <c r="G629" s="10"/>
      <c r="H629" s="9"/>
    </row>
    <row r="630" spans="4:8" ht="15.75" customHeight="1">
      <c r="D630" s="9"/>
      <c r="G630" s="10"/>
      <c r="H630" s="9"/>
    </row>
    <row r="631" spans="4:8" ht="15.75" customHeight="1">
      <c r="D631" s="9"/>
      <c r="G631" s="10"/>
      <c r="H631" s="9"/>
    </row>
    <row r="632" spans="4:8" ht="15.75" customHeight="1">
      <c r="D632" s="9"/>
      <c r="G632" s="10"/>
      <c r="H632" s="9"/>
    </row>
    <row r="633" spans="4:8" ht="15.75" customHeight="1">
      <c r="D633" s="9"/>
      <c r="G633" s="10"/>
      <c r="H633" s="9"/>
    </row>
    <row r="634" spans="4:8" ht="15.75" customHeight="1">
      <c r="D634" s="9"/>
      <c r="G634" s="10"/>
      <c r="H634" s="9"/>
    </row>
    <row r="635" spans="4:8" ht="15.75" customHeight="1">
      <c r="D635" s="9"/>
      <c r="G635" s="10"/>
      <c r="H635" s="9"/>
    </row>
    <row r="636" spans="4:8" ht="15.75" customHeight="1">
      <c r="D636" s="9"/>
      <c r="G636" s="10"/>
      <c r="H636" s="9"/>
    </row>
    <row r="637" spans="4:8" ht="15.75" customHeight="1">
      <c r="D637" s="9"/>
      <c r="G637" s="10"/>
      <c r="H637" s="9"/>
    </row>
    <row r="638" spans="4:8" ht="15.75" customHeight="1">
      <c r="D638" s="9"/>
      <c r="G638" s="10"/>
      <c r="H638" s="9"/>
    </row>
    <row r="639" spans="4:8" ht="15.75" customHeight="1">
      <c r="D639" s="9"/>
      <c r="G639" s="10"/>
      <c r="H639" s="9"/>
    </row>
    <row r="640" spans="4:8" ht="15.75" customHeight="1">
      <c r="D640" s="9"/>
      <c r="G640" s="10"/>
      <c r="H640" s="9"/>
    </row>
    <row r="641" spans="4:8" ht="15.75" customHeight="1">
      <c r="D641" s="9"/>
      <c r="G641" s="10"/>
      <c r="H641" s="9"/>
    </row>
    <row r="642" spans="4:8" ht="15.75" customHeight="1">
      <c r="D642" s="9"/>
      <c r="G642" s="10"/>
      <c r="H642" s="9"/>
    </row>
    <row r="643" spans="4:8" ht="15.75" customHeight="1">
      <c r="D643" s="9"/>
      <c r="G643" s="10"/>
      <c r="H643" s="9"/>
    </row>
    <row r="644" spans="4:8" ht="15.75" customHeight="1">
      <c r="D644" s="9"/>
      <c r="G644" s="10"/>
      <c r="H644" s="9"/>
    </row>
    <row r="645" spans="4:8" ht="15.75" customHeight="1">
      <c r="D645" s="9"/>
      <c r="G645" s="10"/>
      <c r="H645" s="9"/>
    </row>
    <row r="646" spans="4:8" ht="15.75" customHeight="1">
      <c r="D646" s="9"/>
      <c r="G646" s="10"/>
      <c r="H646" s="9"/>
    </row>
    <row r="647" spans="4:8" ht="15.75" customHeight="1">
      <c r="D647" s="9"/>
      <c r="G647" s="10"/>
      <c r="H647" s="9"/>
    </row>
    <row r="648" spans="4:8" ht="15.75" customHeight="1">
      <c r="D648" s="9"/>
      <c r="G648" s="10"/>
      <c r="H648" s="9"/>
    </row>
    <row r="649" spans="4:8" ht="15.75" customHeight="1">
      <c r="D649" s="9"/>
      <c r="G649" s="10"/>
      <c r="H649" s="9"/>
    </row>
    <row r="650" spans="4:8" ht="15.75" customHeight="1">
      <c r="D650" s="9"/>
      <c r="G650" s="10"/>
      <c r="H650" s="9"/>
    </row>
    <row r="651" spans="4:8" ht="15.75" customHeight="1">
      <c r="D651" s="9"/>
      <c r="G651" s="10"/>
      <c r="H651" s="9"/>
    </row>
    <row r="652" spans="4:8" ht="15.75" customHeight="1">
      <c r="D652" s="9"/>
      <c r="G652" s="10"/>
      <c r="H652" s="9"/>
    </row>
    <row r="653" spans="4:8" ht="15.75" customHeight="1">
      <c r="D653" s="9"/>
      <c r="G653" s="10"/>
      <c r="H653" s="9"/>
    </row>
    <row r="654" spans="4:8" ht="15.75" customHeight="1">
      <c r="D654" s="9"/>
      <c r="G654" s="10"/>
      <c r="H654" s="9"/>
    </row>
    <row r="655" spans="4:8" ht="15.75" customHeight="1">
      <c r="D655" s="9"/>
      <c r="G655" s="10"/>
      <c r="H655" s="9"/>
    </row>
    <row r="656" spans="4:8" ht="15.75" customHeight="1">
      <c r="D656" s="9"/>
      <c r="G656" s="10"/>
      <c r="H656" s="9"/>
    </row>
    <row r="657" spans="4:8" ht="15.75" customHeight="1">
      <c r="D657" s="9"/>
      <c r="G657" s="10"/>
      <c r="H657" s="9"/>
    </row>
    <row r="658" spans="4:8" ht="15.75" customHeight="1">
      <c r="D658" s="9"/>
      <c r="G658" s="10"/>
      <c r="H658" s="9"/>
    </row>
    <row r="659" spans="4:8" ht="15.75" customHeight="1">
      <c r="D659" s="9"/>
      <c r="G659" s="10"/>
      <c r="H659" s="9"/>
    </row>
    <row r="660" spans="4:8" ht="15.75" customHeight="1">
      <c r="D660" s="9"/>
      <c r="G660" s="10"/>
      <c r="H660" s="9"/>
    </row>
    <row r="661" spans="4:8" ht="15.75" customHeight="1">
      <c r="D661" s="9"/>
      <c r="G661" s="10"/>
      <c r="H661" s="9"/>
    </row>
    <row r="662" spans="4:8" ht="15.75" customHeight="1">
      <c r="D662" s="9"/>
      <c r="G662" s="10"/>
      <c r="H662" s="9"/>
    </row>
    <row r="663" spans="4:8" ht="15.75" customHeight="1">
      <c r="D663" s="9"/>
      <c r="G663" s="10"/>
      <c r="H663" s="9"/>
    </row>
    <row r="664" spans="4:8" ht="15.75" customHeight="1">
      <c r="D664" s="9"/>
      <c r="G664" s="10"/>
      <c r="H664" s="9"/>
    </row>
    <row r="665" spans="4:8" ht="15.75" customHeight="1">
      <c r="D665" s="9"/>
      <c r="G665" s="10"/>
      <c r="H665" s="9"/>
    </row>
    <row r="666" spans="4:8" ht="15.75" customHeight="1">
      <c r="D666" s="9"/>
      <c r="G666" s="10"/>
      <c r="H666" s="9"/>
    </row>
    <row r="667" spans="4:8" ht="15.75" customHeight="1">
      <c r="D667" s="9"/>
      <c r="G667" s="10"/>
      <c r="H667" s="9"/>
    </row>
    <row r="668" spans="4:8" ht="15.75" customHeight="1">
      <c r="D668" s="9"/>
      <c r="G668" s="10"/>
      <c r="H668" s="9"/>
    </row>
    <row r="669" spans="4:8" ht="15.75" customHeight="1">
      <c r="D669" s="9"/>
      <c r="G669" s="10"/>
      <c r="H669" s="9"/>
    </row>
    <row r="670" spans="4:8" ht="15.75" customHeight="1">
      <c r="D670" s="9"/>
      <c r="G670" s="10"/>
      <c r="H670" s="9"/>
    </row>
    <row r="671" spans="4:8" ht="15.75" customHeight="1">
      <c r="D671" s="9"/>
      <c r="G671" s="10"/>
      <c r="H671" s="9"/>
    </row>
    <row r="672" spans="4:8" ht="15.75" customHeight="1">
      <c r="D672" s="9"/>
      <c r="G672" s="10"/>
      <c r="H672" s="9"/>
    </row>
    <row r="673" spans="4:8" ht="15.75" customHeight="1">
      <c r="D673" s="9"/>
      <c r="G673" s="10"/>
      <c r="H673" s="9"/>
    </row>
    <row r="674" spans="4:8" ht="15.75" customHeight="1">
      <c r="D674" s="9"/>
      <c r="G674" s="10"/>
      <c r="H674" s="9"/>
    </row>
    <row r="675" spans="4:8" ht="15.75" customHeight="1">
      <c r="D675" s="9"/>
      <c r="G675" s="10"/>
      <c r="H675" s="9"/>
    </row>
    <row r="676" spans="4:8" ht="15.75" customHeight="1">
      <c r="D676" s="9"/>
      <c r="G676" s="10"/>
      <c r="H676" s="9"/>
    </row>
    <row r="677" spans="4:8" ht="15.75" customHeight="1">
      <c r="D677" s="9"/>
      <c r="G677" s="10"/>
      <c r="H677" s="9"/>
    </row>
    <row r="678" spans="4:8" ht="15.75" customHeight="1">
      <c r="D678" s="9"/>
      <c r="G678" s="10"/>
      <c r="H678" s="9"/>
    </row>
    <row r="679" spans="4:8" ht="15.75" customHeight="1">
      <c r="D679" s="9"/>
      <c r="G679" s="10"/>
      <c r="H679" s="9"/>
    </row>
    <row r="680" spans="4:8" ht="15.75" customHeight="1">
      <c r="D680" s="9"/>
      <c r="G680" s="10"/>
      <c r="H680" s="9"/>
    </row>
    <row r="681" spans="4:8" ht="15.75" customHeight="1">
      <c r="D681" s="9"/>
      <c r="G681" s="10"/>
      <c r="H681" s="9"/>
    </row>
    <row r="682" spans="4:8" ht="15.75" customHeight="1">
      <c r="D682" s="9"/>
      <c r="G682" s="10"/>
      <c r="H682" s="9"/>
    </row>
    <row r="683" spans="4:8" ht="15.75" customHeight="1">
      <c r="D683" s="9"/>
      <c r="G683" s="10"/>
      <c r="H683" s="9"/>
    </row>
    <row r="684" spans="4:8" ht="15.75" customHeight="1">
      <c r="D684" s="9"/>
      <c r="G684" s="10"/>
      <c r="H684" s="9"/>
    </row>
    <row r="685" spans="4:8" ht="15.75" customHeight="1">
      <c r="D685" s="9"/>
      <c r="G685" s="10"/>
      <c r="H685" s="9"/>
    </row>
    <row r="686" spans="4:8" ht="15.75" customHeight="1">
      <c r="D686" s="9"/>
      <c r="G686" s="10"/>
      <c r="H686" s="9"/>
    </row>
    <row r="687" spans="4:8" ht="15.75" customHeight="1">
      <c r="D687" s="9"/>
      <c r="G687" s="10"/>
      <c r="H687" s="9"/>
    </row>
    <row r="688" spans="4:8" ht="15.75" customHeight="1">
      <c r="D688" s="9"/>
      <c r="G688" s="10"/>
      <c r="H688" s="9"/>
    </row>
    <row r="689" spans="4:8" ht="15.75" customHeight="1">
      <c r="D689" s="9"/>
      <c r="G689" s="10"/>
      <c r="H689" s="9"/>
    </row>
    <row r="690" spans="4:8" ht="15.75" customHeight="1">
      <c r="D690" s="9"/>
      <c r="G690" s="10"/>
      <c r="H690" s="9"/>
    </row>
    <row r="691" spans="4:8" ht="15.75" customHeight="1">
      <c r="D691" s="9"/>
      <c r="G691" s="10"/>
      <c r="H691" s="9"/>
    </row>
    <row r="692" spans="4:8" ht="15.75" customHeight="1">
      <c r="D692" s="9"/>
      <c r="G692" s="10"/>
      <c r="H692" s="9"/>
    </row>
    <row r="693" spans="4:8" ht="15.75" customHeight="1">
      <c r="D693" s="9"/>
      <c r="G693" s="10"/>
      <c r="H693" s="9"/>
    </row>
    <row r="694" spans="4:8" ht="15.75" customHeight="1">
      <c r="D694" s="9"/>
      <c r="G694" s="10"/>
      <c r="H694" s="9"/>
    </row>
    <row r="695" spans="4:8" ht="15.75" customHeight="1">
      <c r="D695" s="9"/>
      <c r="G695" s="10"/>
      <c r="H695" s="9"/>
    </row>
    <row r="696" spans="4:8" ht="15.75" customHeight="1">
      <c r="D696" s="9"/>
      <c r="G696" s="10"/>
      <c r="H696" s="9"/>
    </row>
    <row r="697" spans="4:8" ht="15.75" customHeight="1">
      <c r="D697" s="9"/>
      <c r="G697" s="10"/>
      <c r="H697" s="9"/>
    </row>
    <row r="698" spans="4:8" ht="15.75" customHeight="1">
      <c r="D698" s="9"/>
      <c r="G698" s="10"/>
      <c r="H698" s="9"/>
    </row>
    <row r="699" spans="4:8" ht="15.75" customHeight="1">
      <c r="D699" s="9"/>
      <c r="G699" s="10"/>
      <c r="H699" s="9"/>
    </row>
    <row r="700" spans="4:8" ht="15.75" customHeight="1">
      <c r="D700" s="9"/>
      <c r="G700" s="10"/>
      <c r="H700" s="9"/>
    </row>
    <row r="701" spans="4:8" ht="15.75" customHeight="1">
      <c r="D701" s="9"/>
      <c r="G701" s="10"/>
      <c r="H701" s="9"/>
    </row>
    <row r="702" spans="4:8" ht="15.75" customHeight="1">
      <c r="D702" s="9"/>
      <c r="G702" s="10"/>
      <c r="H702" s="9"/>
    </row>
    <row r="703" spans="4:8" ht="15.75" customHeight="1">
      <c r="D703" s="9"/>
      <c r="G703" s="10"/>
      <c r="H703" s="9"/>
    </row>
    <row r="704" spans="4:8" ht="15.75" customHeight="1">
      <c r="D704" s="9"/>
      <c r="G704" s="10"/>
      <c r="H704" s="9"/>
    </row>
    <row r="705" spans="4:8" ht="15.75" customHeight="1">
      <c r="D705" s="9"/>
      <c r="G705" s="10"/>
      <c r="H705" s="9"/>
    </row>
    <row r="706" spans="4:8" ht="15.75" customHeight="1">
      <c r="D706" s="9"/>
      <c r="G706" s="10"/>
      <c r="H706" s="9"/>
    </row>
    <row r="707" spans="4:8" ht="15.75" customHeight="1">
      <c r="D707" s="9"/>
      <c r="G707" s="10"/>
      <c r="H707" s="9"/>
    </row>
    <row r="708" spans="4:8" ht="15.75" customHeight="1">
      <c r="D708" s="9"/>
      <c r="G708" s="10"/>
      <c r="H708" s="9"/>
    </row>
    <row r="709" spans="4:8" ht="15.75" customHeight="1">
      <c r="D709" s="9"/>
      <c r="G709" s="10"/>
      <c r="H709" s="9"/>
    </row>
    <row r="710" spans="4:8" ht="15.75" customHeight="1">
      <c r="D710" s="9"/>
      <c r="G710" s="10"/>
      <c r="H710" s="9"/>
    </row>
    <row r="711" spans="4:8" ht="15.75" customHeight="1">
      <c r="D711" s="9"/>
      <c r="G711" s="10"/>
      <c r="H711" s="9"/>
    </row>
    <row r="712" spans="4:8" ht="15.75" customHeight="1">
      <c r="D712" s="9"/>
      <c r="G712" s="10"/>
      <c r="H712" s="9"/>
    </row>
    <row r="713" spans="4:8" ht="15.75" customHeight="1">
      <c r="D713" s="9"/>
      <c r="G713" s="10"/>
      <c r="H713" s="9"/>
    </row>
    <row r="714" spans="4:8" ht="15.75" customHeight="1">
      <c r="D714" s="9"/>
      <c r="G714" s="10"/>
      <c r="H714" s="9"/>
    </row>
    <row r="715" spans="4:8" ht="15.75" customHeight="1">
      <c r="D715" s="9"/>
      <c r="G715" s="10"/>
      <c r="H715" s="9"/>
    </row>
    <row r="716" spans="4:8" ht="15.75" customHeight="1">
      <c r="D716" s="9"/>
      <c r="G716" s="10"/>
      <c r="H716" s="9"/>
    </row>
    <row r="717" spans="4:8" ht="15.75" customHeight="1">
      <c r="D717" s="9"/>
      <c r="G717" s="10"/>
      <c r="H717" s="9"/>
    </row>
    <row r="718" spans="4:8" ht="15.75" customHeight="1">
      <c r="D718" s="9"/>
      <c r="G718" s="10"/>
      <c r="H718" s="9"/>
    </row>
    <row r="719" spans="4:8" ht="15.75" customHeight="1">
      <c r="D719" s="9"/>
      <c r="G719" s="10"/>
      <c r="H719" s="9"/>
    </row>
    <row r="720" spans="4:8" ht="15.75" customHeight="1">
      <c r="D720" s="9"/>
      <c r="G720" s="10"/>
      <c r="H720" s="9"/>
    </row>
    <row r="721" spans="4:8" ht="15.75" customHeight="1">
      <c r="D721" s="9"/>
      <c r="G721" s="10"/>
      <c r="H721" s="9"/>
    </row>
    <row r="722" spans="4:8" ht="15.75" customHeight="1">
      <c r="D722" s="9"/>
      <c r="G722" s="10"/>
      <c r="H722" s="9"/>
    </row>
    <row r="723" spans="4:8" ht="15.75" customHeight="1">
      <c r="D723" s="9"/>
      <c r="G723" s="10"/>
      <c r="H723" s="9"/>
    </row>
    <row r="724" spans="4:8" ht="15.75" customHeight="1">
      <c r="D724" s="9"/>
      <c r="G724" s="10"/>
      <c r="H724" s="9"/>
    </row>
    <row r="725" spans="4:8" ht="15.75" customHeight="1">
      <c r="D725" s="9"/>
      <c r="G725" s="10"/>
      <c r="H725" s="9"/>
    </row>
    <row r="726" spans="4:8" ht="15.75" customHeight="1">
      <c r="D726" s="9"/>
      <c r="G726" s="10"/>
      <c r="H726" s="9"/>
    </row>
    <row r="727" spans="4:8" ht="15.75" customHeight="1">
      <c r="D727" s="9"/>
      <c r="G727" s="10"/>
      <c r="H727" s="9"/>
    </row>
    <row r="728" spans="4:8" ht="15.75" customHeight="1">
      <c r="D728" s="9"/>
      <c r="G728" s="10"/>
      <c r="H728" s="9"/>
    </row>
    <row r="729" spans="4:8" ht="15.75" customHeight="1">
      <c r="D729" s="9"/>
      <c r="G729" s="10"/>
      <c r="H729" s="9"/>
    </row>
    <row r="730" spans="4:8" ht="15.75" customHeight="1">
      <c r="D730" s="9"/>
      <c r="G730" s="10"/>
      <c r="H730" s="9"/>
    </row>
    <row r="731" spans="4:8" ht="15.75" customHeight="1">
      <c r="D731" s="9"/>
      <c r="G731" s="10"/>
      <c r="H731" s="9"/>
    </row>
    <row r="732" spans="4:8" ht="15.75" customHeight="1">
      <c r="D732" s="9"/>
      <c r="G732" s="10"/>
      <c r="H732" s="9"/>
    </row>
    <row r="733" spans="4:8" ht="15.75" customHeight="1">
      <c r="D733" s="9"/>
      <c r="G733" s="10"/>
      <c r="H733" s="9"/>
    </row>
    <row r="734" spans="4:8" ht="15.75" customHeight="1">
      <c r="D734" s="9"/>
      <c r="G734" s="10"/>
      <c r="H734" s="9"/>
    </row>
    <row r="735" spans="4:8" ht="15.75" customHeight="1">
      <c r="D735" s="9"/>
      <c r="G735" s="10"/>
      <c r="H735" s="9"/>
    </row>
    <row r="736" spans="4:8" ht="15.75" customHeight="1">
      <c r="D736" s="9"/>
      <c r="G736" s="10"/>
      <c r="H736" s="9"/>
    </row>
    <row r="737" spans="4:8" ht="15.75" customHeight="1">
      <c r="D737" s="9"/>
      <c r="G737" s="10"/>
      <c r="H737" s="9"/>
    </row>
    <row r="738" spans="4:8" ht="15.75" customHeight="1">
      <c r="D738" s="9"/>
      <c r="G738" s="10"/>
      <c r="H738" s="9"/>
    </row>
    <row r="739" spans="4:8" ht="15.75" customHeight="1">
      <c r="D739" s="9"/>
      <c r="G739" s="10"/>
      <c r="H739" s="9"/>
    </row>
    <row r="740" spans="4:8" ht="15.75" customHeight="1">
      <c r="D740" s="9"/>
      <c r="G740" s="10"/>
      <c r="H740" s="9"/>
    </row>
    <row r="741" spans="4:8" ht="15.75" customHeight="1">
      <c r="D741" s="9"/>
      <c r="G741" s="10"/>
      <c r="H741" s="9"/>
    </row>
    <row r="742" spans="4:8" ht="15.75" customHeight="1">
      <c r="D742" s="9"/>
      <c r="G742" s="10"/>
      <c r="H742" s="9"/>
    </row>
    <row r="743" spans="4:8" ht="15.75" customHeight="1">
      <c r="D743" s="9"/>
      <c r="G743" s="10"/>
      <c r="H743" s="9"/>
    </row>
    <row r="744" spans="4:8" ht="15.75" customHeight="1">
      <c r="D744" s="9"/>
      <c r="G744" s="10"/>
      <c r="H744" s="9"/>
    </row>
    <row r="745" spans="4:8" ht="15.75" customHeight="1">
      <c r="D745" s="9"/>
      <c r="G745" s="10"/>
      <c r="H745" s="9"/>
    </row>
    <row r="746" spans="4:8" ht="15.75" customHeight="1">
      <c r="D746" s="9"/>
      <c r="G746" s="10"/>
      <c r="H746" s="9"/>
    </row>
    <row r="747" spans="4:8" ht="15.75" customHeight="1">
      <c r="D747" s="9"/>
      <c r="G747" s="10"/>
      <c r="H747" s="9"/>
    </row>
    <row r="748" spans="4:8" ht="15.75" customHeight="1">
      <c r="D748" s="9"/>
      <c r="G748" s="10"/>
      <c r="H748" s="9"/>
    </row>
    <row r="749" spans="4:8" ht="15.75" customHeight="1">
      <c r="D749" s="9"/>
      <c r="G749" s="10"/>
      <c r="H749" s="9"/>
    </row>
    <row r="750" spans="4:8" ht="15.75" customHeight="1">
      <c r="D750" s="9"/>
      <c r="G750" s="10"/>
      <c r="H750" s="9"/>
    </row>
    <row r="751" spans="4:8" ht="15.75" customHeight="1">
      <c r="D751" s="9"/>
      <c r="G751" s="10"/>
      <c r="H751" s="9"/>
    </row>
    <row r="752" spans="4:8" ht="15.75" customHeight="1">
      <c r="D752" s="9"/>
      <c r="G752" s="10"/>
      <c r="H752" s="9"/>
    </row>
    <row r="753" spans="4:8" ht="15.75" customHeight="1">
      <c r="D753" s="9"/>
      <c r="G753" s="10"/>
      <c r="H753" s="9"/>
    </row>
    <row r="754" spans="4:8" ht="15.75" customHeight="1">
      <c r="D754" s="9"/>
      <c r="G754" s="10"/>
      <c r="H754" s="9"/>
    </row>
    <row r="755" spans="4:8" ht="15.75" customHeight="1">
      <c r="D755" s="9"/>
      <c r="G755" s="10"/>
      <c r="H755" s="9"/>
    </row>
    <row r="756" spans="4:8" ht="15.75" customHeight="1">
      <c r="D756" s="9"/>
      <c r="G756" s="10"/>
      <c r="H756" s="9"/>
    </row>
    <row r="757" spans="4:8" ht="15.75" customHeight="1">
      <c r="D757" s="9"/>
      <c r="G757" s="10"/>
      <c r="H757" s="9"/>
    </row>
    <row r="758" spans="4:8" ht="15.75" customHeight="1">
      <c r="D758" s="9"/>
      <c r="G758" s="10"/>
      <c r="H758" s="9"/>
    </row>
    <row r="759" spans="4:8" ht="15.75" customHeight="1">
      <c r="D759" s="9"/>
      <c r="G759" s="10"/>
      <c r="H759" s="9"/>
    </row>
    <row r="760" spans="4:8" ht="15.75" customHeight="1">
      <c r="D760" s="9"/>
      <c r="G760" s="10"/>
      <c r="H760" s="9"/>
    </row>
    <row r="761" spans="4:8" ht="15.75" customHeight="1">
      <c r="D761" s="9"/>
      <c r="G761" s="10"/>
      <c r="H761" s="9"/>
    </row>
    <row r="762" spans="4:8" ht="15.75" customHeight="1">
      <c r="D762" s="9"/>
      <c r="G762" s="10"/>
      <c r="H762" s="9"/>
    </row>
    <row r="763" spans="4:8" ht="15.75" customHeight="1">
      <c r="D763" s="9"/>
      <c r="G763" s="10"/>
      <c r="H763" s="9"/>
    </row>
    <row r="764" spans="4:8" ht="15.75" customHeight="1">
      <c r="D764" s="9"/>
      <c r="G764" s="10"/>
      <c r="H764" s="9"/>
    </row>
    <row r="765" spans="4:8" ht="15.75" customHeight="1">
      <c r="D765" s="9"/>
      <c r="G765" s="10"/>
      <c r="H765" s="9"/>
    </row>
    <row r="766" spans="4:8" ht="15.75" customHeight="1">
      <c r="D766" s="9"/>
      <c r="G766" s="10"/>
      <c r="H766" s="9"/>
    </row>
    <row r="767" spans="4:8" ht="15.75" customHeight="1">
      <c r="D767" s="9"/>
      <c r="G767" s="10"/>
      <c r="H767" s="9"/>
    </row>
    <row r="768" spans="4:8" ht="15.75" customHeight="1">
      <c r="D768" s="9"/>
      <c r="G768" s="10"/>
      <c r="H768" s="9"/>
    </row>
    <row r="769" spans="4:8" ht="15.75" customHeight="1">
      <c r="D769" s="9"/>
      <c r="G769" s="10"/>
      <c r="H769" s="9"/>
    </row>
    <row r="770" spans="4:8" ht="15.75" customHeight="1">
      <c r="D770" s="9"/>
      <c r="G770" s="10"/>
      <c r="H770" s="9"/>
    </row>
    <row r="771" spans="4:8" ht="15.75" customHeight="1">
      <c r="D771" s="9"/>
      <c r="G771" s="10"/>
      <c r="H771" s="9"/>
    </row>
    <row r="772" spans="4:8" ht="15.75" customHeight="1">
      <c r="D772" s="9"/>
      <c r="G772" s="10"/>
      <c r="H772" s="9"/>
    </row>
    <row r="773" spans="4:8" ht="15.75" customHeight="1">
      <c r="D773" s="9"/>
      <c r="G773" s="10"/>
      <c r="H773" s="9"/>
    </row>
    <row r="774" spans="4:8" ht="15.75" customHeight="1">
      <c r="D774" s="9"/>
      <c r="G774" s="10"/>
      <c r="H774" s="9"/>
    </row>
    <row r="775" spans="4:8" ht="15.75" customHeight="1">
      <c r="D775" s="9"/>
      <c r="G775" s="10"/>
      <c r="H775" s="9"/>
    </row>
    <row r="776" spans="4:8" ht="15.75" customHeight="1">
      <c r="D776" s="9"/>
      <c r="G776" s="10"/>
      <c r="H776" s="9"/>
    </row>
    <row r="777" spans="4:8" ht="15.75" customHeight="1">
      <c r="D777" s="9"/>
      <c r="G777" s="10"/>
      <c r="H777" s="9"/>
    </row>
    <row r="778" spans="4:8" ht="15.75" customHeight="1">
      <c r="D778" s="9"/>
      <c r="G778" s="10"/>
      <c r="H778" s="9"/>
    </row>
    <row r="779" spans="4:8" ht="15.75" customHeight="1">
      <c r="D779" s="9"/>
      <c r="G779" s="10"/>
      <c r="H779" s="9"/>
    </row>
    <row r="780" spans="4:8" ht="15.75" customHeight="1">
      <c r="D780" s="9"/>
      <c r="G780" s="10"/>
      <c r="H780" s="9"/>
    </row>
    <row r="781" spans="4:8" ht="15.75" customHeight="1">
      <c r="D781" s="9"/>
      <c r="G781" s="10"/>
      <c r="H781" s="9"/>
    </row>
    <row r="782" spans="4:8" ht="15.75" customHeight="1">
      <c r="D782" s="9"/>
      <c r="G782" s="10"/>
      <c r="H782" s="9"/>
    </row>
    <row r="783" spans="4:8" ht="15.75" customHeight="1">
      <c r="D783" s="9"/>
      <c r="G783" s="10"/>
      <c r="H783" s="9"/>
    </row>
    <row r="784" spans="4:8" ht="15.75" customHeight="1">
      <c r="D784" s="9"/>
      <c r="G784" s="10"/>
      <c r="H784" s="9"/>
    </row>
    <row r="785" spans="4:8" ht="15.75" customHeight="1">
      <c r="D785" s="9"/>
      <c r="G785" s="10"/>
      <c r="H785" s="9"/>
    </row>
    <row r="786" spans="4:8" ht="15.75" customHeight="1">
      <c r="D786" s="9"/>
      <c r="G786" s="10"/>
      <c r="H786" s="9"/>
    </row>
    <row r="787" spans="4:8" ht="15.75" customHeight="1">
      <c r="D787" s="9"/>
      <c r="G787" s="10"/>
      <c r="H787" s="9"/>
    </row>
    <row r="788" spans="4:8" ht="15.75" customHeight="1">
      <c r="D788" s="9"/>
      <c r="G788" s="10"/>
      <c r="H788" s="9"/>
    </row>
    <row r="789" spans="4:8" ht="15.75" customHeight="1">
      <c r="D789" s="9"/>
      <c r="G789" s="10"/>
      <c r="H789" s="9"/>
    </row>
    <row r="790" spans="4:8" ht="15.75" customHeight="1">
      <c r="D790" s="9"/>
      <c r="G790" s="10"/>
      <c r="H790" s="9"/>
    </row>
    <row r="791" spans="4:8" ht="15.75" customHeight="1">
      <c r="D791" s="9"/>
      <c r="G791" s="10"/>
      <c r="H791" s="9"/>
    </row>
    <row r="792" spans="4:8" ht="15.75" customHeight="1">
      <c r="D792" s="9"/>
      <c r="G792" s="10"/>
      <c r="H792" s="9"/>
    </row>
    <row r="793" spans="4:8" ht="15.75" customHeight="1">
      <c r="D793" s="9"/>
      <c r="G793" s="10"/>
      <c r="H793" s="9"/>
    </row>
    <row r="794" spans="4:8" ht="15.75" customHeight="1">
      <c r="D794" s="9"/>
      <c r="G794" s="10"/>
      <c r="H794" s="9"/>
    </row>
    <row r="795" spans="4:8" ht="15.75" customHeight="1">
      <c r="D795" s="9"/>
      <c r="G795" s="10"/>
      <c r="H795" s="9"/>
    </row>
    <row r="796" spans="4:8" ht="15.75" customHeight="1">
      <c r="D796" s="9"/>
      <c r="G796" s="10"/>
      <c r="H796" s="9"/>
    </row>
    <row r="797" spans="4:8" ht="15.75" customHeight="1">
      <c r="D797" s="9"/>
      <c r="G797" s="10"/>
      <c r="H797" s="9"/>
    </row>
    <row r="798" spans="4:8" ht="15.75" customHeight="1">
      <c r="D798" s="9"/>
      <c r="G798" s="10"/>
      <c r="H798" s="9"/>
    </row>
    <row r="799" spans="4:8" ht="15.75" customHeight="1">
      <c r="D799" s="9"/>
      <c r="G799" s="10"/>
      <c r="H799" s="9"/>
    </row>
    <row r="800" spans="4:8" ht="15.75" customHeight="1">
      <c r="D800" s="9"/>
      <c r="G800" s="10"/>
      <c r="H800" s="9"/>
    </row>
    <row r="801" spans="4:8" ht="15.75" customHeight="1">
      <c r="D801" s="9"/>
      <c r="G801" s="10"/>
      <c r="H801" s="9"/>
    </row>
    <row r="802" spans="4:8" ht="15.75" customHeight="1">
      <c r="D802" s="9"/>
      <c r="G802" s="10"/>
      <c r="H802" s="9"/>
    </row>
    <row r="803" spans="4:8" ht="15.75" customHeight="1">
      <c r="D803" s="9"/>
      <c r="G803" s="10"/>
      <c r="H803" s="9"/>
    </row>
    <row r="804" spans="4:8" ht="15.75" customHeight="1">
      <c r="D804" s="9"/>
      <c r="G804" s="10"/>
      <c r="H804" s="9"/>
    </row>
    <row r="805" spans="4:8" ht="15.75" customHeight="1">
      <c r="D805" s="9"/>
      <c r="G805" s="10"/>
      <c r="H805" s="9"/>
    </row>
    <row r="806" spans="4:8" ht="15.75" customHeight="1">
      <c r="D806" s="9"/>
      <c r="G806" s="10"/>
      <c r="H806" s="9"/>
    </row>
    <row r="807" spans="4:8" ht="15.75" customHeight="1">
      <c r="D807" s="9"/>
      <c r="G807" s="10"/>
      <c r="H807" s="9"/>
    </row>
    <row r="808" spans="4:8" ht="15.75" customHeight="1">
      <c r="D808" s="9"/>
      <c r="G808" s="10"/>
      <c r="H808" s="9"/>
    </row>
    <row r="809" spans="4:8" ht="15.75" customHeight="1">
      <c r="D809" s="9"/>
      <c r="G809" s="10"/>
      <c r="H809" s="9"/>
    </row>
    <row r="810" spans="4:8" ht="15.75" customHeight="1">
      <c r="D810" s="9"/>
      <c r="G810" s="10"/>
      <c r="H810" s="9"/>
    </row>
    <row r="811" spans="4:8" ht="15.75" customHeight="1">
      <c r="D811" s="9"/>
      <c r="G811" s="10"/>
      <c r="H811" s="9"/>
    </row>
    <row r="812" spans="4:8" ht="15.75" customHeight="1">
      <c r="D812" s="9"/>
      <c r="G812" s="10"/>
      <c r="H812" s="9"/>
    </row>
    <row r="813" spans="4:8" ht="15.75" customHeight="1">
      <c r="D813" s="9"/>
      <c r="G813" s="10"/>
      <c r="H813" s="9"/>
    </row>
    <row r="814" spans="4:8" ht="15.75" customHeight="1">
      <c r="D814" s="9"/>
      <c r="G814" s="10"/>
      <c r="H814" s="9"/>
    </row>
    <row r="815" spans="4:8" ht="15.75" customHeight="1">
      <c r="D815" s="9"/>
      <c r="G815" s="10"/>
      <c r="H815" s="9"/>
    </row>
    <row r="816" spans="4:8" ht="15.75" customHeight="1">
      <c r="D816" s="9"/>
      <c r="G816" s="10"/>
      <c r="H816" s="9"/>
    </row>
    <row r="817" spans="4:8" ht="15.75" customHeight="1">
      <c r="D817" s="9"/>
      <c r="G817" s="10"/>
      <c r="H817" s="9"/>
    </row>
    <row r="818" spans="4:8" ht="15.75" customHeight="1">
      <c r="D818" s="9"/>
      <c r="G818" s="10"/>
      <c r="H818" s="9"/>
    </row>
    <row r="819" spans="4:8" ht="15.75" customHeight="1">
      <c r="D819" s="9"/>
      <c r="G819" s="10"/>
      <c r="H819" s="9"/>
    </row>
    <row r="820" spans="4:8" ht="15.75" customHeight="1">
      <c r="D820" s="9"/>
      <c r="G820" s="10"/>
      <c r="H820" s="9"/>
    </row>
    <row r="821" spans="4:8" ht="15.75" customHeight="1">
      <c r="D821" s="9"/>
      <c r="G821" s="10"/>
      <c r="H821" s="9"/>
    </row>
    <row r="822" spans="4:8" ht="15.75" customHeight="1">
      <c r="D822" s="9"/>
      <c r="G822" s="10"/>
      <c r="H822" s="9"/>
    </row>
    <row r="823" spans="4:8" ht="15.75" customHeight="1">
      <c r="D823" s="9"/>
      <c r="G823" s="10"/>
      <c r="H823" s="9"/>
    </row>
    <row r="824" spans="4:8" ht="15.75" customHeight="1">
      <c r="D824" s="9"/>
      <c r="G824" s="10"/>
      <c r="H824" s="9"/>
    </row>
    <row r="825" spans="4:8" ht="15.75" customHeight="1">
      <c r="D825" s="9"/>
      <c r="G825" s="10"/>
      <c r="H825" s="9"/>
    </row>
    <row r="826" spans="4:8" ht="15.75" customHeight="1">
      <c r="D826" s="9"/>
      <c r="G826" s="10"/>
      <c r="H826" s="9"/>
    </row>
    <row r="827" spans="4:8" ht="15.75" customHeight="1">
      <c r="D827" s="9"/>
      <c r="G827" s="10"/>
      <c r="H827" s="9"/>
    </row>
    <row r="828" spans="4:8" ht="15.75" customHeight="1">
      <c r="D828" s="9"/>
      <c r="G828" s="10"/>
      <c r="H828" s="9"/>
    </row>
    <row r="829" spans="4:8" ht="15.75" customHeight="1">
      <c r="D829" s="9"/>
      <c r="G829" s="10"/>
      <c r="H829" s="9"/>
    </row>
    <row r="830" spans="4:8" ht="15.75" customHeight="1">
      <c r="D830" s="9"/>
      <c r="G830" s="10"/>
      <c r="H830" s="9"/>
    </row>
    <row r="831" spans="4:8" ht="15.75" customHeight="1">
      <c r="D831" s="9"/>
      <c r="G831" s="10"/>
      <c r="H831" s="9"/>
    </row>
    <row r="832" spans="4:8" ht="15.75" customHeight="1">
      <c r="D832" s="9"/>
      <c r="G832" s="10"/>
      <c r="H832" s="9"/>
    </row>
    <row r="833" spans="4:8" ht="15.75" customHeight="1">
      <c r="D833" s="9"/>
      <c r="G833" s="10"/>
      <c r="H833" s="9"/>
    </row>
    <row r="834" spans="4:8" ht="15.75" customHeight="1">
      <c r="D834" s="9"/>
      <c r="G834" s="10"/>
      <c r="H834" s="9"/>
    </row>
    <row r="835" spans="4:8" ht="15.75" customHeight="1">
      <c r="D835" s="9"/>
      <c r="G835" s="10"/>
      <c r="H835" s="9"/>
    </row>
    <row r="836" spans="4:8" ht="15.75" customHeight="1">
      <c r="D836" s="9"/>
      <c r="G836" s="10"/>
      <c r="H836" s="9"/>
    </row>
    <row r="837" spans="4:8" ht="15.75" customHeight="1">
      <c r="D837" s="9"/>
      <c r="G837" s="10"/>
      <c r="H837" s="9"/>
    </row>
    <row r="838" spans="4:8" ht="15.75" customHeight="1">
      <c r="D838" s="9"/>
      <c r="G838" s="10"/>
      <c r="H838" s="9"/>
    </row>
    <row r="839" spans="4:8" ht="15.75" customHeight="1">
      <c r="D839" s="9"/>
      <c r="G839" s="10"/>
      <c r="H839" s="9"/>
    </row>
    <row r="840" spans="4:8" ht="15.75" customHeight="1">
      <c r="D840" s="9"/>
      <c r="G840" s="10"/>
      <c r="H840" s="9"/>
    </row>
    <row r="841" spans="4:8" ht="15.75" customHeight="1">
      <c r="D841" s="9"/>
      <c r="G841" s="10"/>
      <c r="H841" s="9"/>
    </row>
    <row r="842" spans="4:8" ht="15.75" customHeight="1">
      <c r="D842" s="9"/>
      <c r="G842" s="10"/>
      <c r="H842" s="9"/>
    </row>
    <row r="843" spans="4:8" ht="15.75" customHeight="1">
      <c r="D843" s="9"/>
      <c r="G843" s="10"/>
      <c r="H843" s="9"/>
    </row>
    <row r="844" spans="4:8" ht="15.75" customHeight="1">
      <c r="D844" s="9"/>
      <c r="G844" s="10"/>
      <c r="H844" s="9"/>
    </row>
    <row r="845" spans="4:8" ht="15.75" customHeight="1">
      <c r="D845" s="9"/>
      <c r="G845" s="10"/>
      <c r="H845" s="9"/>
    </row>
    <row r="846" spans="4:8" ht="15.75" customHeight="1">
      <c r="D846" s="9"/>
      <c r="G846" s="10"/>
      <c r="H846" s="9"/>
    </row>
    <row r="847" spans="4:8" ht="15.75" customHeight="1">
      <c r="D847" s="9"/>
      <c r="G847" s="10"/>
      <c r="H847" s="9"/>
    </row>
    <row r="848" spans="4:8" ht="15.75" customHeight="1">
      <c r="D848" s="9"/>
      <c r="G848" s="10"/>
      <c r="H848" s="9"/>
    </row>
    <row r="849" spans="4:8" ht="15.75" customHeight="1">
      <c r="D849" s="9"/>
      <c r="G849" s="10"/>
      <c r="H849" s="9"/>
    </row>
    <row r="850" spans="4:8" ht="15.75" customHeight="1">
      <c r="D850" s="9"/>
      <c r="G850" s="10"/>
      <c r="H850" s="9"/>
    </row>
    <row r="851" spans="4:8" ht="15.75" customHeight="1">
      <c r="D851" s="9"/>
      <c r="G851" s="10"/>
      <c r="H851" s="9"/>
    </row>
    <row r="852" spans="4:8" ht="15.75" customHeight="1">
      <c r="D852" s="9"/>
      <c r="G852" s="10"/>
      <c r="H852" s="9"/>
    </row>
    <row r="853" spans="4:8" ht="15.75" customHeight="1">
      <c r="D853" s="9"/>
      <c r="G853" s="10"/>
      <c r="H853" s="9"/>
    </row>
    <row r="854" spans="4:8" ht="15.75" customHeight="1">
      <c r="D854" s="9"/>
      <c r="G854" s="10"/>
      <c r="H854" s="9"/>
    </row>
    <row r="855" spans="4:8" ht="15.75" customHeight="1">
      <c r="D855" s="9"/>
      <c r="G855" s="10"/>
      <c r="H855" s="9"/>
    </row>
    <row r="856" spans="4:8" ht="15.75" customHeight="1">
      <c r="D856" s="9"/>
      <c r="G856" s="10"/>
      <c r="H856" s="9"/>
    </row>
    <row r="857" spans="4:8" ht="15.75" customHeight="1">
      <c r="D857" s="9"/>
      <c r="G857" s="10"/>
      <c r="H857" s="9"/>
    </row>
    <row r="858" spans="4:8" ht="15.75" customHeight="1">
      <c r="D858" s="9"/>
      <c r="G858" s="10"/>
      <c r="H858" s="9"/>
    </row>
    <row r="859" spans="4:8" ht="15.75" customHeight="1">
      <c r="D859" s="9"/>
      <c r="G859" s="10"/>
      <c r="H859" s="9"/>
    </row>
    <row r="860" spans="4:8" ht="15.75" customHeight="1">
      <c r="D860" s="9"/>
      <c r="G860" s="10"/>
      <c r="H860" s="9"/>
    </row>
    <row r="861" spans="4:8" ht="15.75" customHeight="1">
      <c r="D861" s="9"/>
      <c r="G861" s="10"/>
      <c r="H861" s="9"/>
    </row>
    <row r="862" spans="4:8" ht="15.75" customHeight="1">
      <c r="D862" s="9"/>
      <c r="G862" s="10"/>
      <c r="H862" s="9"/>
    </row>
    <row r="863" spans="4:8" ht="15.75" customHeight="1">
      <c r="D863" s="9"/>
      <c r="G863" s="10"/>
      <c r="H863" s="9"/>
    </row>
    <row r="864" spans="4:8" ht="15.75" customHeight="1">
      <c r="D864" s="9"/>
      <c r="G864" s="10"/>
      <c r="H864" s="9"/>
    </row>
    <row r="865" spans="4:8" ht="15.75" customHeight="1">
      <c r="D865" s="9"/>
      <c r="G865" s="10"/>
      <c r="H865" s="9"/>
    </row>
    <row r="866" spans="4:8" ht="15.75" customHeight="1">
      <c r="D866" s="9"/>
      <c r="G866" s="10"/>
      <c r="H866" s="9"/>
    </row>
    <row r="867" spans="4:8" ht="15.75" customHeight="1">
      <c r="D867" s="9"/>
      <c r="G867" s="10"/>
      <c r="H867" s="9"/>
    </row>
    <row r="868" spans="4:8" ht="15.75" customHeight="1">
      <c r="D868" s="9"/>
      <c r="G868" s="10"/>
      <c r="H868" s="9"/>
    </row>
    <row r="869" spans="4:8" ht="15.75" customHeight="1">
      <c r="D869" s="9"/>
      <c r="G869" s="10"/>
      <c r="H869" s="9"/>
    </row>
    <row r="870" spans="4:8" ht="15.75" customHeight="1">
      <c r="D870" s="9"/>
      <c r="G870" s="10"/>
      <c r="H870" s="9"/>
    </row>
    <row r="871" spans="4:8" ht="15.75" customHeight="1">
      <c r="D871" s="9"/>
      <c r="G871" s="10"/>
      <c r="H871" s="9"/>
    </row>
    <row r="872" spans="4:8" ht="15.75" customHeight="1">
      <c r="D872" s="9"/>
      <c r="G872" s="10"/>
      <c r="H872" s="9"/>
    </row>
    <row r="873" spans="4:8" ht="15.75" customHeight="1">
      <c r="D873" s="9"/>
      <c r="G873" s="10"/>
      <c r="H873" s="9"/>
    </row>
    <row r="874" spans="4:8" ht="15.75" customHeight="1">
      <c r="D874" s="9"/>
      <c r="G874" s="10"/>
      <c r="H874" s="9"/>
    </row>
    <row r="875" spans="4:8" ht="15.75" customHeight="1">
      <c r="D875" s="9"/>
      <c r="G875" s="10"/>
      <c r="H875" s="9"/>
    </row>
    <row r="876" spans="4:8" ht="15.75" customHeight="1">
      <c r="D876" s="9"/>
      <c r="G876" s="10"/>
      <c r="H876" s="9"/>
    </row>
    <row r="877" spans="4:8" ht="15.75" customHeight="1">
      <c r="D877" s="9"/>
      <c r="G877" s="10"/>
      <c r="H877" s="9"/>
    </row>
    <row r="878" spans="4:8" ht="15.75" customHeight="1">
      <c r="D878" s="9"/>
      <c r="G878" s="10"/>
      <c r="H878" s="9"/>
    </row>
    <row r="879" spans="4:8" ht="15.75" customHeight="1">
      <c r="D879" s="9"/>
      <c r="G879" s="10"/>
      <c r="H879" s="9"/>
    </row>
    <row r="880" spans="4:8" ht="15.75" customHeight="1">
      <c r="D880" s="9"/>
      <c r="G880" s="10"/>
      <c r="H880" s="9"/>
    </row>
    <row r="881" spans="4:8" ht="15.75" customHeight="1">
      <c r="D881" s="9"/>
      <c r="G881" s="10"/>
      <c r="H881" s="9"/>
    </row>
    <row r="882" spans="4:8" ht="15.75" customHeight="1">
      <c r="D882" s="9"/>
      <c r="G882" s="10"/>
      <c r="H882" s="9"/>
    </row>
    <row r="883" spans="4:8" ht="15.75" customHeight="1">
      <c r="D883" s="9"/>
      <c r="G883" s="10"/>
      <c r="H883" s="9"/>
    </row>
    <row r="884" spans="4:8" ht="15.75" customHeight="1">
      <c r="D884" s="9"/>
      <c r="G884" s="10"/>
      <c r="H884" s="9"/>
    </row>
    <row r="885" spans="4:8" ht="15.75" customHeight="1">
      <c r="D885" s="9"/>
      <c r="G885" s="10"/>
      <c r="H885" s="9"/>
    </row>
    <row r="886" spans="4:8" ht="15.75" customHeight="1">
      <c r="D886" s="9"/>
      <c r="G886" s="10"/>
      <c r="H886" s="9"/>
    </row>
    <row r="887" spans="4:8" ht="15.75" customHeight="1">
      <c r="D887" s="9"/>
      <c r="G887" s="10"/>
      <c r="H887" s="9"/>
    </row>
    <row r="888" spans="4:8" ht="15.75" customHeight="1">
      <c r="D888" s="9"/>
      <c r="G888" s="10"/>
      <c r="H888" s="9"/>
    </row>
    <row r="889" spans="4:8" ht="15.75" customHeight="1">
      <c r="D889" s="9"/>
      <c r="G889" s="10"/>
      <c r="H889" s="9"/>
    </row>
    <row r="890" spans="4:8" ht="15.75" customHeight="1">
      <c r="D890" s="9"/>
      <c r="G890" s="10"/>
      <c r="H890" s="9"/>
    </row>
    <row r="891" spans="4:8" ht="15.75" customHeight="1">
      <c r="D891" s="9"/>
      <c r="G891" s="10"/>
      <c r="H891" s="9"/>
    </row>
    <row r="892" spans="4:8" ht="15.75" customHeight="1">
      <c r="D892" s="9"/>
      <c r="G892" s="10"/>
      <c r="H892" s="9"/>
    </row>
    <row r="893" spans="4:8" ht="15.75" customHeight="1">
      <c r="D893" s="9"/>
      <c r="G893" s="10"/>
      <c r="H893" s="9"/>
    </row>
    <row r="894" spans="4:8" ht="15.75" customHeight="1">
      <c r="D894" s="9"/>
      <c r="G894" s="10"/>
      <c r="H894" s="9"/>
    </row>
    <row r="895" spans="4:8" ht="15.75" customHeight="1">
      <c r="D895" s="9"/>
      <c r="G895" s="10"/>
      <c r="H895" s="9"/>
    </row>
    <row r="896" spans="4:8" ht="15.75" customHeight="1">
      <c r="D896" s="9"/>
      <c r="G896" s="10"/>
      <c r="H896" s="9"/>
    </row>
    <row r="897" spans="4:8" ht="15.75" customHeight="1">
      <c r="D897" s="9"/>
      <c r="G897" s="10"/>
      <c r="H897" s="9"/>
    </row>
    <row r="898" spans="4:8" ht="15.75" customHeight="1">
      <c r="D898" s="9"/>
      <c r="G898" s="10"/>
      <c r="H898" s="9"/>
    </row>
    <row r="899" spans="4:8" ht="15.75" customHeight="1">
      <c r="D899" s="9"/>
      <c r="G899" s="10"/>
      <c r="H899" s="9"/>
    </row>
    <row r="900" spans="4:8" ht="15.75" customHeight="1">
      <c r="D900" s="9"/>
      <c r="G900" s="10"/>
      <c r="H900" s="9"/>
    </row>
    <row r="901" spans="4:8" ht="15.75" customHeight="1">
      <c r="D901" s="9"/>
      <c r="G901" s="10"/>
      <c r="H901" s="9"/>
    </row>
    <row r="902" spans="4:8" ht="15.75" customHeight="1">
      <c r="D902" s="9"/>
      <c r="G902" s="10"/>
      <c r="H902" s="9"/>
    </row>
    <row r="903" spans="4:8" ht="15.75" customHeight="1">
      <c r="D903" s="9"/>
      <c r="G903" s="10"/>
      <c r="H903" s="9"/>
    </row>
    <row r="904" spans="4:8" ht="15.75" customHeight="1">
      <c r="D904" s="9"/>
      <c r="G904" s="10"/>
      <c r="H904" s="9"/>
    </row>
    <row r="905" spans="4:8" ht="15.75" customHeight="1">
      <c r="D905" s="9"/>
      <c r="G905" s="10"/>
      <c r="H905" s="9"/>
    </row>
    <row r="906" spans="4:8" ht="15.75" customHeight="1">
      <c r="D906" s="9"/>
      <c r="G906" s="10"/>
      <c r="H906" s="9"/>
    </row>
    <row r="907" spans="4:8" ht="15.75" customHeight="1">
      <c r="D907" s="9"/>
      <c r="G907" s="10"/>
      <c r="H907" s="9"/>
    </row>
    <row r="908" spans="4:8" ht="15.75" customHeight="1">
      <c r="D908" s="9"/>
      <c r="G908" s="10"/>
      <c r="H908" s="9"/>
    </row>
    <row r="909" spans="4:8" ht="15.75" customHeight="1">
      <c r="D909" s="9"/>
      <c r="G909" s="10"/>
      <c r="H909" s="9"/>
    </row>
    <row r="910" spans="4:8" ht="15.75" customHeight="1">
      <c r="D910" s="9"/>
      <c r="G910" s="10"/>
      <c r="H910" s="9"/>
    </row>
    <row r="911" spans="4:8" ht="15.75" customHeight="1">
      <c r="D911" s="9"/>
      <c r="G911" s="10"/>
      <c r="H911" s="9"/>
    </row>
    <row r="912" spans="4:8" ht="15.75" customHeight="1">
      <c r="D912" s="9"/>
      <c r="G912" s="10"/>
      <c r="H912" s="9"/>
    </row>
    <row r="913" spans="4:8" ht="15.75" customHeight="1">
      <c r="D913" s="9"/>
      <c r="G913" s="10"/>
      <c r="H913" s="9"/>
    </row>
    <row r="914" spans="4:8" ht="15.75" customHeight="1">
      <c r="D914" s="9"/>
      <c r="G914" s="10"/>
      <c r="H914" s="9"/>
    </row>
    <row r="915" spans="4:8" ht="15.75" customHeight="1">
      <c r="D915" s="9"/>
      <c r="G915" s="10"/>
      <c r="H915" s="9"/>
    </row>
    <row r="916" spans="4:8" ht="15.75" customHeight="1">
      <c r="D916" s="9"/>
      <c r="G916" s="10"/>
      <c r="H916" s="9"/>
    </row>
    <row r="917" spans="4:8" ht="15.75" customHeight="1">
      <c r="D917" s="9"/>
      <c r="G917" s="10"/>
      <c r="H917" s="9"/>
    </row>
    <row r="918" spans="4:8" ht="15.75" customHeight="1">
      <c r="D918" s="9"/>
      <c r="G918" s="10"/>
      <c r="H918" s="9"/>
    </row>
    <row r="919" spans="4:8" ht="15.75" customHeight="1">
      <c r="D919" s="9"/>
      <c r="G919" s="10"/>
      <c r="H919" s="9"/>
    </row>
    <row r="920" spans="4:8" ht="15.75" customHeight="1">
      <c r="D920" s="9"/>
      <c r="G920" s="10"/>
      <c r="H920" s="9"/>
    </row>
    <row r="921" spans="4:8" ht="15.75" customHeight="1">
      <c r="D921" s="9"/>
      <c r="G921" s="10"/>
      <c r="H921" s="9"/>
    </row>
    <row r="922" spans="4:8" ht="15.75" customHeight="1">
      <c r="D922" s="9"/>
      <c r="G922" s="10"/>
      <c r="H922" s="9"/>
    </row>
    <row r="923" spans="4:8" ht="15.75" customHeight="1">
      <c r="D923" s="9"/>
      <c r="G923" s="10"/>
      <c r="H923" s="9"/>
    </row>
    <row r="924" spans="4:8" ht="15.75" customHeight="1">
      <c r="D924" s="9"/>
      <c r="G924" s="10"/>
      <c r="H924" s="9"/>
    </row>
    <row r="925" spans="4:8" ht="15.75" customHeight="1">
      <c r="D925" s="9"/>
      <c r="G925" s="10"/>
      <c r="H925" s="9"/>
    </row>
    <row r="926" spans="4:8" ht="15.75" customHeight="1">
      <c r="D926" s="9"/>
      <c r="G926" s="10"/>
      <c r="H926" s="9"/>
    </row>
    <row r="927" spans="4:8" ht="15.75" customHeight="1">
      <c r="D927" s="9"/>
      <c r="G927" s="10"/>
      <c r="H927" s="9"/>
    </row>
    <row r="928" spans="4:8" ht="15.75" customHeight="1">
      <c r="D928" s="9"/>
      <c r="G928" s="10"/>
      <c r="H928" s="9"/>
    </row>
    <row r="929" spans="4:8" ht="15.75" customHeight="1">
      <c r="D929" s="9"/>
      <c r="G929" s="10"/>
      <c r="H929" s="9"/>
    </row>
    <row r="930" spans="4:8" ht="15.75" customHeight="1">
      <c r="D930" s="9"/>
      <c r="G930" s="10"/>
      <c r="H930" s="9"/>
    </row>
    <row r="931" spans="4:8" ht="15.75" customHeight="1">
      <c r="D931" s="9"/>
      <c r="G931" s="10"/>
      <c r="H931" s="9"/>
    </row>
    <row r="932" spans="4:8" ht="15.75" customHeight="1">
      <c r="D932" s="9"/>
      <c r="G932" s="10"/>
      <c r="H932" s="9"/>
    </row>
    <row r="933" spans="4:8" ht="15.75" customHeight="1">
      <c r="D933" s="9"/>
      <c r="G933" s="10"/>
      <c r="H933" s="9"/>
    </row>
    <row r="934" spans="4:8" ht="15.75" customHeight="1">
      <c r="D934" s="9"/>
      <c r="G934" s="10"/>
      <c r="H934" s="9"/>
    </row>
    <row r="935" spans="4:8" ht="15.75" customHeight="1">
      <c r="D935" s="9"/>
      <c r="G935" s="10"/>
      <c r="H935" s="9"/>
    </row>
    <row r="936" spans="4:8" ht="15.75" customHeight="1">
      <c r="D936" s="9"/>
      <c r="G936" s="10"/>
      <c r="H936" s="9"/>
    </row>
    <row r="937" spans="4:8" ht="15.75" customHeight="1">
      <c r="D937" s="9"/>
      <c r="G937" s="10"/>
      <c r="H937" s="9"/>
    </row>
    <row r="938" spans="4:8" ht="15.75" customHeight="1">
      <c r="D938" s="9"/>
      <c r="G938" s="10"/>
      <c r="H938" s="9"/>
    </row>
    <row r="939" spans="4:8" ht="15.75" customHeight="1">
      <c r="D939" s="9"/>
      <c r="G939" s="10"/>
      <c r="H939" s="9"/>
    </row>
    <row r="940" spans="4:8" ht="15.75" customHeight="1">
      <c r="D940" s="9"/>
      <c r="G940" s="10"/>
      <c r="H940" s="9"/>
    </row>
    <row r="941" spans="4:8" ht="15.75" customHeight="1">
      <c r="D941" s="9"/>
      <c r="G941" s="10"/>
      <c r="H941" s="9"/>
    </row>
    <row r="942" spans="4:8" ht="15.75" customHeight="1">
      <c r="D942" s="9"/>
      <c r="G942" s="10"/>
      <c r="H942" s="9"/>
    </row>
    <row r="943" spans="4:8" ht="15.75" customHeight="1">
      <c r="D943" s="9"/>
      <c r="G943" s="10"/>
      <c r="H943" s="9"/>
    </row>
    <row r="944" spans="4:8" ht="15.75" customHeight="1">
      <c r="D944" s="9"/>
      <c r="G944" s="10"/>
      <c r="H944" s="9"/>
    </row>
    <row r="945" spans="4:8" ht="15.75" customHeight="1">
      <c r="D945" s="9"/>
      <c r="G945" s="10"/>
      <c r="H945" s="9"/>
    </row>
    <row r="946" spans="4:8" ht="15.75" customHeight="1">
      <c r="D946" s="9"/>
      <c r="G946" s="10"/>
      <c r="H946" s="9"/>
    </row>
    <row r="947" spans="4:8" ht="15.75" customHeight="1">
      <c r="D947" s="9"/>
      <c r="G947" s="10"/>
      <c r="H947" s="9"/>
    </row>
    <row r="948" spans="4:8" ht="15.75" customHeight="1">
      <c r="D948" s="9"/>
      <c r="G948" s="10"/>
      <c r="H948" s="9"/>
    </row>
    <row r="949" spans="4:8" ht="15.75" customHeight="1">
      <c r="D949" s="9"/>
      <c r="G949" s="10"/>
      <c r="H949" s="9"/>
    </row>
    <row r="950" spans="4:8" ht="15.75" customHeight="1">
      <c r="D950" s="9"/>
      <c r="G950" s="10"/>
      <c r="H950" s="9"/>
    </row>
    <row r="951" spans="4:8" ht="15.75" customHeight="1">
      <c r="D951" s="9"/>
      <c r="G951" s="10"/>
      <c r="H951" s="9"/>
    </row>
    <row r="952" spans="4:8" ht="15.75" customHeight="1">
      <c r="D952" s="9"/>
      <c r="G952" s="10"/>
      <c r="H952" s="9"/>
    </row>
    <row r="953" spans="4:8" ht="15.75" customHeight="1">
      <c r="D953" s="9"/>
      <c r="G953" s="10"/>
      <c r="H953" s="9"/>
    </row>
    <row r="954" spans="4:8" ht="15.75" customHeight="1">
      <c r="D954" s="9"/>
      <c r="G954" s="10"/>
      <c r="H954" s="9"/>
    </row>
    <row r="955" spans="4:8" ht="15.75" customHeight="1">
      <c r="D955" s="9"/>
      <c r="G955" s="10"/>
      <c r="H955" s="9"/>
    </row>
    <row r="956" spans="4:8" ht="15.75" customHeight="1">
      <c r="D956" s="9"/>
      <c r="G956" s="10"/>
      <c r="H956" s="9"/>
    </row>
    <row r="957" spans="4:8" ht="15.75" customHeight="1">
      <c r="D957" s="9"/>
      <c r="G957" s="10"/>
      <c r="H957" s="9"/>
    </row>
    <row r="958" spans="4:8" ht="15.75" customHeight="1">
      <c r="D958" s="9"/>
      <c r="G958" s="10"/>
      <c r="H958" s="9"/>
    </row>
    <row r="959" spans="4:8" ht="15.75" customHeight="1">
      <c r="D959" s="9"/>
      <c r="G959" s="10"/>
      <c r="H959" s="9"/>
    </row>
    <row r="960" spans="4:8" ht="15.75" customHeight="1">
      <c r="D960" s="9"/>
      <c r="G960" s="10"/>
      <c r="H960" s="9"/>
    </row>
    <row r="961" spans="4:8" ht="15.75" customHeight="1">
      <c r="D961" s="9"/>
      <c r="G961" s="10"/>
      <c r="H961" s="9"/>
    </row>
    <row r="962" spans="4:8" ht="15.75" customHeight="1">
      <c r="D962" s="9"/>
      <c r="G962" s="10"/>
      <c r="H962" s="9"/>
    </row>
    <row r="963" spans="4:8" ht="15.75" customHeight="1">
      <c r="D963" s="9"/>
      <c r="G963" s="10"/>
      <c r="H963" s="9"/>
    </row>
    <row r="964" spans="4:8" ht="15.75" customHeight="1">
      <c r="D964" s="9"/>
      <c r="G964" s="10"/>
      <c r="H964" s="9"/>
    </row>
    <row r="965" spans="4:8" ht="15.75" customHeight="1">
      <c r="D965" s="9"/>
      <c r="G965" s="10"/>
      <c r="H965" s="9"/>
    </row>
    <row r="966" spans="4:8" ht="15.75" customHeight="1">
      <c r="D966" s="9"/>
      <c r="G966" s="10"/>
      <c r="H966" s="9"/>
    </row>
    <row r="967" spans="4:8" ht="15.75" customHeight="1">
      <c r="D967" s="9"/>
      <c r="G967" s="10"/>
      <c r="H967" s="9"/>
    </row>
    <row r="968" spans="4:8" ht="15.75" customHeight="1">
      <c r="D968" s="9"/>
      <c r="G968" s="10"/>
      <c r="H968" s="9"/>
    </row>
    <row r="969" spans="4:8" ht="15.75" customHeight="1">
      <c r="D969" s="9"/>
      <c r="G969" s="10"/>
      <c r="H969" s="9"/>
    </row>
    <row r="970" spans="4:8" ht="15.75" customHeight="1">
      <c r="D970" s="9"/>
      <c r="G970" s="10"/>
      <c r="H970" s="9"/>
    </row>
    <row r="971" spans="4:8" ht="15.75" customHeight="1">
      <c r="D971" s="9"/>
      <c r="G971" s="10"/>
      <c r="H971" s="9"/>
    </row>
    <row r="972" spans="4:8" ht="15.75" customHeight="1">
      <c r="D972" s="9"/>
      <c r="G972" s="10"/>
      <c r="H972" s="9"/>
    </row>
    <row r="973" spans="4:8" ht="15.75" customHeight="1">
      <c r="D973" s="9"/>
      <c r="G973" s="10"/>
      <c r="H973" s="9"/>
    </row>
    <row r="974" spans="4:8" ht="15.75" customHeight="1">
      <c r="D974" s="9"/>
      <c r="G974" s="10"/>
      <c r="H974" s="9"/>
    </row>
    <row r="975" spans="4:8" ht="15.75" customHeight="1">
      <c r="D975" s="9"/>
      <c r="G975" s="10"/>
      <c r="H975" s="9"/>
    </row>
    <row r="976" spans="4:8" ht="15.75" customHeight="1">
      <c r="D976" s="9"/>
      <c r="G976" s="10"/>
      <c r="H976" s="9"/>
    </row>
    <row r="977" spans="4:8" ht="15.75" customHeight="1">
      <c r="D977" s="9"/>
      <c r="G977" s="10"/>
      <c r="H977" s="9"/>
    </row>
    <row r="978" spans="4:8" ht="15.75" customHeight="1">
      <c r="D978" s="9"/>
      <c r="G978" s="10"/>
      <c r="H978" s="9"/>
    </row>
    <row r="979" spans="4:8" ht="15.75" customHeight="1">
      <c r="D979" s="9"/>
      <c r="G979" s="10"/>
      <c r="H979" s="9"/>
    </row>
    <row r="980" spans="4:8" ht="15.75" customHeight="1">
      <c r="D980" s="9"/>
      <c r="G980" s="10"/>
      <c r="H980" s="9"/>
    </row>
    <row r="981" spans="4:8" ht="15.75" customHeight="1">
      <c r="D981" s="9"/>
      <c r="G981" s="10"/>
      <c r="H981" s="9"/>
    </row>
    <row r="982" spans="4:8" ht="15.75" customHeight="1">
      <c r="D982" s="9"/>
      <c r="G982" s="10"/>
      <c r="H982" s="9"/>
    </row>
    <row r="983" spans="4:8" ht="15.75" customHeight="1">
      <c r="D983" s="9"/>
      <c r="G983" s="10"/>
      <c r="H983" s="9"/>
    </row>
    <row r="984" spans="4:8" ht="15.75" customHeight="1">
      <c r="D984" s="9"/>
      <c r="G984" s="10"/>
      <c r="H984" s="9"/>
    </row>
    <row r="985" spans="4:8" ht="15.75" customHeight="1">
      <c r="D985" s="9"/>
      <c r="G985" s="10"/>
      <c r="H985" s="9"/>
    </row>
    <row r="986" spans="4:8" ht="15.75" customHeight="1">
      <c r="D986" s="9"/>
      <c r="G986" s="10"/>
      <c r="H986" s="9"/>
    </row>
    <row r="987" spans="4:8" ht="15.75" customHeight="1">
      <c r="D987" s="9"/>
      <c r="G987" s="10"/>
      <c r="H987" s="9"/>
    </row>
    <row r="988" spans="4:8" ht="15.75" customHeight="1">
      <c r="D988" s="9"/>
      <c r="G988" s="10"/>
      <c r="H988" s="9"/>
    </row>
    <row r="989" spans="4:8" ht="15.75" customHeight="1">
      <c r="D989" s="9"/>
      <c r="G989" s="10"/>
      <c r="H989" s="9"/>
    </row>
    <row r="990" spans="4:8" ht="15.75" customHeight="1">
      <c r="D990" s="9"/>
      <c r="G990" s="10"/>
      <c r="H990" s="9"/>
    </row>
    <row r="991" spans="4:8" ht="15.75" customHeight="1">
      <c r="D991" s="9"/>
      <c r="G991" s="10"/>
      <c r="H991" s="9"/>
    </row>
    <row r="992" spans="4:8" ht="15.75" customHeight="1">
      <c r="D992" s="9"/>
      <c r="G992" s="10"/>
      <c r="H992" s="9"/>
    </row>
    <row r="993" spans="4:8" ht="15.75" customHeight="1">
      <c r="D993" s="9"/>
      <c r="G993" s="10"/>
      <c r="H993" s="9"/>
    </row>
    <row r="994" spans="4:8" ht="15.75" customHeight="1">
      <c r="D994" s="9"/>
      <c r="G994" s="10"/>
      <c r="H994" s="9"/>
    </row>
    <row r="995" spans="4:8" ht="15.75" customHeight="1">
      <c r="D995" s="9"/>
      <c r="G995" s="10"/>
      <c r="H995" s="9"/>
    </row>
    <row r="996" spans="4:8" ht="15.75" customHeight="1">
      <c r="D996" s="9"/>
      <c r="G996" s="10"/>
      <c r="H996" s="9"/>
    </row>
    <row r="997" spans="4:8" ht="15.75" customHeight="1">
      <c r="D997" s="9"/>
      <c r="G997" s="10"/>
      <c r="H997" s="9"/>
    </row>
    <row r="998" spans="4:8" ht="15.75" customHeight="1">
      <c r="D998" s="9"/>
      <c r="G998" s="10"/>
      <c r="H998" s="9"/>
    </row>
    <row r="999" spans="4:8" ht="15.75" customHeight="1">
      <c r="D999" s="9"/>
      <c r="G999" s="10"/>
      <c r="H999" s="9"/>
    </row>
    <row r="1000" spans="4:8" ht="15.75" customHeight="1">
      <c r="D1000" s="9"/>
      <c r="G1000" s="10"/>
      <c r="H1000" s="9"/>
    </row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topLeftCell="A5" workbookViewId="0">
      <selection activeCell="J21" sqref="J21"/>
    </sheetView>
  </sheetViews>
  <sheetFormatPr defaultColWidth="14.42578125" defaultRowHeight="15" customHeight="1"/>
  <cols>
    <col min="1" max="3" width="8.7109375" customWidth="1"/>
    <col min="4" max="4" width="9.140625" customWidth="1"/>
    <col min="5" max="6" width="8.7109375" customWidth="1"/>
    <col min="7" max="8" width="9.140625" customWidth="1"/>
    <col min="9" max="26" width="8.7109375" customWidth="1"/>
  </cols>
  <sheetData>
    <row r="1" spans="1:26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3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>
      <c r="A2" s="5">
        <v>1</v>
      </c>
      <c r="B2" s="5">
        <v>0</v>
      </c>
      <c r="C2" s="5">
        <v>0</v>
      </c>
      <c r="D2" s="6">
        <v>1</v>
      </c>
      <c r="E2" s="5">
        <v>0.1</v>
      </c>
      <c r="F2" s="5">
        <v>0.1</v>
      </c>
      <c r="G2" s="7">
        <f t="shared" ref="G2:G21" si="0">(E2*B2)+(F2*C2)+L2</f>
        <v>0.9</v>
      </c>
      <c r="H2" s="6">
        <f t="shared" ref="H2:H21" si="1">IF(G2&gt;N2,1,0)</f>
        <v>1</v>
      </c>
      <c r="I2" s="5">
        <f t="shared" ref="I2:I21" si="2">D2-H2</f>
        <v>0</v>
      </c>
      <c r="J2" s="5">
        <f t="shared" ref="J2:J21" si="3">(E2+(M2*I2*B2))</f>
        <v>0.1</v>
      </c>
      <c r="K2" s="5">
        <f t="shared" ref="K2:K21" si="4">(F2+(M2*I2*C2))</f>
        <v>0.1</v>
      </c>
      <c r="L2" s="5">
        <v>0.9</v>
      </c>
      <c r="M2" s="5">
        <v>0.1</v>
      </c>
      <c r="N2" s="5">
        <v>0.5</v>
      </c>
    </row>
    <row r="3" spans="1:26">
      <c r="A3" s="5"/>
      <c r="B3" s="5">
        <v>0</v>
      </c>
      <c r="C3" s="5">
        <v>1</v>
      </c>
      <c r="D3" s="6">
        <v>1</v>
      </c>
      <c r="E3" s="5">
        <f t="shared" ref="E3:F3" si="5">J2</f>
        <v>0.1</v>
      </c>
      <c r="F3" s="5">
        <f t="shared" si="5"/>
        <v>0.1</v>
      </c>
      <c r="G3" s="7">
        <f t="shared" si="0"/>
        <v>1.1000000000000001</v>
      </c>
      <c r="H3" s="6">
        <f t="shared" si="1"/>
        <v>1</v>
      </c>
      <c r="I3" s="5">
        <f t="shared" si="2"/>
        <v>0</v>
      </c>
      <c r="J3" s="5">
        <f t="shared" si="3"/>
        <v>0.1</v>
      </c>
      <c r="K3" s="5">
        <f t="shared" si="4"/>
        <v>0.1</v>
      </c>
      <c r="L3" s="5">
        <v>1</v>
      </c>
      <c r="M3" s="5">
        <v>0.1</v>
      </c>
      <c r="N3" s="5">
        <v>0.5</v>
      </c>
    </row>
    <row r="4" spans="1:26">
      <c r="A4" s="5"/>
      <c r="B4" s="5">
        <v>1</v>
      </c>
      <c r="C4" s="5">
        <v>0</v>
      </c>
      <c r="D4" s="6">
        <v>1</v>
      </c>
      <c r="E4" s="5">
        <f t="shared" ref="E4:F4" si="6">J3</f>
        <v>0.1</v>
      </c>
      <c r="F4" s="5">
        <f t="shared" si="6"/>
        <v>0.1</v>
      </c>
      <c r="G4" s="7">
        <f t="shared" si="0"/>
        <v>1.1000000000000001</v>
      </c>
      <c r="H4" s="6">
        <f t="shared" si="1"/>
        <v>1</v>
      </c>
      <c r="I4" s="5">
        <f t="shared" si="2"/>
        <v>0</v>
      </c>
      <c r="J4" s="5">
        <f t="shared" si="3"/>
        <v>0.1</v>
      </c>
      <c r="K4" s="5">
        <f t="shared" si="4"/>
        <v>0.1</v>
      </c>
      <c r="L4" s="5">
        <v>1</v>
      </c>
      <c r="M4" s="5">
        <v>0.1</v>
      </c>
      <c r="N4" s="5">
        <v>0.5</v>
      </c>
    </row>
    <row r="5" spans="1:26">
      <c r="A5" s="5"/>
      <c r="B5" s="5">
        <v>1</v>
      </c>
      <c r="C5" s="5">
        <v>1</v>
      </c>
      <c r="D5" s="6">
        <v>0</v>
      </c>
      <c r="E5" s="5">
        <f t="shared" ref="E5:F5" si="7">J4</f>
        <v>0.1</v>
      </c>
      <c r="F5" s="5">
        <f t="shared" si="7"/>
        <v>0.1</v>
      </c>
      <c r="G5" s="7">
        <f t="shared" si="0"/>
        <v>1.2</v>
      </c>
      <c r="H5" s="6">
        <f t="shared" si="1"/>
        <v>1</v>
      </c>
      <c r="I5" s="5">
        <f t="shared" si="2"/>
        <v>-1</v>
      </c>
      <c r="J5" s="5">
        <f t="shared" si="3"/>
        <v>0</v>
      </c>
      <c r="K5" s="5">
        <f t="shared" si="4"/>
        <v>0</v>
      </c>
      <c r="L5" s="5">
        <v>1</v>
      </c>
      <c r="M5" s="5">
        <v>0.1</v>
      </c>
      <c r="N5" s="5">
        <v>0.5</v>
      </c>
    </row>
    <row r="6" spans="1:26">
      <c r="A6" s="5">
        <v>2</v>
      </c>
      <c r="B6" s="5">
        <v>0</v>
      </c>
      <c r="C6" s="5">
        <v>0</v>
      </c>
      <c r="D6" s="6">
        <v>1</v>
      </c>
      <c r="E6" s="5">
        <f t="shared" ref="E6:F6" si="8">J5</f>
        <v>0</v>
      </c>
      <c r="F6" s="5">
        <f t="shared" si="8"/>
        <v>0</v>
      </c>
      <c r="G6" s="7">
        <f t="shared" si="0"/>
        <v>1</v>
      </c>
      <c r="H6" s="6">
        <f t="shared" si="1"/>
        <v>1</v>
      </c>
      <c r="I6" s="5">
        <f t="shared" si="2"/>
        <v>0</v>
      </c>
      <c r="J6" s="5">
        <f t="shared" si="3"/>
        <v>0</v>
      </c>
      <c r="K6" s="5">
        <f t="shared" si="4"/>
        <v>0</v>
      </c>
      <c r="L6" s="5">
        <v>1</v>
      </c>
      <c r="M6" s="5">
        <v>0.1</v>
      </c>
      <c r="N6" s="5">
        <v>0.5</v>
      </c>
    </row>
    <row r="7" spans="1:26">
      <c r="A7" s="5"/>
      <c r="B7" s="5">
        <v>0</v>
      </c>
      <c r="C7" s="5">
        <v>1</v>
      </c>
      <c r="D7" s="6">
        <v>1</v>
      </c>
      <c r="E7" s="5">
        <f t="shared" ref="E7:F7" si="9">J6</f>
        <v>0</v>
      </c>
      <c r="F7" s="5">
        <f t="shared" si="9"/>
        <v>0</v>
      </c>
      <c r="G7" s="7">
        <f t="shared" si="0"/>
        <v>1</v>
      </c>
      <c r="H7" s="6">
        <f t="shared" si="1"/>
        <v>1</v>
      </c>
      <c r="I7" s="5">
        <f t="shared" si="2"/>
        <v>0</v>
      </c>
      <c r="J7" s="5">
        <f t="shared" si="3"/>
        <v>0</v>
      </c>
      <c r="K7" s="5">
        <f t="shared" si="4"/>
        <v>0</v>
      </c>
      <c r="L7" s="5">
        <v>1</v>
      </c>
      <c r="M7" s="5">
        <v>0.1</v>
      </c>
      <c r="N7" s="5">
        <v>0.5</v>
      </c>
    </row>
    <row r="8" spans="1:26">
      <c r="A8" s="5"/>
      <c r="B8" s="5">
        <v>1</v>
      </c>
      <c r="C8" s="5">
        <v>0</v>
      </c>
      <c r="D8" s="6">
        <v>1</v>
      </c>
      <c r="E8" s="5">
        <f t="shared" ref="E8:F8" si="10">J7</f>
        <v>0</v>
      </c>
      <c r="F8" s="5">
        <f t="shared" si="10"/>
        <v>0</v>
      </c>
      <c r="G8" s="7">
        <f t="shared" si="0"/>
        <v>1</v>
      </c>
      <c r="H8" s="6">
        <f t="shared" si="1"/>
        <v>1</v>
      </c>
      <c r="I8" s="5">
        <f t="shared" si="2"/>
        <v>0</v>
      </c>
      <c r="J8" s="5">
        <f t="shared" si="3"/>
        <v>0</v>
      </c>
      <c r="K8" s="5">
        <f t="shared" si="4"/>
        <v>0</v>
      </c>
      <c r="L8" s="5">
        <v>1</v>
      </c>
      <c r="M8" s="5">
        <v>0.1</v>
      </c>
      <c r="N8" s="5">
        <v>0.5</v>
      </c>
    </row>
    <row r="9" spans="1:26">
      <c r="A9" s="5"/>
      <c r="B9" s="5">
        <v>1</v>
      </c>
      <c r="C9" s="5">
        <v>1</v>
      </c>
      <c r="D9" s="6">
        <v>0</v>
      </c>
      <c r="E9" s="5">
        <f t="shared" ref="E9:F9" si="11">J8</f>
        <v>0</v>
      </c>
      <c r="F9" s="5">
        <f t="shared" si="11"/>
        <v>0</v>
      </c>
      <c r="G9" s="7">
        <f t="shared" si="0"/>
        <v>1</v>
      </c>
      <c r="H9" s="6">
        <f t="shared" si="1"/>
        <v>1</v>
      </c>
      <c r="I9" s="5">
        <f t="shared" si="2"/>
        <v>-1</v>
      </c>
      <c r="J9" s="5">
        <f t="shared" si="3"/>
        <v>-0.1</v>
      </c>
      <c r="K9" s="5">
        <f t="shared" si="4"/>
        <v>-0.1</v>
      </c>
      <c r="L9" s="5">
        <v>1</v>
      </c>
      <c r="M9" s="5">
        <v>0.1</v>
      </c>
      <c r="N9" s="5">
        <v>0.5</v>
      </c>
    </row>
    <row r="10" spans="1:26">
      <c r="A10" s="5">
        <v>3</v>
      </c>
      <c r="B10" s="5">
        <v>0</v>
      </c>
      <c r="C10" s="5">
        <v>0</v>
      </c>
      <c r="D10" s="6">
        <v>1</v>
      </c>
      <c r="E10" s="5">
        <f t="shared" ref="E10:F10" si="12">J9</f>
        <v>-0.1</v>
      </c>
      <c r="F10" s="5">
        <f t="shared" si="12"/>
        <v>-0.1</v>
      </c>
      <c r="G10" s="7">
        <f t="shared" si="0"/>
        <v>1</v>
      </c>
      <c r="H10" s="6">
        <f t="shared" si="1"/>
        <v>1</v>
      </c>
      <c r="I10" s="5">
        <f t="shared" si="2"/>
        <v>0</v>
      </c>
      <c r="J10" s="5">
        <f t="shared" si="3"/>
        <v>-0.1</v>
      </c>
      <c r="K10" s="5">
        <f t="shared" si="4"/>
        <v>-0.1</v>
      </c>
      <c r="L10" s="5">
        <v>1</v>
      </c>
      <c r="M10" s="5">
        <v>0.1</v>
      </c>
      <c r="N10" s="5">
        <v>0.5</v>
      </c>
    </row>
    <row r="11" spans="1:26">
      <c r="A11" s="5"/>
      <c r="B11" s="5">
        <v>0</v>
      </c>
      <c r="C11" s="5">
        <v>1</v>
      </c>
      <c r="D11" s="6">
        <v>1</v>
      </c>
      <c r="E11" s="5">
        <f t="shared" ref="E11:F11" si="13">J10</f>
        <v>-0.1</v>
      </c>
      <c r="F11" s="5">
        <f t="shared" si="13"/>
        <v>-0.1</v>
      </c>
      <c r="G11" s="7">
        <f t="shared" si="0"/>
        <v>0.9</v>
      </c>
      <c r="H11" s="6">
        <f t="shared" si="1"/>
        <v>1</v>
      </c>
      <c r="I11" s="5">
        <f t="shared" si="2"/>
        <v>0</v>
      </c>
      <c r="J11" s="5">
        <f t="shared" si="3"/>
        <v>-0.1</v>
      </c>
      <c r="K11" s="5">
        <f t="shared" si="4"/>
        <v>-0.1</v>
      </c>
      <c r="L11" s="5">
        <v>1</v>
      </c>
      <c r="M11" s="5">
        <v>0.1</v>
      </c>
      <c r="N11" s="5">
        <v>0.5</v>
      </c>
    </row>
    <row r="12" spans="1:26">
      <c r="A12" s="5"/>
      <c r="B12" s="5">
        <v>1</v>
      </c>
      <c r="C12" s="5">
        <v>0</v>
      </c>
      <c r="D12" s="6">
        <v>1</v>
      </c>
      <c r="E12" s="5">
        <f t="shared" ref="E12:F12" si="14">J11</f>
        <v>-0.1</v>
      </c>
      <c r="F12" s="5">
        <f t="shared" si="14"/>
        <v>-0.1</v>
      </c>
      <c r="G12" s="7">
        <f t="shared" si="0"/>
        <v>0.9</v>
      </c>
      <c r="H12" s="6">
        <f t="shared" si="1"/>
        <v>1</v>
      </c>
      <c r="I12" s="5">
        <f t="shared" si="2"/>
        <v>0</v>
      </c>
      <c r="J12" s="5">
        <f t="shared" si="3"/>
        <v>-0.1</v>
      </c>
      <c r="K12" s="5">
        <f t="shared" si="4"/>
        <v>-0.1</v>
      </c>
      <c r="L12" s="5">
        <v>1</v>
      </c>
      <c r="M12" s="5">
        <v>0.1</v>
      </c>
      <c r="N12" s="5">
        <v>0.5</v>
      </c>
    </row>
    <row r="13" spans="1:26">
      <c r="A13" s="5"/>
      <c r="B13" s="5">
        <v>1</v>
      </c>
      <c r="C13" s="5">
        <v>1</v>
      </c>
      <c r="D13" s="6">
        <v>0</v>
      </c>
      <c r="E13" s="5">
        <f t="shared" ref="E13:F13" si="15">J12</f>
        <v>-0.1</v>
      </c>
      <c r="F13" s="5">
        <f t="shared" si="15"/>
        <v>-0.1</v>
      </c>
      <c r="G13" s="7">
        <f t="shared" si="0"/>
        <v>0.8</v>
      </c>
      <c r="H13" s="6">
        <f t="shared" si="1"/>
        <v>1</v>
      </c>
      <c r="I13" s="5">
        <f t="shared" si="2"/>
        <v>-1</v>
      </c>
      <c r="J13" s="5">
        <f t="shared" si="3"/>
        <v>-0.2</v>
      </c>
      <c r="K13" s="5">
        <f t="shared" si="4"/>
        <v>-0.2</v>
      </c>
      <c r="L13" s="5">
        <v>1</v>
      </c>
      <c r="M13" s="5">
        <v>0.1</v>
      </c>
      <c r="N13" s="5">
        <v>0.5</v>
      </c>
    </row>
    <row r="14" spans="1:26">
      <c r="A14" s="5">
        <v>4</v>
      </c>
      <c r="B14" s="5">
        <v>0</v>
      </c>
      <c r="C14" s="5">
        <v>0</v>
      </c>
      <c r="D14" s="6">
        <v>1</v>
      </c>
      <c r="E14" s="5">
        <f t="shared" ref="E14:F14" si="16">J13</f>
        <v>-0.2</v>
      </c>
      <c r="F14" s="5">
        <f t="shared" si="16"/>
        <v>-0.2</v>
      </c>
      <c r="G14" s="5">
        <f t="shared" si="0"/>
        <v>1</v>
      </c>
      <c r="H14" s="6">
        <f t="shared" si="1"/>
        <v>1</v>
      </c>
      <c r="I14" s="5">
        <f t="shared" si="2"/>
        <v>0</v>
      </c>
      <c r="J14" s="5">
        <f t="shared" si="3"/>
        <v>-0.2</v>
      </c>
      <c r="K14" s="5">
        <f t="shared" si="4"/>
        <v>-0.2</v>
      </c>
      <c r="L14" s="5">
        <v>1</v>
      </c>
      <c r="M14" s="5">
        <v>0.1</v>
      </c>
      <c r="N14" s="5">
        <v>0.5</v>
      </c>
    </row>
    <row r="15" spans="1:26">
      <c r="A15" s="5"/>
      <c r="B15" s="5">
        <v>0</v>
      </c>
      <c r="C15" s="5">
        <v>1</v>
      </c>
      <c r="D15" s="6">
        <v>1</v>
      </c>
      <c r="E15" s="5">
        <f t="shared" ref="E15:F15" si="17">J14</f>
        <v>-0.2</v>
      </c>
      <c r="F15" s="5">
        <f t="shared" si="17"/>
        <v>-0.2</v>
      </c>
      <c r="G15" s="5">
        <f t="shared" si="0"/>
        <v>0.8</v>
      </c>
      <c r="H15" s="6">
        <f t="shared" si="1"/>
        <v>1</v>
      </c>
      <c r="I15" s="5">
        <f t="shared" si="2"/>
        <v>0</v>
      </c>
      <c r="J15" s="5">
        <f t="shared" si="3"/>
        <v>-0.2</v>
      </c>
      <c r="K15" s="5">
        <f t="shared" si="4"/>
        <v>-0.2</v>
      </c>
      <c r="L15" s="5">
        <v>1</v>
      </c>
      <c r="M15" s="5">
        <v>0.1</v>
      </c>
      <c r="N15" s="5">
        <v>0.5</v>
      </c>
    </row>
    <row r="16" spans="1:26">
      <c r="A16" s="5"/>
      <c r="B16" s="5">
        <v>1</v>
      </c>
      <c r="C16" s="5">
        <v>0</v>
      </c>
      <c r="D16" s="6">
        <v>1</v>
      </c>
      <c r="E16" s="5">
        <f t="shared" ref="E16:F16" si="18">J15</f>
        <v>-0.2</v>
      </c>
      <c r="F16" s="5">
        <f t="shared" si="18"/>
        <v>-0.2</v>
      </c>
      <c r="G16" s="5">
        <f t="shared" si="0"/>
        <v>0.8</v>
      </c>
      <c r="H16" s="6">
        <f t="shared" si="1"/>
        <v>1</v>
      </c>
      <c r="I16" s="5">
        <f t="shared" si="2"/>
        <v>0</v>
      </c>
      <c r="J16" s="5">
        <f t="shared" si="3"/>
        <v>-0.2</v>
      </c>
      <c r="K16" s="5">
        <f t="shared" si="4"/>
        <v>-0.2</v>
      </c>
      <c r="L16" s="5">
        <v>1</v>
      </c>
      <c r="M16" s="5">
        <v>0.1</v>
      </c>
      <c r="N16" s="5">
        <v>0.5</v>
      </c>
    </row>
    <row r="17" spans="1:14">
      <c r="A17" s="5"/>
      <c r="B17" s="5">
        <v>1</v>
      </c>
      <c r="C17" s="5">
        <v>1</v>
      </c>
      <c r="D17" s="6">
        <v>0</v>
      </c>
      <c r="E17" s="5">
        <f t="shared" ref="E17:F17" si="19">J16</f>
        <v>-0.2</v>
      </c>
      <c r="F17" s="5">
        <f t="shared" si="19"/>
        <v>-0.2</v>
      </c>
      <c r="G17" s="5">
        <f t="shared" si="0"/>
        <v>0.6</v>
      </c>
      <c r="H17" s="6">
        <f t="shared" si="1"/>
        <v>1</v>
      </c>
      <c r="I17" s="5">
        <f t="shared" si="2"/>
        <v>-1</v>
      </c>
      <c r="J17" s="5">
        <f t="shared" si="3"/>
        <v>-0.30000000000000004</v>
      </c>
      <c r="K17" s="5">
        <f t="shared" si="4"/>
        <v>-0.30000000000000004</v>
      </c>
      <c r="L17" s="5">
        <v>1</v>
      </c>
      <c r="M17" s="5">
        <v>0.1</v>
      </c>
      <c r="N17" s="5">
        <v>0.5</v>
      </c>
    </row>
    <row r="18" spans="1:14">
      <c r="A18" s="8">
        <v>5</v>
      </c>
      <c r="B18" s="8">
        <v>0</v>
      </c>
      <c r="C18" s="8">
        <v>0</v>
      </c>
      <c r="D18" s="6">
        <v>1</v>
      </c>
      <c r="E18" s="8">
        <f t="shared" ref="E18:F18" si="20">J17</f>
        <v>-0.30000000000000004</v>
      </c>
      <c r="F18" s="8">
        <f t="shared" si="20"/>
        <v>-0.30000000000000004</v>
      </c>
      <c r="G18" s="8">
        <f t="shared" si="0"/>
        <v>1</v>
      </c>
      <c r="H18" s="6">
        <f t="shared" si="1"/>
        <v>1</v>
      </c>
      <c r="I18" s="8">
        <f t="shared" si="2"/>
        <v>0</v>
      </c>
      <c r="J18" s="8">
        <f t="shared" si="3"/>
        <v>-0.30000000000000004</v>
      </c>
      <c r="K18" s="8">
        <f t="shared" si="4"/>
        <v>-0.30000000000000004</v>
      </c>
      <c r="L18" s="5">
        <v>1</v>
      </c>
      <c r="M18" s="8">
        <v>0.1</v>
      </c>
      <c r="N18" s="8">
        <v>0.5</v>
      </c>
    </row>
    <row r="19" spans="1:14">
      <c r="A19" s="8"/>
      <c r="B19" s="8">
        <v>0</v>
      </c>
      <c r="C19" s="8">
        <v>1</v>
      </c>
      <c r="D19" s="6">
        <v>1</v>
      </c>
      <c r="E19" s="8">
        <f t="shared" ref="E19:F19" si="21">J18</f>
        <v>-0.30000000000000004</v>
      </c>
      <c r="F19" s="8">
        <f t="shared" si="21"/>
        <v>-0.30000000000000004</v>
      </c>
      <c r="G19" s="8">
        <f t="shared" si="0"/>
        <v>0.7</v>
      </c>
      <c r="H19" s="6">
        <f t="shared" si="1"/>
        <v>1</v>
      </c>
      <c r="I19" s="8">
        <f t="shared" si="2"/>
        <v>0</v>
      </c>
      <c r="J19" s="8">
        <f t="shared" si="3"/>
        <v>-0.30000000000000004</v>
      </c>
      <c r="K19" s="8">
        <f t="shared" si="4"/>
        <v>-0.30000000000000004</v>
      </c>
      <c r="L19" s="5">
        <v>1</v>
      </c>
      <c r="M19" s="8">
        <v>0.1</v>
      </c>
      <c r="N19" s="8">
        <v>0.5</v>
      </c>
    </row>
    <row r="20" spans="1:14">
      <c r="A20" s="8"/>
      <c r="B20" s="8">
        <v>1</v>
      </c>
      <c r="C20" s="8">
        <v>0</v>
      </c>
      <c r="D20" s="6">
        <v>1</v>
      </c>
      <c r="E20" s="8">
        <f t="shared" ref="E20:F20" si="22">J19</f>
        <v>-0.30000000000000004</v>
      </c>
      <c r="F20" s="8">
        <f t="shared" si="22"/>
        <v>-0.30000000000000004</v>
      </c>
      <c r="G20" s="8">
        <f t="shared" si="0"/>
        <v>0.7</v>
      </c>
      <c r="H20" s="6">
        <f t="shared" si="1"/>
        <v>1</v>
      </c>
      <c r="I20" s="8">
        <f t="shared" si="2"/>
        <v>0</v>
      </c>
      <c r="J20" s="8">
        <f t="shared" si="3"/>
        <v>-0.30000000000000004</v>
      </c>
      <c r="K20" s="8">
        <f t="shared" si="4"/>
        <v>-0.30000000000000004</v>
      </c>
      <c r="L20" s="5">
        <v>1</v>
      </c>
      <c r="M20" s="8">
        <v>0.1</v>
      </c>
      <c r="N20" s="8">
        <v>0.5</v>
      </c>
    </row>
    <row r="21" spans="1:14" ht="15.75" customHeight="1">
      <c r="A21" s="8"/>
      <c r="B21" s="8">
        <v>1</v>
      </c>
      <c r="C21" s="8">
        <v>1</v>
      </c>
      <c r="D21" s="6">
        <v>0</v>
      </c>
      <c r="E21" s="8">
        <f t="shared" ref="E21:F21" si="23">J20</f>
        <v>-0.30000000000000004</v>
      </c>
      <c r="F21" s="8">
        <f t="shared" si="23"/>
        <v>-0.30000000000000004</v>
      </c>
      <c r="G21" s="8">
        <f t="shared" si="0"/>
        <v>0.39999999999999991</v>
      </c>
      <c r="H21" s="6">
        <f t="shared" si="1"/>
        <v>0</v>
      </c>
      <c r="I21" s="8">
        <f t="shared" si="2"/>
        <v>0</v>
      </c>
      <c r="J21" s="8">
        <f t="shared" si="3"/>
        <v>-0.30000000000000004</v>
      </c>
      <c r="K21" s="8">
        <f t="shared" si="4"/>
        <v>-0.30000000000000004</v>
      </c>
      <c r="L21" s="5">
        <v>1</v>
      </c>
      <c r="M21" s="8">
        <v>0.1</v>
      </c>
      <c r="N21" s="8">
        <v>0.5</v>
      </c>
    </row>
    <row r="22" spans="1:14" ht="15.75" customHeight="1">
      <c r="D22" s="9"/>
      <c r="G22" s="10"/>
      <c r="H22" s="9"/>
    </row>
    <row r="23" spans="1:14" ht="15.75" customHeight="1">
      <c r="D23" s="9"/>
      <c r="G23" s="10"/>
      <c r="H23" s="9"/>
    </row>
    <row r="24" spans="1:14" ht="15.75" customHeight="1">
      <c r="D24" s="9"/>
      <c r="G24" s="10"/>
      <c r="H24" s="9"/>
    </row>
    <row r="25" spans="1:14" ht="15.75" customHeight="1">
      <c r="D25" s="9"/>
      <c r="G25" s="10"/>
      <c r="H25" s="9"/>
    </row>
    <row r="26" spans="1:14" ht="15.75" customHeight="1">
      <c r="D26" s="9"/>
      <c r="G26" s="10"/>
      <c r="H26" s="9"/>
    </row>
    <row r="27" spans="1:14" ht="15.75" customHeight="1">
      <c r="D27" s="9"/>
      <c r="G27" s="10"/>
      <c r="H27" s="9"/>
    </row>
    <row r="28" spans="1:14" ht="15.75" customHeight="1">
      <c r="A28" s="11" t="s">
        <v>14</v>
      </c>
      <c r="B28" s="11" t="s">
        <v>15</v>
      </c>
      <c r="D28" s="9"/>
      <c r="G28" s="10"/>
      <c r="H28" s="9"/>
    </row>
    <row r="29" spans="1:14" ht="15.75" customHeight="1">
      <c r="A29" s="11">
        <v>0</v>
      </c>
      <c r="B29" s="11">
        <f t="shared" ref="B29:B39" si="24">(-A29)+(1/3)</f>
        <v>0.33333333333333331</v>
      </c>
      <c r="D29" s="9"/>
      <c r="G29" s="10"/>
      <c r="H29" s="9"/>
    </row>
    <row r="30" spans="1:14" ht="15.75" customHeight="1">
      <c r="A30" s="11">
        <v>0.1</v>
      </c>
      <c r="B30" s="11">
        <f t="shared" si="24"/>
        <v>0.23333333333333331</v>
      </c>
      <c r="D30" s="9"/>
      <c r="G30" s="10"/>
      <c r="H30" s="9"/>
    </row>
    <row r="31" spans="1:14" ht="15.75" customHeight="1">
      <c r="A31" s="11">
        <v>0.2</v>
      </c>
      <c r="B31" s="11">
        <f t="shared" si="24"/>
        <v>0.1333333333333333</v>
      </c>
      <c r="D31" s="9"/>
      <c r="G31" s="10"/>
      <c r="H31" s="9"/>
    </row>
    <row r="32" spans="1:14" ht="15.75" customHeight="1">
      <c r="A32" s="11">
        <v>0.3</v>
      </c>
      <c r="B32" s="11">
        <f t="shared" si="24"/>
        <v>3.3333333333333326E-2</v>
      </c>
      <c r="D32" s="9"/>
      <c r="G32" s="10"/>
      <c r="H32" s="9"/>
    </row>
    <row r="33" spans="1:8" ht="15.75" customHeight="1">
      <c r="A33" s="11">
        <v>0.4</v>
      </c>
      <c r="B33" s="11">
        <f t="shared" si="24"/>
        <v>-6.6666666666666707E-2</v>
      </c>
      <c r="D33" s="9"/>
      <c r="G33" s="10"/>
      <c r="H33" s="9"/>
    </row>
    <row r="34" spans="1:8" ht="15.75" customHeight="1">
      <c r="A34" s="11">
        <v>0.5</v>
      </c>
      <c r="B34" s="11">
        <f t="shared" si="24"/>
        <v>-0.16666666666666669</v>
      </c>
      <c r="D34" s="9"/>
      <c r="G34" s="10"/>
      <c r="H34" s="9"/>
    </row>
    <row r="35" spans="1:8" ht="15.75" customHeight="1">
      <c r="A35" s="11">
        <v>0.6</v>
      </c>
      <c r="B35" s="11">
        <f t="shared" si="24"/>
        <v>-0.26666666666666666</v>
      </c>
      <c r="D35" s="9"/>
      <c r="G35" s="10"/>
      <c r="H35" s="9"/>
    </row>
    <row r="36" spans="1:8" ht="15.75" customHeight="1">
      <c r="A36" s="11">
        <v>0.7</v>
      </c>
      <c r="B36" s="11">
        <f t="shared" si="24"/>
        <v>-0.36666666666666664</v>
      </c>
      <c r="D36" s="9"/>
      <c r="G36" s="10"/>
      <c r="H36" s="9"/>
    </row>
    <row r="37" spans="1:8" ht="15.75" customHeight="1">
      <c r="A37" s="11">
        <v>0.8</v>
      </c>
      <c r="B37" s="11">
        <f t="shared" si="24"/>
        <v>-0.46666666666666673</v>
      </c>
      <c r="D37" s="9"/>
      <c r="G37" s="10"/>
      <c r="H37" s="9"/>
    </row>
    <row r="38" spans="1:8" ht="15.75" customHeight="1">
      <c r="A38" s="11">
        <v>0.9</v>
      </c>
      <c r="B38" s="11">
        <f t="shared" si="24"/>
        <v>-0.56666666666666665</v>
      </c>
      <c r="D38" s="9"/>
      <c r="G38" s="10"/>
      <c r="H38" s="9"/>
    </row>
    <row r="39" spans="1:8" ht="15.75" customHeight="1">
      <c r="A39" s="11">
        <v>1</v>
      </c>
      <c r="B39" s="11">
        <f t="shared" si="24"/>
        <v>-0.66666666666666674</v>
      </c>
      <c r="D39" s="9"/>
      <c r="G39" s="10"/>
      <c r="H39" s="9"/>
    </row>
    <row r="40" spans="1:8" ht="15.75" customHeight="1">
      <c r="D40" s="9"/>
      <c r="G40" s="10"/>
      <c r="H40" s="9"/>
    </row>
    <row r="41" spans="1:8" ht="15.75" customHeight="1">
      <c r="D41" s="9"/>
      <c r="G41" s="10"/>
      <c r="H41" s="9"/>
    </row>
    <row r="42" spans="1:8" ht="15.75" customHeight="1">
      <c r="D42" s="9"/>
      <c r="G42" s="10"/>
      <c r="H42" s="9"/>
    </row>
    <row r="43" spans="1:8" ht="15.75" customHeight="1">
      <c r="D43" s="9"/>
      <c r="G43" s="10"/>
      <c r="H43" s="9"/>
    </row>
    <row r="44" spans="1:8" ht="15.75" customHeight="1">
      <c r="D44" s="9"/>
      <c r="G44" s="10"/>
      <c r="H44" s="9"/>
    </row>
    <row r="45" spans="1:8" ht="15.75" customHeight="1">
      <c r="D45" s="9"/>
      <c r="G45" s="10"/>
      <c r="H45" s="9"/>
    </row>
    <row r="46" spans="1:8" ht="15.75" customHeight="1">
      <c r="D46" s="9"/>
      <c r="G46" s="10"/>
      <c r="H46" s="9"/>
    </row>
    <row r="47" spans="1:8" ht="15.75" customHeight="1">
      <c r="D47" s="9"/>
      <c r="G47" s="10"/>
      <c r="H47" s="9"/>
    </row>
    <row r="48" spans="1:8" ht="15.75" customHeight="1">
      <c r="D48" s="9"/>
      <c r="G48" s="10"/>
      <c r="H48" s="9"/>
    </row>
    <row r="49" spans="4:8" ht="15.75" customHeight="1">
      <c r="D49" s="9"/>
      <c r="G49" s="10"/>
      <c r="H49" s="9"/>
    </row>
    <row r="50" spans="4:8" ht="15.75" customHeight="1">
      <c r="D50" s="9"/>
      <c r="G50" s="10"/>
      <c r="H50" s="9"/>
    </row>
    <row r="51" spans="4:8" ht="15.75" customHeight="1">
      <c r="D51" s="9"/>
      <c r="G51" s="10"/>
      <c r="H51" s="9"/>
    </row>
    <row r="52" spans="4:8" ht="15.75" customHeight="1">
      <c r="D52" s="9"/>
      <c r="G52" s="10"/>
      <c r="H52" s="9"/>
    </row>
    <row r="53" spans="4:8" ht="15.75" customHeight="1">
      <c r="D53" s="9"/>
      <c r="G53" s="10"/>
      <c r="H53" s="9"/>
    </row>
    <row r="54" spans="4:8" ht="15.75" customHeight="1">
      <c r="D54" s="9"/>
      <c r="G54" s="10"/>
      <c r="H54" s="9"/>
    </row>
    <row r="55" spans="4:8" ht="15.75" customHeight="1">
      <c r="D55" s="9"/>
      <c r="G55" s="10"/>
      <c r="H55" s="9"/>
    </row>
    <row r="56" spans="4:8" ht="15.75" customHeight="1">
      <c r="D56" s="9"/>
      <c r="G56" s="10"/>
      <c r="H56" s="9"/>
    </row>
    <row r="57" spans="4:8" ht="15.75" customHeight="1">
      <c r="D57" s="9"/>
      <c r="G57" s="10"/>
      <c r="H57" s="9"/>
    </row>
    <row r="58" spans="4:8" ht="15.75" customHeight="1">
      <c r="D58" s="9"/>
      <c r="G58" s="10"/>
      <c r="H58" s="9"/>
    </row>
    <row r="59" spans="4:8" ht="15.75" customHeight="1">
      <c r="D59" s="9"/>
      <c r="G59" s="10"/>
      <c r="H59" s="9"/>
    </row>
    <row r="60" spans="4:8" ht="15.75" customHeight="1">
      <c r="D60" s="9"/>
      <c r="G60" s="10"/>
      <c r="H60" s="9"/>
    </row>
    <row r="61" spans="4:8" ht="15.75" customHeight="1">
      <c r="D61" s="9"/>
      <c r="G61" s="10"/>
      <c r="H61" s="9"/>
    </row>
    <row r="62" spans="4:8" ht="15.75" customHeight="1">
      <c r="D62" s="9"/>
      <c r="G62" s="10"/>
      <c r="H62" s="9"/>
    </row>
    <row r="63" spans="4:8" ht="15.75" customHeight="1">
      <c r="D63" s="9"/>
      <c r="G63" s="10"/>
      <c r="H63" s="9"/>
    </row>
    <row r="64" spans="4:8" ht="15.75" customHeight="1">
      <c r="D64" s="9"/>
      <c r="G64" s="10"/>
      <c r="H64" s="9"/>
    </row>
    <row r="65" spans="4:8" ht="15.75" customHeight="1">
      <c r="D65" s="9"/>
      <c r="G65" s="10"/>
      <c r="H65" s="9"/>
    </row>
    <row r="66" spans="4:8" ht="15.75" customHeight="1">
      <c r="D66" s="9"/>
      <c r="G66" s="10"/>
      <c r="H66" s="9"/>
    </row>
    <row r="67" spans="4:8" ht="15.75" customHeight="1">
      <c r="D67" s="9"/>
      <c r="G67" s="10"/>
      <c r="H67" s="9"/>
    </row>
    <row r="68" spans="4:8" ht="15.75" customHeight="1">
      <c r="D68" s="9"/>
      <c r="G68" s="10"/>
      <c r="H68" s="9"/>
    </row>
    <row r="69" spans="4:8" ht="15.75" customHeight="1">
      <c r="D69" s="9"/>
      <c r="G69" s="10"/>
      <c r="H69" s="9"/>
    </row>
    <row r="70" spans="4:8" ht="15.75" customHeight="1">
      <c r="D70" s="9"/>
      <c r="G70" s="10"/>
      <c r="H70" s="9"/>
    </row>
    <row r="71" spans="4:8" ht="15.75" customHeight="1">
      <c r="D71" s="9"/>
      <c r="G71" s="10"/>
      <c r="H71" s="9"/>
    </row>
    <row r="72" spans="4:8" ht="15.75" customHeight="1">
      <c r="D72" s="9"/>
      <c r="G72" s="10"/>
      <c r="H72" s="9"/>
    </row>
    <row r="73" spans="4:8" ht="15.75" customHeight="1">
      <c r="D73" s="9"/>
      <c r="G73" s="10"/>
      <c r="H73" s="9"/>
    </row>
    <row r="74" spans="4:8" ht="15.75" customHeight="1">
      <c r="D74" s="9"/>
      <c r="G74" s="10"/>
      <c r="H74" s="9"/>
    </row>
    <row r="75" spans="4:8" ht="15.75" customHeight="1">
      <c r="D75" s="9"/>
      <c r="G75" s="10"/>
      <c r="H75" s="9"/>
    </row>
    <row r="76" spans="4:8" ht="15.75" customHeight="1">
      <c r="D76" s="9"/>
      <c r="G76" s="10"/>
      <c r="H76" s="9"/>
    </row>
    <row r="77" spans="4:8" ht="15.75" customHeight="1">
      <c r="D77" s="9"/>
      <c r="G77" s="10"/>
      <c r="H77" s="9"/>
    </row>
    <row r="78" spans="4:8" ht="15.75" customHeight="1">
      <c r="D78" s="9"/>
      <c r="G78" s="10"/>
      <c r="H78" s="9"/>
    </row>
    <row r="79" spans="4:8" ht="15.75" customHeight="1">
      <c r="D79" s="9"/>
      <c r="G79" s="10"/>
      <c r="H79" s="9"/>
    </row>
    <row r="80" spans="4:8" ht="15.75" customHeight="1">
      <c r="D80" s="9"/>
      <c r="G80" s="10"/>
      <c r="H80" s="9"/>
    </row>
    <row r="81" spans="4:8" ht="15.75" customHeight="1">
      <c r="D81" s="9"/>
      <c r="G81" s="10"/>
      <c r="H81" s="9"/>
    </row>
    <row r="82" spans="4:8" ht="15.75" customHeight="1">
      <c r="D82" s="9"/>
      <c r="G82" s="10"/>
      <c r="H82" s="9"/>
    </row>
    <row r="83" spans="4:8" ht="15.75" customHeight="1">
      <c r="D83" s="9"/>
      <c r="G83" s="10"/>
      <c r="H83" s="9"/>
    </row>
    <row r="84" spans="4:8" ht="15.75" customHeight="1">
      <c r="D84" s="9"/>
      <c r="G84" s="10"/>
      <c r="H84" s="9"/>
    </row>
    <row r="85" spans="4:8" ht="15.75" customHeight="1">
      <c r="D85" s="9"/>
      <c r="G85" s="10"/>
      <c r="H85" s="9"/>
    </row>
    <row r="86" spans="4:8" ht="15.75" customHeight="1">
      <c r="D86" s="9"/>
      <c r="G86" s="10"/>
      <c r="H86" s="9"/>
    </row>
    <row r="87" spans="4:8" ht="15.75" customHeight="1">
      <c r="D87" s="9"/>
      <c r="G87" s="10"/>
      <c r="H87" s="9"/>
    </row>
    <row r="88" spans="4:8" ht="15.75" customHeight="1">
      <c r="D88" s="9"/>
      <c r="G88" s="10"/>
      <c r="H88" s="9"/>
    </row>
    <row r="89" spans="4:8" ht="15.75" customHeight="1">
      <c r="D89" s="9"/>
      <c r="G89" s="10"/>
      <c r="H89" s="9"/>
    </row>
    <row r="90" spans="4:8" ht="15.75" customHeight="1">
      <c r="D90" s="9"/>
      <c r="G90" s="10"/>
      <c r="H90" s="9"/>
    </row>
    <row r="91" spans="4:8" ht="15.75" customHeight="1">
      <c r="D91" s="9"/>
      <c r="G91" s="10"/>
      <c r="H91" s="9"/>
    </row>
    <row r="92" spans="4:8" ht="15.75" customHeight="1">
      <c r="D92" s="9"/>
      <c r="G92" s="10"/>
      <c r="H92" s="9"/>
    </row>
    <row r="93" spans="4:8" ht="15.75" customHeight="1">
      <c r="D93" s="9"/>
      <c r="G93" s="10"/>
      <c r="H93" s="9"/>
    </row>
    <row r="94" spans="4:8" ht="15.75" customHeight="1">
      <c r="D94" s="9"/>
      <c r="G94" s="10"/>
      <c r="H94" s="9"/>
    </row>
    <row r="95" spans="4:8" ht="15.75" customHeight="1">
      <c r="D95" s="9"/>
      <c r="G95" s="10"/>
      <c r="H95" s="9"/>
    </row>
    <row r="96" spans="4:8" ht="15.75" customHeight="1">
      <c r="D96" s="9"/>
      <c r="G96" s="10"/>
      <c r="H96" s="9"/>
    </row>
    <row r="97" spans="4:8" ht="15.75" customHeight="1">
      <c r="D97" s="9"/>
      <c r="G97" s="10"/>
      <c r="H97" s="9"/>
    </row>
    <row r="98" spans="4:8" ht="15.75" customHeight="1">
      <c r="D98" s="9"/>
      <c r="G98" s="10"/>
      <c r="H98" s="9"/>
    </row>
    <row r="99" spans="4:8" ht="15.75" customHeight="1">
      <c r="D99" s="9"/>
      <c r="G99" s="10"/>
      <c r="H99" s="9"/>
    </row>
    <row r="100" spans="4:8" ht="15.75" customHeight="1">
      <c r="D100" s="9"/>
      <c r="G100" s="10"/>
      <c r="H100" s="9"/>
    </row>
    <row r="101" spans="4:8" ht="15.75" customHeight="1">
      <c r="D101" s="9"/>
      <c r="G101" s="10"/>
      <c r="H101" s="9"/>
    </row>
    <row r="102" spans="4:8" ht="15.75" customHeight="1">
      <c r="D102" s="9"/>
      <c r="G102" s="10"/>
      <c r="H102" s="9"/>
    </row>
    <row r="103" spans="4:8" ht="15.75" customHeight="1">
      <c r="D103" s="9"/>
      <c r="G103" s="10"/>
      <c r="H103" s="9"/>
    </row>
    <row r="104" spans="4:8" ht="15.75" customHeight="1">
      <c r="D104" s="9"/>
      <c r="G104" s="10"/>
      <c r="H104" s="9"/>
    </row>
    <row r="105" spans="4:8" ht="15.75" customHeight="1">
      <c r="D105" s="9"/>
      <c r="G105" s="10"/>
      <c r="H105" s="9"/>
    </row>
    <row r="106" spans="4:8" ht="15.75" customHeight="1">
      <c r="D106" s="9"/>
      <c r="G106" s="10"/>
      <c r="H106" s="9"/>
    </row>
    <row r="107" spans="4:8" ht="15.75" customHeight="1">
      <c r="D107" s="9"/>
      <c r="G107" s="10"/>
      <c r="H107" s="9"/>
    </row>
    <row r="108" spans="4:8" ht="15.75" customHeight="1">
      <c r="D108" s="9"/>
      <c r="G108" s="10"/>
      <c r="H108" s="9"/>
    </row>
    <row r="109" spans="4:8" ht="15.75" customHeight="1">
      <c r="D109" s="9"/>
      <c r="G109" s="10"/>
      <c r="H109" s="9"/>
    </row>
    <row r="110" spans="4:8" ht="15.75" customHeight="1">
      <c r="D110" s="9"/>
      <c r="G110" s="10"/>
      <c r="H110" s="9"/>
    </row>
    <row r="111" spans="4:8" ht="15.75" customHeight="1">
      <c r="D111" s="9"/>
      <c r="G111" s="10"/>
      <c r="H111" s="9"/>
    </row>
    <row r="112" spans="4:8" ht="15.75" customHeight="1">
      <c r="D112" s="9"/>
      <c r="G112" s="10"/>
      <c r="H112" s="9"/>
    </row>
    <row r="113" spans="4:8" ht="15.75" customHeight="1">
      <c r="D113" s="9"/>
      <c r="G113" s="10"/>
      <c r="H113" s="9"/>
    </row>
    <row r="114" spans="4:8" ht="15.75" customHeight="1">
      <c r="D114" s="9"/>
      <c r="G114" s="10"/>
      <c r="H114" s="9"/>
    </row>
    <row r="115" spans="4:8" ht="15.75" customHeight="1">
      <c r="D115" s="9"/>
      <c r="G115" s="10"/>
      <c r="H115" s="9"/>
    </row>
    <row r="116" spans="4:8" ht="15.75" customHeight="1">
      <c r="D116" s="9"/>
      <c r="G116" s="10"/>
      <c r="H116" s="9"/>
    </row>
    <row r="117" spans="4:8" ht="15.75" customHeight="1">
      <c r="D117" s="9"/>
      <c r="G117" s="10"/>
      <c r="H117" s="9"/>
    </row>
    <row r="118" spans="4:8" ht="15.75" customHeight="1">
      <c r="D118" s="9"/>
      <c r="G118" s="10"/>
      <c r="H118" s="9"/>
    </row>
    <row r="119" spans="4:8" ht="15.75" customHeight="1">
      <c r="D119" s="9"/>
      <c r="G119" s="10"/>
      <c r="H119" s="9"/>
    </row>
    <row r="120" spans="4:8" ht="15.75" customHeight="1">
      <c r="D120" s="9"/>
      <c r="G120" s="10"/>
      <c r="H120" s="9"/>
    </row>
    <row r="121" spans="4:8" ht="15.75" customHeight="1">
      <c r="D121" s="9"/>
      <c r="G121" s="10"/>
      <c r="H121" s="9"/>
    </row>
    <row r="122" spans="4:8" ht="15.75" customHeight="1">
      <c r="D122" s="9"/>
      <c r="G122" s="10"/>
      <c r="H122" s="9"/>
    </row>
    <row r="123" spans="4:8" ht="15.75" customHeight="1">
      <c r="D123" s="9"/>
      <c r="G123" s="10"/>
      <c r="H123" s="9"/>
    </row>
    <row r="124" spans="4:8" ht="15.75" customHeight="1">
      <c r="D124" s="9"/>
      <c r="G124" s="10"/>
      <c r="H124" s="9"/>
    </row>
    <row r="125" spans="4:8" ht="15.75" customHeight="1">
      <c r="D125" s="9"/>
      <c r="G125" s="10"/>
      <c r="H125" s="9"/>
    </row>
    <row r="126" spans="4:8" ht="15.75" customHeight="1">
      <c r="D126" s="9"/>
      <c r="G126" s="10"/>
      <c r="H126" s="9"/>
    </row>
    <row r="127" spans="4:8" ht="15.75" customHeight="1">
      <c r="D127" s="9"/>
      <c r="G127" s="10"/>
      <c r="H127" s="9"/>
    </row>
    <row r="128" spans="4:8" ht="15.75" customHeight="1">
      <c r="D128" s="9"/>
      <c r="G128" s="10"/>
      <c r="H128" s="9"/>
    </row>
    <row r="129" spans="4:8" ht="15.75" customHeight="1">
      <c r="D129" s="9"/>
      <c r="G129" s="10"/>
      <c r="H129" s="9"/>
    </row>
    <row r="130" spans="4:8" ht="15.75" customHeight="1">
      <c r="D130" s="9"/>
      <c r="G130" s="10"/>
      <c r="H130" s="9"/>
    </row>
    <row r="131" spans="4:8" ht="15.75" customHeight="1">
      <c r="D131" s="9"/>
      <c r="G131" s="10"/>
      <c r="H131" s="9"/>
    </row>
    <row r="132" spans="4:8" ht="15.75" customHeight="1">
      <c r="D132" s="9"/>
      <c r="G132" s="10"/>
      <c r="H132" s="9"/>
    </row>
    <row r="133" spans="4:8" ht="15.75" customHeight="1">
      <c r="D133" s="9"/>
      <c r="G133" s="10"/>
      <c r="H133" s="9"/>
    </row>
    <row r="134" spans="4:8" ht="15.75" customHeight="1">
      <c r="D134" s="9"/>
      <c r="G134" s="10"/>
      <c r="H134" s="9"/>
    </row>
    <row r="135" spans="4:8" ht="15.75" customHeight="1">
      <c r="D135" s="9"/>
      <c r="G135" s="10"/>
      <c r="H135" s="9"/>
    </row>
    <row r="136" spans="4:8" ht="15.75" customHeight="1">
      <c r="D136" s="9"/>
      <c r="G136" s="10"/>
      <c r="H136" s="9"/>
    </row>
    <row r="137" spans="4:8" ht="15.75" customHeight="1">
      <c r="D137" s="9"/>
      <c r="G137" s="10"/>
      <c r="H137" s="9"/>
    </row>
    <row r="138" spans="4:8" ht="15.75" customHeight="1">
      <c r="D138" s="9"/>
      <c r="G138" s="10"/>
      <c r="H138" s="9"/>
    </row>
    <row r="139" spans="4:8" ht="15.75" customHeight="1">
      <c r="D139" s="9"/>
      <c r="G139" s="10"/>
      <c r="H139" s="9"/>
    </row>
    <row r="140" spans="4:8" ht="15.75" customHeight="1">
      <c r="D140" s="9"/>
      <c r="G140" s="10"/>
      <c r="H140" s="9"/>
    </row>
    <row r="141" spans="4:8" ht="15.75" customHeight="1">
      <c r="D141" s="9"/>
      <c r="G141" s="10"/>
      <c r="H141" s="9"/>
    </row>
    <row r="142" spans="4:8" ht="15.75" customHeight="1">
      <c r="D142" s="9"/>
      <c r="G142" s="10"/>
      <c r="H142" s="9"/>
    </row>
    <row r="143" spans="4:8" ht="15.75" customHeight="1">
      <c r="D143" s="9"/>
      <c r="G143" s="10"/>
      <c r="H143" s="9"/>
    </row>
    <row r="144" spans="4:8" ht="15.75" customHeight="1">
      <c r="D144" s="9"/>
      <c r="G144" s="10"/>
      <c r="H144" s="9"/>
    </row>
    <row r="145" spans="4:8" ht="15.75" customHeight="1">
      <c r="D145" s="9"/>
      <c r="G145" s="10"/>
      <c r="H145" s="9"/>
    </row>
    <row r="146" spans="4:8" ht="15.75" customHeight="1">
      <c r="D146" s="9"/>
      <c r="G146" s="10"/>
      <c r="H146" s="9"/>
    </row>
    <row r="147" spans="4:8" ht="15.75" customHeight="1">
      <c r="D147" s="9"/>
      <c r="G147" s="10"/>
      <c r="H147" s="9"/>
    </row>
    <row r="148" spans="4:8" ht="15.75" customHeight="1">
      <c r="D148" s="9"/>
      <c r="G148" s="10"/>
      <c r="H148" s="9"/>
    </row>
    <row r="149" spans="4:8" ht="15.75" customHeight="1">
      <c r="D149" s="9"/>
      <c r="G149" s="10"/>
      <c r="H149" s="9"/>
    </row>
    <row r="150" spans="4:8" ht="15.75" customHeight="1">
      <c r="D150" s="9"/>
      <c r="G150" s="10"/>
      <c r="H150" s="9"/>
    </row>
    <row r="151" spans="4:8" ht="15.75" customHeight="1">
      <c r="D151" s="9"/>
      <c r="G151" s="10"/>
      <c r="H151" s="9"/>
    </row>
    <row r="152" spans="4:8" ht="15.75" customHeight="1">
      <c r="D152" s="9"/>
      <c r="G152" s="10"/>
      <c r="H152" s="9"/>
    </row>
    <row r="153" spans="4:8" ht="15.75" customHeight="1">
      <c r="D153" s="9"/>
      <c r="G153" s="10"/>
      <c r="H153" s="9"/>
    </row>
    <row r="154" spans="4:8" ht="15.75" customHeight="1">
      <c r="D154" s="9"/>
      <c r="G154" s="10"/>
      <c r="H154" s="9"/>
    </row>
    <row r="155" spans="4:8" ht="15.75" customHeight="1">
      <c r="D155" s="9"/>
      <c r="G155" s="10"/>
      <c r="H155" s="9"/>
    </row>
    <row r="156" spans="4:8" ht="15.75" customHeight="1">
      <c r="D156" s="9"/>
      <c r="G156" s="10"/>
      <c r="H156" s="9"/>
    </row>
    <row r="157" spans="4:8" ht="15.75" customHeight="1">
      <c r="D157" s="9"/>
      <c r="G157" s="10"/>
      <c r="H157" s="9"/>
    </row>
    <row r="158" spans="4:8" ht="15.75" customHeight="1">
      <c r="D158" s="9"/>
      <c r="G158" s="10"/>
      <c r="H158" s="9"/>
    </row>
    <row r="159" spans="4:8" ht="15.75" customHeight="1">
      <c r="D159" s="9"/>
      <c r="G159" s="10"/>
      <c r="H159" s="9"/>
    </row>
    <row r="160" spans="4:8" ht="15.75" customHeight="1">
      <c r="D160" s="9"/>
      <c r="G160" s="10"/>
      <c r="H160" s="9"/>
    </row>
    <row r="161" spans="4:8" ht="15.75" customHeight="1">
      <c r="D161" s="9"/>
      <c r="G161" s="10"/>
      <c r="H161" s="9"/>
    </row>
    <row r="162" spans="4:8" ht="15.75" customHeight="1">
      <c r="D162" s="9"/>
      <c r="G162" s="10"/>
      <c r="H162" s="9"/>
    </row>
    <row r="163" spans="4:8" ht="15.75" customHeight="1">
      <c r="D163" s="9"/>
      <c r="G163" s="10"/>
      <c r="H163" s="9"/>
    </row>
    <row r="164" spans="4:8" ht="15.75" customHeight="1">
      <c r="D164" s="9"/>
      <c r="G164" s="10"/>
      <c r="H164" s="9"/>
    </row>
    <row r="165" spans="4:8" ht="15.75" customHeight="1">
      <c r="D165" s="9"/>
      <c r="G165" s="10"/>
      <c r="H165" s="9"/>
    </row>
    <row r="166" spans="4:8" ht="15.75" customHeight="1">
      <c r="D166" s="9"/>
      <c r="G166" s="10"/>
      <c r="H166" s="9"/>
    </row>
    <row r="167" spans="4:8" ht="15.75" customHeight="1">
      <c r="D167" s="9"/>
      <c r="G167" s="10"/>
      <c r="H167" s="9"/>
    </row>
    <row r="168" spans="4:8" ht="15.75" customHeight="1">
      <c r="D168" s="9"/>
      <c r="G168" s="10"/>
      <c r="H168" s="9"/>
    </row>
    <row r="169" spans="4:8" ht="15.75" customHeight="1">
      <c r="D169" s="9"/>
      <c r="G169" s="10"/>
      <c r="H169" s="9"/>
    </row>
    <row r="170" spans="4:8" ht="15.75" customHeight="1">
      <c r="D170" s="9"/>
      <c r="G170" s="10"/>
      <c r="H170" s="9"/>
    </row>
    <row r="171" spans="4:8" ht="15.75" customHeight="1">
      <c r="D171" s="9"/>
      <c r="G171" s="10"/>
      <c r="H171" s="9"/>
    </row>
    <row r="172" spans="4:8" ht="15.75" customHeight="1">
      <c r="D172" s="9"/>
      <c r="G172" s="10"/>
      <c r="H172" s="9"/>
    </row>
    <row r="173" spans="4:8" ht="15.75" customHeight="1">
      <c r="D173" s="9"/>
      <c r="G173" s="10"/>
      <c r="H173" s="9"/>
    </row>
    <row r="174" spans="4:8" ht="15.75" customHeight="1">
      <c r="D174" s="9"/>
      <c r="G174" s="10"/>
      <c r="H174" s="9"/>
    </row>
    <row r="175" spans="4:8" ht="15.75" customHeight="1">
      <c r="D175" s="9"/>
      <c r="G175" s="10"/>
      <c r="H175" s="9"/>
    </row>
    <row r="176" spans="4:8" ht="15.75" customHeight="1">
      <c r="D176" s="9"/>
      <c r="G176" s="10"/>
      <c r="H176" s="9"/>
    </row>
    <row r="177" spans="4:8" ht="15.75" customHeight="1">
      <c r="D177" s="9"/>
      <c r="G177" s="10"/>
      <c r="H177" s="9"/>
    </row>
    <row r="178" spans="4:8" ht="15.75" customHeight="1">
      <c r="D178" s="9"/>
      <c r="G178" s="10"/>
      <c r="H178" s="9"/>
    </row>
    <row r="179" spans="4:8" ht="15.75" customHeight="1">
      <c r="D179" s="9"/>
      <c r="G179" s="10"/>
      <c r="H179" s="9"/>
    </row>
    <row r="180" spans="4:8" ht="15.75" customHeight="1">
      <c r="D180" s="9"/>
      <c r="G180" s="10"/>
      <c r="H180" s="9"/>
    </row>
    <row r="181" spans="4:8" ht="15.75" customHeight="1">
      <c r="D181" s="9"/>
      <c r="G181" s="10"/>
      <c r="H181" s="9"/>
    </row>
    <row r="182" spans="4:8" ht="15.75" customHeight="1">
      <c r="D182" s="9"/>
      <c r="G182" s="10"/>
      <c r="H182" s="9"/>
    </row>
    <row r="183" spans="4:8" ht="15.75" customHeight="1">
      <c r="D183" s="9"/>
      <c r="G183" s="10"/>
      <c r="H183" s="9"/>
    </row>
    <row r="184" spans="4:8" ht="15.75" customHeight="1">
      <c r="D184" s="9"/>
      <c r="G184" s="10"/>
      <c r="H184" s="9"/>
    </row>
    <row r="185" spans="4:8" ht="15.75" customHeight="1">
      <c r="D185" s="9"/>
      <c r="G185" s="10"/>
      <c r="H185" s="9"/>
    </row>
    <row r="186" spans="4:8" ht="15.75" customHeight="1">
      <c r="D186" s="9"/>
      <c r="G186" s="10"/>
      <c r="H186" s="9"/>
    </row>
    <row r="187" spans="4:8" ht="15.75" customHeight="1">
      <c r="D187" s="9"/>
      <c r="G187" s="10"/>
      <c r="H187" s="9"/>
    </row>
    <row r="188" spans="4:8" ht="15.75" customHeight="1">
      <c r="D188" s="9"/>
      <c r="G188" s="10"/>
      <c r="H188" s="9"/>
    </row>
    <row r="189" spans="4:8" ht="15.75" customHeight="1">
      <c r="D189" s="9"/>
      <c r="G189" s="10"/>
      <c r="H189" s="9"/>
    </row>
    <row r="190" spans="4:8" ht="15.75" customHeight="1">
      <c r="D190" s="9"/>
      <c r="G190" s="10"/>
      <c r="H190" s="9"/>
    </row>
    <row r="191" spans="4:8" ht="15.75" customHeight="1">
      <c r="D191" s="9"/>
      <c r="G191" s="10"/>
      <c r="H191" s="9"/>
    </row>
    <row r="192" spans="4:8" ht="15.75" customHeight="1">
      <c r="D192" s="9"/>
      <c r="G192" s="10"/>
      <c r="H192" s="9"/>
    </row>
    <row r="193" spans="4:8" ht="15.75" customHeight="1">
      <c r="D193" s="9"/>
      <c r="G193" s="10"/>
      <c r="H193" s="9"/>
    </row>
    <row r="194" spans="4:8" ht="15.75" customHeight="1">
      <c r="D194" s="9"/>
      <c r="G194" s="10"/>
      <c r="H194" s="9"/>
    </row>
    <row r="195" spans="4:8" ht="15.75" customHeight="1">
      <c r="D195" s="9"/>
      <c r="G195" s="10"/>
      <c r="H195" s="9"/>
    </row>
    <row r="196" spans="4:8" ht="15.75" customHeight="1">
      <c r="D196" s="9"/>
      <c r="G196" s="10"/>
      <c r="H196" s="9"/>
    </row>
    <row r="197" spans="4:8" ht="15.75" customHeight="1">
      <c r="D197" s="9"/>
      <c r="G197" s="10"/>
      <c r="H197" s="9"/>
    </row>
    <row r="198" spans="4:8" ht="15.75" customHeight="1">
      <c r="D198" s="9"/>
      <c r="G198" s="10"/>
      <c r="H198" s="9"/>
    </row>
    <row r="199" spans="4:8" ht="15.75" customHeight="1">
      <c r="D199" s="9"/>
      <c r="G199" s="10"/>
      <c r="H199" s="9"/>
    </row>
    <row r="200" spans="4:8" ht="15.75" customHeight="1">
      <c r="D200" s="9"/>
      <c r="G200" s="10"/>
      <c r="H200" s="9"/>
    </row>
    <row r="201" spans="4:8" ht="15.75" customHeight="1">
      <c r="D201" s="9"/>
      <c r="G201" s="10"/>
      <c r="H201" s="9"/>
    </row>
    <row r="202" spans="4:8" ht="15.75" customHeight="1">
      <c r="D202" s="9"/>
      <c r="G202" s="10"/>
      <c r="H202" s="9"/>
    </row>
    <row r="203" spans="4:8" ht="15.75" customHeight="1">
      <c r="D203" s="9"/>
      <c r="G203" s="10"/>
      <c r="H203" s="9"/>
    </row>
    <row r="204" spans="4:8" ht="15.75" customHeight="1">
      <c r="D204" s="9"/>
      <c r="G204" s="10"/>
      <c r="H204" s="9"/>
    </row>
    <row r="205" spans="4:8" ht="15.75" customHeight="1">
      <c r="D205" s="9"/>
      <c r="G205" s="10"/>
      <c r="H205" s="9"/>
    </row>
    <row r="206" spans="4:8" ht="15.75" customHeight="1">
      <c r="D206" s="9"/>
      <c r="G206" s="10"/>
      <c r="H206" s="9"/>
    </row>
    <row r="207" spans="4:8" ht="15.75" customHeight="1">
      <c r="D207" s="9"/>
      <c r="G207" s="10"/>
      <c r="H207" s="9"/>
    </row>
    <row r="208" spans="4:8" ht="15.75" customHeight="1">
      <c r="D208" s="9"/>
      <c r="G208" s="10"/>
      <c r="H208" s="9"/>
    </row>
    <row r="209" spans="4:8" ht="15.75" customHeight="1">
      <c r="D209" s="9"/>
      <c r="G209" s="10"/>
      <c r="H209" s="9"/>
    </row>
    <row r="210" spans="4:8" ht="15.75" customHeight="1">
      <c r="D210" s="9"/>
      <c r="G210" s="10"/>
      <c r="H210" s="9"/>
    </row>
    <row r="211" spans="4:8" ht="15.75" customHeight="1">
      <c r="D211" s="9"/>
      <c r="G211" s="10"/>
      <c r="H211" s="9"/>
    </row>
    <row r="212" spans="4:8" ht="15.75" customHeight="1">
      <c r="D212" s="9"/>
      <c r="G212" s="10"/>
      <c r="H212" s="9"/>
    </row>
    <row r="213" spans="4:8" ht="15.75" customHeight="1">
      <c r="D213" s="9"/>
      <c r="G213" s="10"/>
      <c r="H213" s="9"/>
    </row>
    <row r="214" spans="4:8" ht="15.75" customHeight="1">
      <c r="D214" s="9"/>
      <c r="G214" s="10"/>
      <c r="H214" s="9"/>
    </row>
    <row r="215" spans="4:8" ht="15.75" customHeight="1">
      <c r="D215" s="9"/>
      <c r="G215" s="10"/>
      <c r="H215" s="9"/>
    </row>
    <row r="216" spans="4:8" ht="15.75" customHeight="1">
      <c r="D216" s="9"/>
      <c r="G216" s="10"/>
      <c r="H216" s="9"/>
    </row>
    <row r="217" spans="4:8" ht="15.75" customHeight="1">
      <c r="D217" s="9"/>
      <c r="G217" s="10"/>
      <c r="H217" s="9"/>
    </row>
    <row r="218" spans="4:8" ht="15.75" customHeight="1">
      <c r="D218" s="9"/>
      <c r="G218" s="10"/>
      <c r="H218" s="9"/>
    </row>
    <row r="219" spans="4:8" ht="15.75" customHeight="1">
      <c r="D219" s="9"/>
      <c r="G219" s="10"/>
      <c r="H219" s="9"/>
    </row>
    <row r="220" spans="4:8" ht="15.75" customHeight="1">
      <c r="D220" s="9"/>
      <c r="G220" s="10"/>
      <c r="H220" s="9"/>
    </row>
    <row r="221" spans="4:8" ht="15.75" customHeight="1">
      <c r="D221" s="9"/>
      <c r="G221" s="10"/>
      <c r="H221" s="9"/>
    </row>
    <row r="222" spans="4:8" ht="15.75" customHeight="1">
      <c r="D222" s="9"/>
      <c r="G222" s="10"/>
      <c r="H222" s="9"/>
    </row>
    <row r="223" spans="4:8" ht="15.75" customHeight="1">
      <c r="D223" s="9"/>
      <c r="G223" s="10"/>
      <c r="H223" s="9"/>
    </row>
    <row r="224" spans="4:8" ht="15.75" customHeight="1">
      <c r="D224" s="9"/>
      <c r="G224" s="10"/>
      <c r="H224" s="9"/>
    </row>
    <row r="225" spans="4:8" ht="15.75" customHeight="1">
      <c r="D225" s="9"/>
      <c r="G225" s="10"/>
      <c r="H225" s="9"/>
    </row>
    <row r="226" spans="4:8" ht="15.75" customHeight="1">
      <c r="D226" s="9"/>
      <c r="G226" s="10"/>
      <c r="H226" s="9"/>
    </row>
    <row r="227" spans="4:8" ht="15.75" customHeight="1">
      <c r="D227" s="9"/>
      <c r="G227" s="10"/>
      <c r="H227" s="9"/>
    </row>
    <row r="228" spans="4:8" ht="15.75" customHeight="1">
      <c r="D228" s="9"/>
      <c r="G228" s="10"/>
      <c r="H228" s="9"/>
    </row>
    <row r="229" spans="4:8" ht="15.75" customHeight="1">
      <c r="D229" s="9"/>
      <c r="G229" s="10"/>
      <c r="H229" s="9"/>
    </row>
    <row r="230" spans="4:8" ht="15.75" customHeight="1">
      <c r="D230" s="9"/>
      <c r="G230" s="10"/>
      <c r="H230" s="9"/>
    </row>
    <row r="231" spans="4:8" ht="15.75" customHeight="1">
      <c r="D231" s="9"/>
      <c r="G231" s="10"/>
      <c r="H231" s="9"/>
    </row>
    <row r="232" spans="4:8" ht="15.75" customHeight="1">
      <c r="D232" s="9"/>
      <c r="G232" s="10"/>
      <c r="H232" s="9"/>
    </row>
    <row r="233" spans="4:8" ht="15.75" customHeight="1">
      <c r="D233" s="9"/>
      <c r="G233" s="10"/>
      <c r="H233" s="9"/>
    </row>
    <row r="234" spans="4:8" ht="15.75" customHeight="1">
      <c r="D234" s="9"/>
      <c r="G234" s="10"/>
      <c r="H234" s="9"/>
    </row>
    <row r="235" spans="4:8" ht="15.75" customHeight="1">
      <c r="D235" s="9"/>
      <c r="G235" s="10"/>
      <c r="H235" s="9"/>
    </row>
    <row r="236" spans="4:8" ht="15.75" customHeight="1">
      <c r="D236" s="9"/>
      <c r="G236" s="10"/>
      <c r="H236" s="9"/>
    </row>
    <row r="237" spans="4:8" ht="15.75" customHeight="1">
      <c r="D237" s="9"/>
      <c r="G237" s="10"/>
      <c r="H237" s="9"/>
    </row>
    <row r="238" spans="4:8" ht="15.75" customHeight="1">
      <c r="D238" s="9"/>
      <c r="G238" s="10"/>
      <c r="H238" s="9"/>
    </row>
    <row r="239" spans="4:8" ht="15.75" customHeight="1">
      <c r="D239" s="9"/>
      <c r="G239" s="10"/>
      <c r="H239" s="9"/>
    </row>
    <row r="240" spans="4:8" ht="15.75" customHeight="1">
      <c r="D240" s="9"/>
      <c r="G240" s="10"/>
      <c r="H240" s="9"/>
    </row>
    <row r="241" spans="4:8" ht="15.75" customHeight="1">
      <c r="D241" s="9"/>
      <c r="G241" s="10"/>
      <c r="H241" s="9"/>
    </row>
    <row r="242" spans="4:8" ht="15.75" customHeight="1">
      <c r="D242" s="9"/>
      <c r="G242" s="10"/>
      <c r="H242" s="9"/>
    </row>
    <row r="243" spans="4:8" ht="15.75" customHeight="1">
      <c r="D243" s="9"/>
      <c r="G243" s="10"/>
      <c r="H243" s="9"/>
    </row>
    <row r="244" spans="4:8" ht="15.75" customHeight="1">
      <c r="D244" s="9"/>
      <c r="G244" s="10"/>
      <c r="H244" s="9"/>
    </row>
    <row r="245" spans="4:8" ht="15.75" customHeight="1">
      <c r="D245" s="9"/>
      <c r="G245" s="10"/>
      <c r="H245" s="9"/>
    </row>
    <row r="246" spans="4:8" ht="15.75" customHeight="1">
      <c r="D246" s="9"/>
      <c r="G246" s="10"/>
      <c r="H246" s="9"/>
    </row>
    <row r="247" spans="4:8" ht="15.75" customHeight="1">
      <c r="D247" s="9"/>
      <c r="G247" s="10"/>
      <c r="H247" s="9"/>
    </row>
    <row r="248" spans="4:8" ht="15.75" customHeight="1">
      <c r="D248" s="9"/>
      <c r="G248" s="10"/>
      <c r="H248" s="9"/>
    </row>
    <row r="249" spans="4:8" ht="15.75" customHeight="1">
      <c r="D249" s="9"/>
      <c r="G249" s="10"/>
      <c r="H249" s="9"/>
    </row>
    <row r="250" spans="4:8" ht="15.75" customHeight="1">
      <c r="D250" s="9"/>
      <c r="G250" s="10"/>
      <c r="H250" s="9"/>
    </row>
    <row r="251" spans="4:8" ht="15.75" customHeight="1">
      <c r="D251" s="9"/>
      <c r="G251" s="10"/>
      <c r="H251" s="9"/>
    </row>
    <row r="252" spans="4:8" ht="15.75" customHeight="1">
      <c r="D252" s="9"/>
      <c r="G252" s="10"/>
      <c r="H252" s="9"/>
    </row>
    <row r="253" spans="4:8" ht="15.75" customHeight="1">
      <c r="D253" s="9"/>
      <c r="G253" s="10"/>
      <c r="H253" s="9"/>
    </row>
    <row r="254" spans="4:8" ht="15.75" customHeight="1">
      <c r="D254" s="9"/>
      <c r="G254" s="10"/>
      <c r="H254" s="9"/>
    </row>
    <row r="255" spans="4:8" ht="15.75" customHeight="1">
      <c r="D255" s="9"/>
      <c r="G255" s="10"/>
      <c r="H255" s="9"/>
    </row>
    <row r="256" spans="4:8" ht="15.75" customHeight="1">
      <c r="D256" s="9"/>
      <c r="G256" s="10"/>
      <c r="H256" s="9"/>
    </row>
    <row r="257" spans="4:8" ht="15.75" customHeight="1">
      <c r="D257" s="9"/>
      <c r="G257" s="10"/>
      <c r="H257" s="9"/>
    </row>
    <row r="258" spans="4:8" ht="15.75" customHeight="1">
      <c r="D258" s="9"/>
      <c r="G258" s="10"/>
      <c r="H258" s="9"/>
    </row>
    <row r="259" spans="4:8" ht="15.75" customHeight="1">
      <c r="D259" s="9"/>
      <c r="G259" s="10"/>
      <c r="H259" s="9"/>
    </row>
    <row r="260" spans="4:8" ht="15.75" customHeight="1">
      <c r="D260" s="9"/>
      <c r="G260" s="10"/>
      <c r="H260" s="9"/>
    </row>
    <row r="261" spans="4:8" ht="15.75" customHeight="1">
      <c r="D261" s="9"/>
      <c r="G261" s="10"/>
      <c r="H261" s="9"/>
    </row>
    <row r="262" spans="4:8" ht="15.75" customHeight="1">
      <c r="D262" s="9"/>
      <c r="G262" s="10"/>
      <c r="H262" s="9"/>
    </row>
    <row r="263" spans="4:8" ht="15.75" customHeight="1">
      <c r="D263" s="9"/>
      <c r="G263" s="10"/>
      <c r="H263" s="9"/>
    </row>
    <row r="264" spans="4:8" ht="15.75" customHeight="1">
      <c r="D264" s="9"/>
      <c r="G264" s="10"/>
      <c r="H264" s="9"/>
    </row>
    <row r="265" spans="4:8" ht="15.75" customHeight="1">
      <c r="D265" s="9"/>
      <c r="G265" s="10"/>
      <c r="H265" s="9"/>
    </row>
    <row r="266" spans="4:8" ht="15.75" customHeight="1">
      <c r="D266" s="9"/>
      <c r="G266" s="10"/>
      <c r="H266" s="9"/>
    </row>
    <row r="267" spans="4:8" ht="15.75" customHeight="1">
      <c r="D267" s="9"/>
      <c r="G267" s="10"/>
      <c r="H267" s="9"/>
    </row>
    <row r="268" spans="4:8" ht="15.75" customHeight="1">
      <c r="D268" s="9"/>
      <c r="G268" s="10"/>
      <c r="H268" s="9"/>
    </row>
    <row r="269" spans="4:8" ht="15.75" customHeight="1">
      <c r="D269" s="9"/>
      <c r="G269" s="10"/>
      <c r="H269" s="9"/>
    </row>
    <row r="270" spans="4:8" ht="15.75" customHeight="1">
      <c r="D270" s="9"/>
      <c r="G270" s="10"/>
      <c r="H270" s="9"/>
    </row>
    <row r="271" spans="4:8" ht="15.75" customHeight="1">
      <c r="D271" s="9"/>
      <c r="G271" s="10"/>
      <c r="H271" s="9"/>
    </row>
    <row r="272" spans="4:8" ht="15.75" customHeight="1">
      <c r="D272" s="9"/>
      <c r="G272" s="10"/>
      <c r="H272" s="9"/>
    </row>
    <row r="273" spans="4:8" ht="15.75" customHeight="1">
      <c r="D273" s="9"/>
      <c r="G273" s="10"/>
      <c r="H273" s="9"/>
    </row>
    <row r="274" spans="4:8" ht="15.75" customHeight="1">
      <c r="D274" s="9"/>
      <c r="G274" s="10"/>
      <c r="H274" s="9"/>
    </row>
    <row r="275" spans="4:8" ht="15.75" customHeight="1">
      <c r="D275" s="9"/>
      <c r="G275" s="10"/>
      <c r="H275" s="9"/>
    </row>
    <row r="276" spans="4:8" ht="15.75" customHeight="1">
      <c r="D276" s="9"/>
      <c r="G276" s="10"/>
      <c r="H276" s="9"/>
    </row>
    <row r="277" spans="4:8" ht="15.75" customHeight="1">
      <c r="D277" s="9"/>
      <c r="G277" s="10"/>
      <c r="H277" s="9"/>
    </row>
    <row r="278" spans="4:8" ht="15.75" customHeight="1">
      <c r="D278" s="9"/>
      <c r="G278" s="10"/>
      <c r="H278" s="9"/>
    </row>
    <row r="279" spans="4:8" ht="15.75" customHeight="1">
      <c r="D279" s="9"/>
      <c r="G279" s="10"/>
      <c r="H279" s="9"/>
    </row>
    <row r="280" spans="4:8" ht="15.75" customHeight="1">
      <c r="D280" s="9"/>
      <c r="G280" s="10"/>
      <c r="H280" s="9"/>
    </row>
    <row r="281" spans="4:8" ht="15.75" customHeight="1">
      <c r="D281" s="9"/>
      <c r="G281" s="10"/>
      <c r="H281" s="9"/>
    </row>
    <row r="282" spans="4:8" ht="15.75" customHeight="1">
      <c r="D282" s="9"/>
      <c r="G282" s="10"/>
      <c r="H282" s="9"/>
    </row>
    <row r="283" spans="4:8" ht="15.75" customHeight="1">
      <c r="D283" s="9"/>
      <c r="G283" s="10"/>
      <c r="H283" s="9"/>
    </row>
    <row r="284" spans="4:8" ht="15.75" customHeight="1">
      <c r="D284" s="9"/>
      <c r="G284" s="10"/>
      <c r="H284" s="9"/>
    </row>
    <row r="285" spans="4:8" ht="15.75" customHeight="1">
      <c r="D285" s="9"/>
      <c r="G285" s="10"/>
      <c r="H285" s="9"/>
    </row>
    <row r="286" spans="4:8" ht="15.75" customHeight="1">
      <c r="D286" s="9"/>
      <c r="G286" s="10"/>
      <c r="H286" s="9"/>
    </row>
    <row r="287" spans="4:8" ht="15.75" customHeight="1">
      <c r="D287" s="9"/>
      <c r="G287" s="10"/>
      <c r="H287" s="9"/>
    </row>
    <row r="288" spans="4:8" ht="15.75" customHeight="1">
      <c r="D288" s="9"/>
      <c r="G288" s="10"/>
      <c r="H288" s="9"/>
    </row>
    <row r="289" spans="4:8" ht="15.75" customHeight="1">
      <c r="D289" s="9"/>
      <c r="G289" s="10"/>
      <c r="H289" s="9"/>
    </row>
    <row r="290" spans="4:8" ht="15.75" customHeight="1">
      <c r="D290" s="9"/>
      <c r="G290" s="10"/>
      <c r="H290" s="9"/>
    </row>
    <row r="291" spans="4:8" ht="15.75" customHeight="1">
      <c r="D291" s="9"/>
      <c r="G291" s="10"/>
      <c r="H291" s="9"/>
    </row>
    <row r="292" spans="4:8" ht="15.75" customHeight="1">
      <c r="D292" s="9"/>
      <c r="G292" s="10"/>
      <c r="H292" s="9"/>
    </row>
    <row r="293" spans="4:8" ht="15.75" customHeight="1">
      <c r="D293" s="9"/>
      <c r="G293" s="10"/>
      <c r="H293" s="9"/>
    </row>
    <row r="294" spans="4:8" ht="15.75" customHeight="1">
      <c r="D294" s="9"/>
      <c r="G294" s="10"/>
      <c r="H294" s="9"/>
    </row>
    <row r="295" spans="4:8" ht="15.75" customHeight="1">
      <c r="D295" s="9"/>
      <c r="G295" s="10"/>
      <c r="H295" s="9"/>
    </row>
    <row r="296" spans="4:8" ht="15.75" customHeight="1">
      <c r="D296" s="9"/>
      <c r="G296" s="10"/>
      <c r="H296" s="9"/>
    </row>
    <row r="297" spans="4:8" ht="15.75" customHeight="1">
      <c r="D297" s="9"/>
      <c r="G297" s="10"/>
      <c r="H297" s="9"/>
    </row>
    <row r="298" spans="4:8" ht="15.75" customHeight="1">
      <c r="D298" s="9"/>
      <c r="G298" s="10"/>
      <c r="H298" s="9"/>
    </row>
    <row r="299" spans="4:8" ht="15.75" customHeight="1">
      <c r="D299" s="9"/>
      <c r="G299" s="10"/>
      <c r="H299" s="9"/>
    </row>
    <row r="300" spans="4:8" ht="15.75" customHeight="1">
      <c r="D300" s="9"/>
      <c r="G300" s="10"/>
      <c r="H300" s="9"/>
    </row>
    <row r="301" spans="4:8" ht="15.75" customHeight="1">
      <c r="D301" s="9"/>
      <c r="G301" s="10"/>
      <c r="H301" s="9"/>
    </row>
    <row r="302" spans="4:8" ht="15.75" customHeight="1">
      <c r="D302" s="9"/>
      <c r="G302" s="10"/>
      <c r="H302" s="9"/>
    </row>
    <row r="303" spans="4:8" ht="15.75" customHeight="1">
      <c r="D303" s="9"/>
      <c r="G303" s="10"/>
      <c r="H303" s="9"/>
    </row>
    <row r="304" spans="4:8" ht="15.75" customHeight="1">
      <c r="D304" s="9"/>
      <c r="G304" s="10"/>
      <c r="H304" s="9"/>
    </row>
    <row r="305" spans="4:8" ht="15.75" customHeight="1">
      <c r="D305" s="9"/>
      <c r="G305" s="10"/>
      <c r="H305" s="9"/>
    </row>
    <row r="306" spans="4:8" ht="15.75" customHeight="1">
      <c r="D306" s="9"/>
      <c r="G306" s="10"/>
      <c r="H306" s="9"/>
    </row>
    <row r="307" spans="4:8" ht="15.75" customHeight="1">
      <c r="D307" s="9"/>
      <c r="G307" s="10"/>
      <c r="H307" s="9"/>
    </row>
    <row r="308" spans="4:8" ht="15.75" customHeight="1">
      <c r="D308" s="9"/>
      <c r="G308" s="10"/>
      <c r="H308" s="9"/>
    </row>
    <row r="309" spans="4:8" ht="15.75" customHeight="1">
      <c r="D309" s="9"/>
      <c r="G309" s="10"/>
      <c r="H309" s="9"/>
    </row>
    <row r="310" spans="4:8" ht="15.75" customHeight="1">
      <c r="D310" s="9"/>
      <c r="G310" s="10"/>
      <c r="H310" s="9"/>
    </row>
    <row r="311" spans="4:8" ht="15.75" customHeight="1">
      <c r="D311" s="9"/>
      <c r="G311" s="10"/>
      <c r="H311" s="9"/>
    </row>
    <row r="312" spans="4:8" ht="15.75" customHeight="1">
      <c r="D312" s="9"/>
      <c r="G312" s="10"/>
      <c r="H312" s="9"/>
    </row>
    <row r="313" spans="4:8" ht="15.75" customHeight="1">
      <c r="D313" s="9"/>
      <c r="G313" s="10"/>
      <c r="H313" s="9"/>
    </row>
    <row r="314" spans="4:8" ht="15.75" customHeight="1">
      <c r="D314" s="9"/>
      <c r="G314" s="10"/>
      <c r="H314" s="9"/>
    </row>
    <row r="315" spans="4:8" ht="15.75" customHeight="1">
      <c r="D315" s="9"/>
      <c r="G315" s="10"/>
      <c r="H315" s="9"/>
    </row>
    <row r="316" spans="4:8" ht="15.75" customHeight="1">
      <c r="D316" s="9"/>
      <c r="G316" s="10"/>
      <c r="H316" s="9"/>
    </row>
    <row r="317" spans="4:8" ht="15.75" customHeight="1">
      <c r="D317" s="9"/>
      <c r="G317" s="10"/>
      <c r="H317" s="9"/>
    </row>
    <row r="318" spans="4:8" ht="15.75" customHeight="1">
      <c r="D318" s="9"/>
      <c r="G318" s="10"/>
      <c r="H318" s="9"/>
    </row>
    <row r="319" spans="4:8" ht="15.75" customHeight="1">
      <c r="D319" s="9"/>
      <c r="G319" s="10"/>
      <c r="H319" s="9"/>
    </row>
    <row r="320" spans="4:8" ht="15.75" customHeight="1">
      <c r="D320" s="9"/>
      <c r="G320" s="10"/>
      <c r="H320" s="9"/>
    </row>
    <row r="321" spans="4:8" ht="15.75" customHeight="1">
      <c r="D321" s="9"/>
      <c r="G321" s="10"/>
      <c r="H321" s="9"/>
    </row>
    <row r="322" spans="4:8" ht="15.75" customHeight="1">
      <c r="D322" s="9"/>
      <c r="G322" s="10"/>
      <c r="H322" s="9"/>
    </row>
    <row r="323" spans="4:8" ht="15.75" customHeight="1">
      <c r="D323" s="9"/>
      <c r="G323" s="10"/>
      <c r="H323" s="9"/>
    </row>
    <row r="324" spans="4:8" ht="15.75" customHeight="1">
      <c r="D324" s="9"/>
      <c r="G324" s="10"/>
      <c r="H324" s="9"/>
    </row>
    <row r="325" spans="4:8" ht="15.75" customHeight="1">
      <c r="D325" s="9"/>
      <c r="G325" s="10"/>
      <c r="H325" s="9"/>
    </row>
    <row r="326" spans="4:8" ht="15.75" customHeight="1">
      <c r="D326" s="9"/>
      <c r="G326" s="10"/>
      <c r="H326" s="9"/>
    </row>
    <row r="327" spans="4:8" ht="15.75" customHeight="1">
      <c r="D327" s="9"/>
      <c r="G327" s="10"/>
      <c r="H327" s="9"/>
    </row>
    <row r="328" spans="4:8" ht="15.75" customHeight="1">
      <c r="D328" s="9"/>
      <c r="G328" s="10"/>
      <c r="H328" s="9"/>
    </row>
    <row r="329" spans="4:8" ht="15.75" customHeight="1">
      <c r="D329" s="9"/>
      <c r="G329" s="10"/>
      <c r="H329" s="9"/>
    </row>
    <row r="330" spans="4:8" ht="15.75" customHeight="1">
      <c r="D330" s="9"/>
      <c r="G330" s="10"/>
      <c r="H330" s="9"/>
    </row>
    <row r="331" spans="4:8" ht="15.75" customHeight="1">
      <c r="D331" s="9"/>
      <c r="G331" s="10"/>
      <c r="H331" s="9"/>
    </row>
    <row r="332" spans="4:8" ht="15.75" customHeight="1">
      <c r="D332" s="9"/>
      <c r="G332" s="10"/>
      <c r="H332" s="9"/>
    </row>
    <row r="333" spans="4:8" ht="15.75" customHeight="1">
      <c r="D333" s="9"/>
      <c r="G333" s="10"/>
      <c r="H333" s="9"/>
    </row>
    <row r="334" spans="4:8" ht="15.75" customHeight="1">
      <c r="D334" s="9"/>
      <c r="G334" s="10"/>
      <c r="H334" s="9"/>
    </row>
    <row r="335" spans="4:8" ht="15.75" customHeight="1">
      <c r="D335" s="9"/>
      <c r="G335" s="10"/>
      <c r="H335" s="9"/>
    </row>
    <row r="336" spans="4:8" ht="15.75" customHeight="1">
      <c r="D336" s="9"/>
      <c r="G336" s="10"/>
      <c r="H336" s="9"/>
    </row>
    <row r="337" spans="4:8" ht="15.75" customHeight="1">
      <c r="D337" s="9"/>
      <c r="G337" s="10"/>
      <c r="H337" s="9"/>
    </row>
    <row r="338" spans="4:8" ht="15.75" customHeight="1">
      <c r="D338" s="9"/>
      <c r="G338" s="10"/>
      <c r="H338" s="9"/>
    </row>
    <row r="339" spans="4:8" ht="15.75" customHeight="1">
      <c r="D339" s="9"/>
      <c r="G339" s="10"/>
      <c r="H339" s="9"/>
    </row>
    <row r="340" spans="4:8" ht="15.75" customHeight="1">
      <c r="D340" s="9"/>
      <c r="G340" s="10"/>
      <c r="H340" s="9"/>
    </row>
    <row r="341" spans="4:8" ht="15.75" customHeight="1">
      <c r="D341" s="9"/>
      <c r="G341" s="10"/>
      <c r="H341" s="9"/>
    </row>
    <row r="342" spans="4:8" ht="15.75" customHeight="1">
      <c r="D342" s="9"/>
      <c r="G342" s="10"/>
      <c r="H342" s="9"/>
    </row>
    <row r="343" spans="4:8" ht="15.75" customHeight="1">
      <c r="D343" s="9"/>
      <c r="G343" s="10"/>
      <c r="H343" s="9"/>
    </row>
    <row r="344" spans="4:8" ht="15.75" customHeight="1">
      <c r="D344" s="9"/>
      <c r="G344" s="10"/>
      <c r="H344" s="9"/>
    </row>
    <row r="345" spans="4:8" ht="15.75" customHeight="1">
      <c r="D345" s="9"/>
      <c r="G345" s="10"/>
      <c r="H345" s="9"/>
    </row>
    <row r="346" spans="4:8" ht="15.75" customHeight="1">
      <c r="D346" s="9"/>
      <c r="G346" s="10"/>
      <c r="H346" s="9"/>
    </row>
    <row r="347" spans="4:8" ht="15.75" customHeight="1">
      <c r="D347" s="9"/>
      <c r="G347" s="10"/>
      <c r="H347" s="9"/>
    </row>
    <row r="348" spans="4:8" ht="15.75" customHeight="1">
      <c r="D348" s="9"/>
      <c r="G348" s="10"/>
      <c r="H348" s="9"/>
    </row>
    <row r="349" spans="4:8" ht="15.75" customHeight="1">
      <c r="D349" s="9"/>
      <c r="G349" s="10"/>
      <c r="H349" s="9"/>
    </row>
    <row r="350" spans="4:8" ht="15.75" customHeight="1">
      <c r="D350" s="9"/>
      <c r="G350" s="10"/>
      <c r="H350" s="9"/>
    </row>
    <row r="351" spans="4:8" ht="15.75" customHeight="1">
      <c r="D351" s="9"/>
      <c r="G351" s="10"/>
      <c r="H351" s="9"/>
    </row>
    <row r="352" spans="4:8" ht="15.75" customHeight="1">
      <c r="D352" s="9"/>
      <c r="G352" s="10"/>
      <c r="H352" s="9"/>
    </row>
    <row r="353" spans="4:8" ht="15.75" customHeight="1">
      <c r="D353" s="9"/>
      <c r="G353" s="10"/>
      <c r="H353" s="9"/>
    </row>
    <row r="354" spans="4:8" ht="15.75" customHeight="1">
      <c r="D354" s="9"/>
      <c r="G354" s="10"/>
      <c r="H354" s="9"/>
    </row>
    <row r="355" spans="4:8" ht="15.75" customHeight="1">
      <c r="D355" s="9"/>
      <c r="G355" s="10"/>
      <c r="H355" s="9"/>
    </row>
    <row r="356" spans="4:8" ht="15.75" customHeight="1">
      <c r="D356" s="9"/>
      <c r="G356" s="10"/>
      <c r="H356" s="9"/>
    </row>
    <row r="357" spans="4:8" ht="15.75" customHeight="1">
      <c r="D357" s="9"/>
      <c r="G357" s="10"/>
      <c r="H357" s="9"/>
    </row>
    <row r="358" spans="4:8" ht="15.75" customHeight="1">
      <c r="D358" s="9"/>
      <c r="G358" s="10"/>
      <c r="H358" s="9"/>
    </row>
    <row r="359" spans="4:8" ht="15.75" customHeight="1">
      <c r="D359" s="9"/>
      <c r="G359" s="10"/>
      <c r="H359" s="9"/>
    </row>
    <row r="360" spans="4:8" ht="15.75" customHeight="1">
      <c r="D360" s="9"/>
      <c r="G360" s="10"/>
      <c r="H360" s="9"/>
    </row>
    <row r="361" spans="4:8" ht="15.75" customHeight="1">
      <c r="D361" s="9"/>
      <c r="G361" s="10"/>
      <c r="H361" s="9"/>
    </row>
    <row r="362" spans="4:8" ht="15.75" customHeight="1">
      <c r="D362" s="9"/>
      <c r="G362" s="10"/>
      <c r="H362" s="9"/>
    </row>
    <row r="363" spans="4:8" ht="15.75" customHeight="1">
      <c r="D363" s="9"/>
      <c r="G363" s="10"/>
      <c r="H363" s="9"/>
    </row>
    <row r="364" spans="4:8" ht="15.75" customHeight="1">
      <c r="D364" s="9"/>
      <c r="G364" s="10"/>
      <c r="H364" s="9"/>
    </row>
    <row r="365" spans="4:8" ht="15.75" customHeight="1">
      <c r="D365" s="9"/>
      <c r="G365" s="10"/>
      <c r="H365" s="9"/>
    </row>
    <row r="366" spans="4:8" ht="15.75" customHeight="1">
      <c r="D366" s="9"/>
      <c r="G366" s="10"/>
      <c r="H366" s="9"/>
    </row>
    <row r="367" spans="4:8" ht="15.75" customHeight="1">
      <c r="D367" s="9"/>
      <c r="G367" s="10"/>
      <c r="H367" s="9"/>
    </row>
    <row r="368" spans="4:8" ht="15.75" customHeight="1">
      <c r="D368" s="9"/>
      <c r="G368" s="10"/>
      <c r="H368" s="9"/>
    </row>
    <row r="369" spans="4:8" ht="15.75" customHeight="1">
      <c r="D369" s="9"/>
      <c r="G369" s="10"/>
      <c r="H369" s="9"/>
    </row>
    <row r="370" spans="4:8" ht="15.75" customHeight="1">
      <c r="D370" s="9"/>
      <c r="G370" s="10"/>
      <c r="H370" s="9"/>
    </row>
    <row r="371" spans="4:8" ht="15.75" customHeight="1">
      <c r="D371" s="9"/>
      <c r="G371" s="10"/>
      <c r="H371" s="9"/>
    </row>
    <row r="372" spans="4:8" ht="15.75" customHeight="1">
      <c r="D372" s="9"/>
      <c r="G372" s="10"/>
      <c r="H372" s="9"/>
    </row>
    <row r="373" spans="4:8" ht="15.75" customHeight="1">
      <c r="D373" s="9"/>
      <c r="G373" s="10"/>
      <c r="H373" s="9"/>
    </row>
    <row r="374" spans="4:8" ht="15.75" customHeight="1">
      <c r="D374" s="9"/>
      <c r="G374" s="10"/>
      <c r="H374" s="9"/>
    </row>
    <row r="375" spans="4:8" ht="15.75" customHeight="1">
      <c r="D375" s="9"/>
      <c r="G375" s="10"/>
      <c r="H375" s="9"/>
    </row>
    <row r="376" spans="4:8" ht="15.75" customHeight="1">
      <c r="D376" s="9"/>
      <c r="G376" s="10"/>
      <c r="H376" s="9"/>
    </row>
    <row r="377" spans="4:8" ht="15.75" customHeight="1">
      <c r="D377" s="9"/>
      <c r="G377" s="10"/>
      <c r="H377" s="9"/>
    </row>
    <row r="378" spans="4:8" ht="15.75" customHeight="1">
      <c r="D378" s="9"/>
      <c r="G378" s="10"/>
      <c r="H378" s="9"/>
    </row>
    <row r="379" spans="4:8" ht="15.75" customHeight="1">
      <c r="D379" s="9"/>
      <c r="G379" s="10"/>
      <c r="H379" s="9"/>
    </row>
    <row r="380" spans="4:8" ht="15.75" customHeight="1">
      <c r="D380" s="9"/>
      <c r="G380" s="10"/>
      <c r="H380" s="9"/>
    </row>
    <row r="381" spans="4:8" ht="15.75" customHeight="1">
      <c r="D381" s="9"/>
      <c r="G381" s="10"/>
      <c r="H381" s="9"/>
    </row>
    <row r="382" spans="4:8" ht="15.75" customHeight="1">
      <c r="D382" s="9"/>
      <c r="G382" s="10"/>
      <c r="H382" s="9"/>
    </row>
    <row r="383" spans="4:8" ht="15.75" customHeight="1">
      <c r="D383" s="9"/>
      <c r="G383" s="10"/>
      <c r="H383" s="9"/>
    </row>
    <row r="384" spans="4:8" ht="15.75" customHeight="1">
      <c r="D384" s="9"/>
      <c r="G384" s="10"/>
      <c r="H384" s="9"/>
    </row>
    <row r="385" spans="4:8" ht="15.75" customHeight="1">
      <c r="D385" s="9"/>
      <c r="G385" s="10"/>
      <c r="H385" s="9"/>
    </row>
    <row r="386" spans="4:8" ht="15.75" customHeight="1">
      <c r="D386" s="9"/>
      <c r="G386" s="10"/>
      <c r="H386" s="9"/>
    </row>
    <row r="387" spans="4:8" ht="15.75" customHeight="1">
      <c r="D387" s="9"/>
      <c r="G387" s="10"/>
      <c r="H387" s="9"/>
    </row>
    <row r="388" spans="4:8" ht="15.75" customHeight="1">
      <c r="D388" s="9"/>
      <c r="G388" s="10"/>
      <c r="H388" s="9"/>
    </row>
    <row r="389" spans="4:8" ht="15.75" customHeight="1">
      <c r="D389" s="9"/>
      <c r="G389" s="10"/>
      <c r="H389" s="9"/>
    </row>
    <row r="390" spans="4:8" ht="15.75" customHeight="1">
      <c r="D390" s="9"/>
      <c r="G390" s="10"/>
      <c r="H390" s="9"/>
    </row>
    <row r="391" spans="4:8" ht="15.75" customHeight="1">
      <c r="D391" s="9"/>
      <c r="G391" s="10"/>
      <c r="H391" s="9"/>
    </row>
    <row r="392" spans="4:8" ht="15.75" customHeight="1">
      <c r="D392" s="9"/>
      <c r="G392" s="10"/>
      <c r="H392" s="9"/>
    </row>
    <row r="393" spans="4:8" ht="15.75" customHeight="1">
      <c r="D393" s="9"/>
      <c r="G393" s="10"/>
      <c r="H393" s="9"/>
    </row>
    <row r="394" spans="4:8" ht="15.75" customHeight="1">
      <c r="D394" s="9"/>
      <c r="G394" s="10"/>
      <c r="H394" s="9"/>
    </row>
    <row r="395" spans="4:8" ht="15.75" customHeight="1">
      <c r="D395" s="9"/>
      <c r="G395" s="10"/>
      <c r="H395" s="9"/>
    </row>
    <row r="396" spans="4:8" ht="15.75" customHeight="1">
      <c r="D396" s="9"/>
      <c r="G396" s="10"/>
      <c r="H396" s="9"/>
    </row>
    <row r="397" spans="4:8" ht="15.75" customHeight="1">
      <c r="D397" s="9"/>
      <c r="G397" s="10"/>
      <c r="H397" s="9"/>
    </row>
    <row r="398" spans="4:8" ht="15.75" customHeight="1">
      <c r="D398" s="9"/>
      <c r="G398" s="10"/>
      <c r="H398" s="9"/>
    </row>
    <row r="399" spans="4:8" ht="15.75" customHeight="1">
      <c r="D399" s="9"/>
      <c r="G399" s="10"/>
      <c r="H399" s="9"/>
    </row>
    <row r="400" spans="4:8" ht="15.75" customHeight="1">
      <c r="D400" s="9"/>
      <c r="G400" s="10"/>
      <c r="H400" s="9"/>
    </row>
    <row r="401" spans="4:8" ht="15.75" customHeight="1">
      <c r="D401" s="9"/>
      <c r="G401" s="10"/>
      <c r="H401" s="9"/>
    </row>
    <row r="402" spans="4:8" ht="15.75" customHeight="1">
      <c r="D402" s="9"/>
      <c r="G402" s="10"/>
      <c r="H402" s="9"/>
    </row>
    <row r="403" spans="4:8" ht="15.75" customHeight="1">
      <c r="D403" s="9"/>
      <c r="G403" s="10"/>
      <c r="H403" s="9"/>
    </row>
    <row r="404" spans="4:8" ht="15.75" customHeight="1">
      <c r="D404" s="9"/>
      <c r="G404" s="10"/>
      <c r="H404" s="9"/>
    </row>
    <row r="405" spans="4:8" ht="15.75" customHeight="1">
      <c r="D405" s="9"/>
      <c r="G405" s="10"/>
      <c r="H405" s="9"/>
    </row>
    <row r="406" spans="4:8" ht="15.75" customHeight="1">
      <c r="D406" s="9"/>
      <c r="G406" s="10"/>
      <c r="H406" s="9"/>
    </row>
    <row r="407" spans="4:8" ht="15.75" customHeight="1">
      <c r="D407" s="9"/>
      <c r="G407" s="10"/>
      <c r="H407" s="9"/>
    </row>
    <row r="408" spans="4:8" ht="15.75" customHeight="1">
      <c r="D408" s="9"/>
      <c r="G408" s="10"/>
      <c r="H408" s="9"/>
    </row>
    <row r="409" spans="4:8" ht="15.75" customHeight="1">
      <c r="D409" s="9"/>
      <c r="G409" s="10"/>
      <c r="H409" s="9"/>
    </row>
    <row r="410" spans="4:8" ht="15.75" customHeight="1">
      <c r="D410" s="9"/>
      <c r="G410" s="10"/>
      <c r="H410" s="9"/>
    </row>
    <row r="411" spans="4:8" ht="15.75" customHeight="1">
      <c r="D411" s="9"/>
      <c r="G411" s="10"/>
      <c r="H411" s="9"/>
    </row>
    <row r="412" spans="4:8" ht="15.75" customHeight="1">
      <c r="D412" s="9"/>
      <c r="G412" s="10"/>
      <c r="H412" s="9"/>
    </row>
    <row r="413" spans="4:8" ht="15.75" customHeight="1">
      <c r="D413" s="9"/>
      <c r="G413" s="10"/>
      <c r="H413" s="9"/>
    </row>
    <row r="414" spans="4:8" ht="15.75" customHeight="1">
      <c r="D414" s="9"/>
      <c r="G414" s="10"/>
      <c r="H414" s="9"/>
    </row>
    <row r="415" spans="4:8" ht="15.75" customHeight="1">
      <c r="D415" s="9"/>
      <c r="G415" s="10"/>
      <c r="H415" s="9"/>
    </row>
    <row r="416" spans="4:8" ht="15.75" customHeight="1">
      <c r="D416" s="9"/>
      <c r="G416" s="10"/>
      <c r="H416" s="9"/>
    </row>
    <row r="417" spans="4:8" ht="15.75" customHeight="1">
      <c r="D417" s="9"/>
      <c r="G417" s="10"/>
      <c r="H417" s="9"/>
    </row>
    <row r="418" spans="4:8" ht="15.75" customHeight="1">
      <c r="D418" s="9"/>
      <c r="G418" s="10"/>
      <c r="H418" s="9"/>
    </row>
    <row r="419" spans="4:8" ht="15.75" customHeight="1">
      <c r="D419" s="9"/>
      <c r="G419" s="10"/>
      <c r="H419" s="9"/>
    </row>
    <row r="420" spans="4:8" ht="15.75" customHeight="1">
      <c r="D420" s="9"/>
      <c r="G420" s="10"/>
      <c r="H420" s="9"/>
    </row>
    <row r="421" spans="4:8" ht="15.75" customHeight="1">
      <c r="D421" s="9"/>
      <c r="G421" s="10"/>
      <c r="H421" s="9"/>
    </row>
    <row r="422" spans="4:8" ht="15.75" customHeight="1">
      <c r="D422" s="9"/>
      <c r="G422" s="10"/>
      <c r="H422" s="9"/>
    </row>
    <row r="423" spans="4:8" ht="15.75" customHeight="1">
      <c r="D423" s="9"/>
      <c r="G423" s="10"/>
      <c r="H423" s="9"/>
    </row>
    <row r="424" spans="4:8" ht="15.75" customHeight="1">
      <c r="D424" s="9"/>
      <c r="G424" s="10"/>
      <c r="H424" s="9"/>
    </row>
    <row r="425" spans="4:8" ht="15.75" customHeight="1">
      <c r="D425" s="9"/>
      <c r="G425" s="10"/>
      <c r="H425" s="9"/>
    </row>
    <row r="426" spans="4:8" ht="15.75" customHeight="1">
      <c r="D426" s="9"/>
      <c r="G426" s="10"/>
      <c r="H426" s="9"/>
    </row>
    <row r="427" spans="4:8" ht="15.75" customHeight="1">
      <c r="D427" s="9"/>
      <c r="G427" s="10"/>
      <c r="H427" s="9"/>
    </row>
    <row r="428" spans="4:8" ht="15.75" customHeight="1">
      <c r="D428" s="9"/>
      <c r="G428" s="10"/>
      <c r="H428" s="9"/>
    </row>
    <row r="429" spans="4:8" ht="15.75" customHeight="1">
      <c r="D429" s="9"/>
      <c r="G429" s="10"/>
      <c r="H429" s="9"/>
    </row>
    <row r="430" spans="4:8" ht="15.75" customHeight="1">
      <c r="D430" s="9"/>
      <c r="G430" s="10"/>
      <c r="H430" s="9"/>
    </row>
    <row r="431" spans="4:8" ht="15.75" customHeight="1">
      <c r="D431" s="9"/>
      <c r="G431" s="10"/>
      <c r="H431" s="9"/>
    </row>
    <row r="432" spans="4:8" ht="15.75" customHeight="1">
      <c r="D432" s="9"/>
      <c r="G432" s="10"/>
      <c r="H432" s="9"/>
    </row>
    <row r="433" spans="4:8" ht="15.75" customHeight="1">
      <c r="D433" s="9"/>
      <c r="G433" s="10"/>
      <c r="H433" s="9"/>
    </row>
    <row r="434" spans="4:8" ht="15.75" customHeight="1">
      <c r="D434" s="9"/>
      <c r="G434" s="10"/>
      <c r="H434" s="9"/>
    </row>
    <row r="435" spans="4:8" ht="15.75" customHeight="1">
      <c r="D435" s="9"/>
      <c r="G435" s="10"/>
      <c r="H435" s="9"/>
    </row>
    <row r="436" spans="4:8" ht="15.75" customHeight="1">
      <c r="D436" s="9"/>
      <c r="G436" s="10"/>
      <c r="H436" s="9"/>
    </row>
    <row r="437" spans="4:8" ht="15.75" customHeight="1">
      <c r="D437" s="9"/>
      <c r="G437" s="10"/>
      <c r="H437" s="9"/>
    </row>
    <row r="438" spans="4:8" ht="15.75" customHeight="1">
      <c r="D438" s="9"/>
      <c r="G438" s="10"/>
      <c r="H438" s="9"/>
    </row>
    <row r="439" spans="4:8" ht="15.75" customHeight="1">
      <c r="D439" s="9"/>
      <c r="G439" s="10"/>
      <c r="H439" s="9"/>
    </row>
    <row r="440" spans="4:8" ht="15.75" customHeight="1">
      <c r="D440" s="9"/>
      <c r="G440" s="10"/>
      <c r="H440" s="9"/>
    </row>
    <row r="441" spans="4:8" ht="15.75" customHeight="1">
      <c r="D441" s="9"/>
      <c r="G441" s="10"/>
      <c r="H441" s="9"/>
    </row>
    <row r="442" spans="4:8" ht="15.75" customHeight="1">
      <c r="D442" s="9"/>
      <c r="G442" s="10"/>
      <c r="H442" s="9"/>
    </row>
    <row r="443" spans="4:8" ht="15.75" customHeight="1">
      <c r="D443" s="9"/>
      <c r="G443" s="10"/>
      <c r="H443" s="9"/>
    </row>
    <row r="444" spans="4:8" ht="15.75" customHeight="1">
      <c r="D444" s="9"/>
      <c r="G444" s="10"/>
      <c r="H444" s="9"/>
    </row>
    <row r="445" spans="4:8" ht="15.75" customHeight="1">
      <c r="D445" s="9"/>
      <c r="G445" s="10"/>
      <c r="H445" s="9"/>
    </row>
    <row r="446" spans="4:8" ht="15.75" customHeight="1">
      <c r="D446" s="9"/>
      <c r="G446" s="10"/>
      <c r="H446" s="9"/>
    </row>
    <row r="447" spans="4:8" ht="15.75" customHeight="1">
      <c r="D447" s="9"/>
      <c r="G447" s="10"/>
      <c r="H447" s="9"/>
    </row>
    <row r="448" spans="4:8" ht="15.75" customHeight="1">
      <c r="D448" s="9"/>
      <c r="G448" s="10"/>
      <c r="H448" s="9"/>
    </row>
    <row r="449" spans="4:8" ht="15.75" customHeight="1">
      <c r="D449" s="9"/>
      <c r="G449" s="10"/>
      <c r="H449" s="9"/>
    </row>
    <row r="450" spans="4:8" ht="15.75" customHeight="1">
      <c r="D450" s="9"/>
      <c r="G450" s="10"/>
      <c r="H450" s="9"/>
    </row>
    <row r="451" spans="4:8" ht="15.75" customHeight="1">
      <c r="D451" s="9"/>
      <c r="G451" s="10"/>
      <c r="H451" s="9"/>
    </row>
    <row r="452" spans="4:8" ht="15.75" customHeight="1">
      <c r="D452" s="9"/>
      <c r="G452" s="10"/>
      <c r="H452" s="9"/>
    </row>
    <row r="453" spans="4:8" ht="15.75" customHeight="1">
      <c r="D453" s="9"/>
      <c r="G453" s="10"/>
      <c r="H453" s="9"/>
    </row>
    <row r="454" spans="4:8" ht="15.75" customHeight="1">
      <c r="D454" s="9"/>
      <c r="G454" s="10"/>
      <c r="H454" s="9"/>
    </row>
    <row r="455" spans="4:8" ht="15.75" customHeight="1">
      <c r="D455" s="9"/>
      <c r="G455" s="10"/>
      <c r="H455" s="9"/>
    </row>
    <row r="456" spans="4:8" ht="15.75" customHeight="1">
      <c r="D456" s="9"/>
      <c r="G456" s="10"/>
      <c r="H456" s="9"/>
    </row>
    <row r="457" spans="4:8" ht="15.75" customHeight="1">
      <c r="D457" s="9"/>
      <c r="G457" s="10"/>
      <c r="H457" s="9"/>
    </row>
    <row r="458" spans="4:8" ht="15.75" customHeight="1">
      <c r="D458" s="9"/>
      <c r="G458" s="10"/>
      <c r="H458" s="9"/>
    </row>
    <row r="459" spans="4:8" ht="15.75" customHeight="1">
      <c r="D459" s="9"/>
      <c r="G459" s="10"/>
      <c r="H459" s="9"/>
    </row>
    <row r="460" spans="4:8" ht="15.75" customHeight="1">
      <c r="D460" s="9"/>
      <c r="G460" s="10"/>
      <c r="H460" s="9"/>
    </row>
    <row r="461" spans="4:8" ht="15.75" customHeight="1">
      <c r="D461" s="9"/>
      <c r="G461" s="10"/>
      <c r="H461" s="9"/>
    </row>
    <row r="462" spans="4:8" ht="15.75" customHeight="1">
      <c r="D462" s="9"/>
      <c r="G462" s="10"/>
      <c r="H462" s="9"/>
    </row>
    <row r="463" spans="4:8" ht="15.75" customHeight="1">
      <c r="D463" s="9"/>
      <c r="G463" s="10"/>
      <c r="H463" s="9"/>
    </row>
    <row r="464" spans="4:8" ht="15.75" customHeight="1">
      <c r="D464" s="9"/>
      <c r="G464" s="10"/>
      <c r="H464" s="9"/>
    </row>
    <row r="465" spans="4:8" ht="15.75" customHeight="1">
      <c r="D465" s="9"/>
      <c r="G465" s="10"/>
      <c r="H465" s="9"/>
    </row>
    <row r="466" spans="4:8" ht="15.75" customHeight="1">
      <c r="D466" s="9"/>
      <c r="G466" s="10"/>
      <c r="H466" s="9"/>
    </row>
    <row r="467" spans="4:8" ht="15.75" customHeight="1">
      <c r="D467" s="9"/>
      <c r="G467" s="10"/>
      <c r="H467" s="9"/>
    </row>
    <row r="468" spans="4:8" ht="15.75" customHeight="1">
      <c r="D468" s="9"/>
      <c r="G468" s="10"/>
      <c r="H468" s="9"/>
    </row>
    <row r="469" spans="4:8" ht="15.75" customHeight="1">
      <c r="D469" s="9"/>
      <c r="G469" s="10"/>
      <c r="H469" s="9"/>
    </row>
    <row r="470" spans="4:8" ht="15.75" customHeight="1">
      <c r="D470" s="9"/>
      <c r="G470" s="10"/>
      <c r="H470" s="9"/>
    </row>
    <row r="471" spans="4:8" ht="15.75" customHeight="1">
      <c r="D471" s="9"/>
      <c r="G471" s="10"/>
      <c r="H471" s="9"/>
    </row>
    <row r="472" spans="4:8" ht="15.75" customHeight="1">
      <c r="D472" s="9"/>
      <c r="G472" s="10"/>
      <c r="H472" s="9"/>
    </row>
    <row r="473" spans="4:8" ht="15.75" customHeight="1">
      <c r="D473" s="9"/>
      <c r="G473" s="10"/>
      <c r="H473" s="9"/>
    </row>
    <row r="474" spans="4:8" ht="15.75" customHeight="1">
      <c r="D474" s="9"/>
      <c r="G474" s="10"/>
      <c r="H474" s="9"/>
    </row>
    <row r="475" spans="4:8" ht="15.75" customHeight="1">
      <c r="D475" s="9"/>
      <c r="G475" s="10"/>
      <c r="H475" s="9"/>
    </row>
    <row r="476" spans="4:8" ht="15.75" customHeight="1">
      <c r="D476" s="9"/>
      <c r="G476" s="10"/>
      <c r="H476" s="9"/>
    </row>
    <row r="477" spans="4:8" ht="15.75" customHeight="1">
      <c r="D477" s="9"/>
      <c r="G477" s="10"/>
      <c r="H477" s="9"/>
    </row>
    <row r="478" spans="4:8" ht="15.75" customHeight="1">
      <c r="D478" s="9"/>
      <c r="G478" s="10"/>
      <c r="H478" s="9"/>
    </row>
    <row r="479" spans="4:8" ht="15.75" customHeight="1">
      <c r="D479" s="9"/>
      <c r="G479" s="10"/>
      <c r="H479" s="9"/>
    </row>
    <row r="480" spans="4:8" ht="15.75" customHeight="1">
      <c r="D480" s="9"/>
      <c r="G480" s="10"/>
      <c r="H480" s="9"/>
    </row>
    <row r="481" spans="4:8" ht="15.75" customHeight="1">
      <c r="D481" s="9"/>
      <c r="G481" s="10"/>
      <c r="H481" s="9"/>
    </row>
    <row r="482" spans="4:8" ht="15.75" customHeight="1">
      <c r="D482" s="9"/>
      <c r="G482" s="10"/>
      <c r="H482" s="9"/>
    </row>
    <row r="483" spans="4:8" ht="15.75" customHeight="1">
      <c r="D483" s="9"/>
      <c r="G483" s="10"/>
      <c r="H483" s="9"/>
    </row>
    <row r="484" spans="4:8" ht="15.75" customHeight="1">
      <c r="D484" s="9"/>
      <c r="G484" s="10"/>
      <c r="H484" s="9"/>
    </row>
    <row r="485" spans="4:8" ht="15.75" customHeight="1">
      <c r="D485" s="9"/>
      <c r="G485" s="10"/>
      <c r="H485" s="9"/>
    </row>
    <row r="486" spans="4:8" ht="15.75" customHeight="1">
      <c r="D486" s="9"/>
      <c r="G486" s="10"/>
      <c r="H486" s="9"/>
    </row>
    <row r="487" spans="4:8" ht="15.75" customHeight="1">
      <c r="D487" s="9"/>
      <c r="G487" s="10"/>
      <c r="H487" s="9"/>
    </row>
    <row r="488" spans="4:8" ht="15.75" customHeight="1">
      <c r="D488" s="9"/>
      <c r="G488" s="10"/>
      <c r="H488" s="9"/>
    </row>
    <row r="489" spans="4:8" ht="15.75" customHeight="1">
      <c r="D489" s="9"/>
      <c r="G489" s="10"/>
      <c r="H489" s="9"/>
    </row>
    <row r="490" spans="4:8" ht="15.75" customHeight="1">
      <c r="D490" s="9"/>
      <c r="G490" s="10"/>
      <c r="H490" s="9"/>
    </row>
    <row r="491" spans="4:8" ht="15.75" customHeight="1">
      <c r="D491" s="9"/>
      <c r="G491" s="10"/>
      <c r="H491" s="9"/>
    </row>
    <row r="492" spans="4:8" ht="15.75" customHeight="1">
      <c r="D492" s="9"/>
      <c r="G492" s="10"/>
      <c r="H492" s="9"/>
    </row>
    <row r="493" spans="4:8" ht="15.75" customHeight="1">
      <c r="D493" s="9"/>
      <c r="G493" s="10"/>
      <c r="H493" s="9"/>
    </row>
    <row r="494" spans="4:8" ht="15.75" customHeight="1">
      <c r="D494" s="9"/>
      <c r="G494" s="10"/>
      <c r="H494" s="9"/>
    </row>
    <row r="495" spans="4:8" ht="15.75" customHeight="1">
      <c r="D495" s="9"/>
      <c r="G495" s="10"/>
      <c r="H495" s="9"/>
    </row>
    <row r="496" spans="4:8" ht="15.75" customHeight="1">
      <c r="D496" s="9"/>
      <c r="G496" s="10"/>
      <c r="H496" s="9"/>
    </row>
    <row r="497" spans="4:8" ht="15.75" customHeight="1">
      <c r="D497" s="9"/>
      <c r="G497" s="10"/>
      <c r="H497" s="9"/>
    </row>
    <row r="498" spans="4:8" ht="15.75" customHeight="1">
      <c r="D498" s="9"/>
      <c r="G498" s="10"/>
      <c r="H498" s="9"/>
    </row>
    <row r="499" spans="4:8" ht="15.75" customHeight="1">
      <c r="D499" s="9"/>
      <c r="G499" s="10"/>
      <c r="H499" s="9"/>
    </row>
    <row r="500" spans="4:8" ht="15.75" customHeight="1">
      <c r="D500" s="9"/>
      <c r="G500" s="10"/>
      <c r="H500" s="9"/>
    </row>
    <row r="501" spans="4:8" ht="15.75" customHeight="1">
      <c r="D501" s="9"/>
      <c r="G501" s="10"/>
      <c r="H501" s="9"/>
    </row>
    <row r="502" spans="4:8" ht="15.75" customHeight="1">
      <c r="D502" s="9"/>
      <c r="G502" s="10"/>
      <c r="H502" s="9"/>
    </row>
    <row r="503" spans="4:8" ht="15.75" customHeight="1">
      <c r="D503" s="9"/>
      <c r="G503" s="10"/>
      <c r="H503" s="9"/>
    </row>
    <row r="504" spans="4:8" ht="15.75" customHeight="1">
      <c r="D504" s="9"/>
      <c r="G504" s="10"/>
      <c r="H504" s="9"/>
    </row>
    <row r="505" spans="4:8" ht="15.75" customHeight="1">
      <c r="D505" s="9"/>
      <c r="G505" s="10"/>
      <c r="H505" s="9"/>
    </row>
    <row r="506" spans="4:8" ht="15.75" customHeight="1">
      <c r="D506" s="9"/>
      <c r="G506" s="10"/>
      <c r="H506" s="9"/>
    </row>
    <row r="507" spans="4:8" ht="15.75" customHeight="1">
      <c r="D507" s="9"/>
      <c r="G507" s="10"/>
      <c r="H507" s="9"/>
    </row>
    <row r="508" spans="4:8" ht="15.75" customHeight="1">
      <c r="D508" s="9"/>
      <c r="G508" s="10"/>
      <c r="H508" s="9"/>
    </row>
    <row r="509" spans="4:8" ht="15.75" customHeight="1">
      <c r="D509" s="9"/>
      <c r="G509" s="10"/>
      <c r="H509" s="9"/>
    </row>
    <row r="510" spans="4:8" ht="15.75" customHeight="1">
      <c r="D510" s="9"/>
      <c r="G510" s="10"/>
      <c r="H510" s="9"/>
    </row>
    <row r="511" spans="4:8" ht="15.75" customHeight="1">
      <c r="D511" s="9"/>
      <c r="G511" s="10"/>
      <c r="H511" s="9"/>
    </row>
    <row r="512" spans="4:8" ht="15.75" customHeight="1">
      <c r="D512" s="9"/>
      <c r="G512" s="10"/>
      <c r="H512" s="9"/>
    </row>
    <row r="513" spans="4:8" ht="15.75" customHeight="1">
      <c r="D513" s="9"/>
      <c r="G513" s="10"/>
      <c r="H513" s="9"/>
    </row>
    <row r="514" spans="4:8" ht="15.75" customHeight="1">
      <c r="D514" s="9"/>
      <c r="G514" s="10"/>
      <c r="H514" s="9"/>
    </row>
    <row r="515" spans="4:8" ht="15.75" customHeight="1">
      <c r="D515" s="9"/>
      <c r="G515" s="10"/>
      <c r="H515" s="9"/>
    </row>
    <row r="516" spans="4:8" ht="15.75" customHeight="1">
      <c r="D516" s="9"/>
      <c r="G516" s="10"/>
      <c r="H516" s="9"/>
    </row>
    <row r="517" spans="4:8" ht="15.75" customHeight="1">
      <c r="D517" s="9"/>
      <c r="G517" s="10"/>
      <c r="H517" s="9"/>
    </row>
    <row r="518" spans="4:8" ht="15.75" customHeight="1">
      <c r="D518" s="9"/>
      <c r="G518" s="10"/>
      <c r="H518" s="9"/>
    </row>
    <row r="519" spans="4:8" ht="15.75" customHeight="1">
      <c r="D519" s="9"/>
      <c r="G519" s="10"/>
      <c r="H519" s="9"/>
    </row>
    <row r="520" spans="4:8" ht="15.75" customHeight="1">
      <c r="D520" s="9"/>
      <c r="G520" s="10"/>
      <c r="H520" s="9"/>
    </row>
    <row r="521" spans="4:8" ht="15.75" customHeight="1">
      <c r="D521" s="9"/>
      <c r="G521" s="10"/>
      <c r="H521" s="9"/>
    </row>
    <row r="522" spans="4:8" ht="15.75" customHeight="1">
      <c r="D522" s="9"/>
      <c r="G522" s="10"/>
      <c r="H522" s="9"/>
    </row>
    <row r="523" spans="4:8" ht="15.75" customHeight="1">
      <c r="D523" s="9"/>
      <c r="G523" s="10"/>
      <c r="H523" s="9"/>
    </row>
    <row r="524" spans="4:8" ht="15.75" customHeight="1">
      <c r="D524" s="9"/>
      <c r="G524" s="10"/>
      <c r="H524" s="9"/>
    </row>
    <row r="525" spans="4:8" ht="15.75" customHeight="1">
      <c r="D525" s="9"/>
      <c r="G525" s="10"/>
      <c r="H525" s="9"/>
    </row>
    <row r="526" spans="4:8" ht="15.75" customHeight="1">
      <c r="D526" s="9"/>
      <c r="G526" s="10"/>
      <c r="H526" s="9"/>
    </row>
    <row r="527" spans="4:8" ht="15.75" customHeight="1">
      <c r="D527" s="9"/>
      <c r="G527" s="10"/>
      <c r="H527" s="9"/>
    </row>
    <row r="528" spans="4:8" ht="15.75" customHeight="1">
      <c r="D528" s="9"/>
      <c r="G528" s="10"/>
      <c r="H528" s="9"/>
    </row>
    <row r="529" spans="4:8" ht="15.75" customHeight="1">
      <c r="D529" s="9"/>
      <c r="G529" s="10"/>
      <c r="H529" s="9"/>
    </row>
    <row r="530" spans="4:8" ht="15.75" customHeight="1">
      <c r="D530" s="9"/>
      <c r="G530" s="10"/>
      <c r="H530" s="9"/>
    </row>
    <row r="531" spans="4:8" ht="15.75" customHeight="1">
      <c r="D531" s="9"/>
      <c r="G531" s="10"/>
      <c r="H531" s="9"/>
    </row>
    <row r="532" spans="4:8" ht="15.75" customHeight="1">
      <c r="D532" s="9"/>
      <c r="G532" s="10"/>
      <c r="H532" s="9"/>
    </row>
    <row r="533" spans="4:8" ht="15.75" customHeight="1">
      <c r="D533" s="9"/>
      <c r="G533" s="10"/>
      <c r="H533" s="9"/>
    </row>
    <row r="534" spans="4:8" ht="15.75" customHeight="1">
      <c r="D534" s="9"/>
      <c r="G534" s="10"/>
      <c r="H534" s="9"/>
    </row>
    <row r="535" spans="4:8" ht="15.75" customHeight="1">
      <c r="D535" s="9"/>
      <c r="G535" s="10"/>
      <c r="H535" s="9"/>
    </row>
    <row r="536" spans="4:8" ht="15.75" customHeight="1">
      <c r="D536" s="9"/>
      <c r="G536" s="10"/>
      <c r="H536" s="9"/>
    </row>
    <row r="537" spans="4:8" ht="15.75" customHeight="1">
      <c r="D537" s="9"/>
      <c r="G537" s="10"/>
      <c r="H537" s="9"/>
    </row>
    <row r="538" spans="4:8" ht="15.75" customHeight="1">
      <c r="D538" s="9"/>
      <c r="G538" s="10"/>
      <c r="H538" s="9"/>
    </row>
    <row r="539" spans="4:8" ht="15.75" customHeight="1">
      <c r="D539" s="9"/>
      <c r="G539" s="10"/>
      <c r="H539" s="9"/>
    </row>
    <row r="540" spans="4:8" ht="15.75" customHeight="1">
      <c r="D540" s="9"/>
      <c r="G540" s="10"/>
      <c r="H540" s="9"/>
    </row>
    <row r="541" spans="4:8" ht="15.75" customHeight="1">
      <c r="D541" s="9"/>
      <c r="G541" s="10"/>
      <c r="H541" s="9"/>
    </row>
    <row r="542" spans="4:8" ht="15.75" customHeight="1">
      <c r="D542" s="9"/>
      <c r="G542" s="10"/>
      <c r="H542" s="9"/>
    </row>
    <row r="543" spans="4:8" ht="15.75" customHeight="1">
      <c r="D543" s="9"/>
      <c r="G543" s="10"/>
      <c r="H543" s="9"/>
    </row>
    <row r="544" spans="4:8" ht="15.75" customHeight="1">
      <c r="D544" s="9"/>
      <c r="G544" s="10"/>
      <c r="H544" s="9"/>
    </row>
    <row r="545" spans="4:8" ht="15.75" customHeight="1">
      <c r="D545" s="9"/>
      <c r="G545" s="10"/>
      <c r="H545" s="9"/>
    </row>
    <row r="546" spans="4:8" ht="15.75" customHeight="1">
      <c r="D546" s="9"/>
      <c r="G546" s="10"/>
      <c r="H546" s="9"/>
    </row>
    <row r="547" spans="4:8" ht="15.75" customHeight="1">
      <c r="D547" s="9"/>
      <c r="G547" s="10"/>
      <c r="H547" s="9"/>
    </row>
    <row r="548" spans="4:8" ht="15.75" customHeight="1">
      <c r="D548" s="9"/>
      <c r="G548" s="10"/>
      <c r="H548" s="9"/>
    </row>
    <row r="549" spans="4:8" ht="15.75" customHeight="1">
      <c r="D549" s="9"/>
      <c r="G549" s="10"/>
      <c r="H549" s="9"/>
    </row>
    <row r="550" spans="4:8" ht="15.75" customHeight="1">
      <c r="D550" s="9"/>
      <c r="G550" s="10"/>
      <c r="H550" s="9"/>
    </row>
    <row r="551" spans="4:8" ht="15.75" customHeight="1">
      <c r="D551" s="9"/>
      <c r="G551" s="10"/>
      <c r="H551" s="9"/>
    </row>
    <row r="552" spans="4:8" ht="15.75" customHeight="1">
      <c r="D552" s="9"/>
      <c r="G552" s="10"/>
      <c r="H552" s="9"/>
    </row>
    <row r="553" spans="4:8" ht="15.75" customHeight="1">
      <c r="D553" s="9"/>
      <c r="G553" s="10"/>
      <c r="H553" s="9"/>
    </row>
    <row r="554" spans="4:8" ht="15.75" customHeight="1">
      <c r="D554" s="9"/>
      <c r="G554" s="10"/>
      <c r="H554" s="9"/>
    </row>
    <row r="555" spans="4:8" ht="15.75" customHeight="1">
      <c r="D555" s="9"/>
      <c r="G555" s="10"/>
      <c r="H555" s="9"/>
    </row>
    <row r="556" spans="4:8" ht="15.75" customHeight="1">
      <c r="D556" s="9"/>
      <c r="G556" s="10"/>
      <c r="H556" s="9"/>
    </row>
    <row r="557" spans="4:8" ht="15.75" customHeight="1">
      <c r="D557" s="9"/>
      <c r="G557" s="10"/>
      <c r="H557" s="9"/>
    </row>
    <row r="558" spans="4:8" ht="15.75" customHeight="1">
      <c r="D558" s="9"/>
      <c r="G558" s="10"/>
      <c r="H558" s="9"/>
    </row>
    <row r="559" spans="4:8" ht="15.75" customHeight="1">
      <c r="D559" s="9"/>
      <c r="G559" s="10"/>
      <c r="H559" s="9"/>
    </row>
    <row r="560" spans="4:8" ht="15.75" customHeight="1">
      <c r="D560" s="9"/>
      <c r="G560" s="10"/>
      <c r="H560" s="9"/>
    </row>
    <row r="561" spans="4:8" ht="15.75" customHeight="1">
      <c r="D561" s="9"/>
      <c r="G561" s="10"/>
      <c r="H561" s="9"/>
    </row>
    <row r="562" spans="4:8" ht="15.75" customHeight="1">
      <c r="D562" s="9"/>
      <c r="G562" s="10"/>
      <c r="H562" s="9"/>
    </row>
    <row r="563" spans="4:8" ht="15.75" customHeight="1">
      <c r="D563" s="9"/>
      <c r="G563" s="10"/>
      <c r="H563" s="9"/>
    </row>
    <row r="564" spans="4:8" ht="15.75" customHeight="1">
      <c r="D564" s="9"/>
      <c r="G564" s="10"/>
      <c r="H564" s="9"/>
    </row>
    <row r="565" spans="4:8" ht="15.75" customHeight="1">
      <c r="D565" s="9"/>
      <c r="G565" s="10"/>
      <c r="H565" s="9"/>
    </row>
    <row r="566" spans="4:8" ht="15.75" customHeight="1">
      <c r="D566" s="9"/>
      <c r="G566" s="10"/>
      <c r="H566" s="9"/>
    </row>
    <row r="567" spans="4:8" ht="15.75" customHeight="1">
      <c r="D567" s="9"/>
      <c r="G567" s="10"/>
      <c r="H567" s="9"/>
    </row>
    <row r="568" spans="4:8" ht="15.75" customHeight="1">
      <c r="D568" s="9"/>
      <c r="G568" s="10"/>
      <c r="H568" s="9"/>
    </row>
    <row r="569" spans="4:8" ht="15.75" customHeight="1">
      <c r="D569" s="9"/>
      <c r="G569" s="10"/>
      <c r="H569" s="9"/>
    </row>
    <row r="570" spans="4:8" ht="15.75" customHeight="1">
      <c r="D570" s="9"/>
      <c r="G570" s="10"/>
      <c r="H570" s="9"/>
    </row>
    <row r="571" spans="4:8" ht="15.75" customHeight="1">
      <c r="D571" s="9"/>
      <c r="G571" s="10"/>
      <c r="H571" s="9"/>
    </row>
    <row r="572" spans="4:8" ht="15.75" customHeight="1">
      <c r="D572" s="9"/>
      <c r="G572" s="10"/>
      <c r="H572" s="9"/>
    </row>
    <row r="573" spans="4:8" ht="15.75" customHeight="1">
      <c r="D573" s="9"/>
      <c r="G573" s="10"/>
      <c r="H573" s="9"/>
    </row>
    <row r="574" spans="4:8" ht="15.75" customHeight="1">
      <c r="D574" s="9"/>
      <c r="G574" s="10"/>
      <c r="H574" s="9"/>
    </row>
    <row r="575" spans="4:8" ht="15.75" customHeight="1">
      <c r="D575" s="9"/>
      <c r="G575" s="10"/>
      <c r="H575" s="9"/>
    </row>
    <row r="576" spans="4:8" ht="15.75" customHeight="1">
      <c r="D576" s="9"/>
      <c r="G576" s="10"/>
      <c r="H576" s="9"/>
    </row>
    <row r="577" spans="4:8" ht="15.75" customHeight="1">
      <c r="D577" s="9"/>
      <c r="G577" s="10"/>
      <c r="H577" s="9"/>
    </row>
    <row r="578" spans="4:8" ht="15.75" customHeight="1">
      <c r="D578" s="9"/>
      <c r="G578" s="10"/>
      <c r="H578" s="9"/>
    </row>
    <row r="579" spans="4:8" ht="15.75" customHeight="1">
      <c r="D579" s="9"/>
      <c r="G579" s="10"/>
      <c r="H579" s="9"/>
    </row>
    <row r="580" spans="4:8" ht="15.75" customHeight="1">
      <c r="D580" s="9"/>
      <c r="G580" s="10"/>
      <c r="H580" s="9"/>
    </row>
    <row r="581" spans="4:8" ht="15.75" customHeight="1">
      <c r="D581" s="9"/>
      <c r="G581" s="10"/>
      <c r="H581" s="9"/>
    </row>
    <row r="582" spans="4:8" ht="15.75" customHeight="1">
      <c r="D582" s="9"/>
      <c r="G582" s="10"/>
      <c r="H582" s="9"/>
    </row>
    <row r="583" spans="4:8" ht="15.75" customHeight="1">
      <c r="D583" s="9"/>
      <c r="G583" s="10"/>
      <c r="H583" s="9"/>
    </row>
    <row r="584" spans="4:8" ht="15.75" customHeight="1">
      <c r="D584" s="9"/>
      <c r="G584" s="10"/>
      <c r="H584" s="9"/>
    </row>
    <row r="585" spans="4:8" ht="15.75" customHeight="1">
      <c r="D585" s="9"/>
      <c r="G585" s="10"/>
      <c r="H585" s="9"/>
    </row>
    <row r="586" spans="4:8" ht="15.75" customHeight="1">
      <c r="D586" s="9"/>
      <c r="G586" s="10"/>
      <c r="H586" s="9"/>
    </row>
    <row r="587" spans="4:8" ht="15.75" customHeight="1">
      <c r="D587" s="9"/>
      <c r="G587" s="10"/>
      <c r="H587" s="9"/>
    </row>
    <row r="588" spans="4:8" ht="15.75" customHeight="1">
      <c r="D588" s="9"/>
      <c r="G588" s="10"/>
      <c r="H588" s="9"/>
    </row>
    <row r="589" spans="4:8" ht="15.75" customHeight="1">
      <c r="D589" s="9"/>
      <c r="G589" s="10"/>
      <c r="H589" s="9"/>
    </row>
    <row r="590" spans="4:8" ht="15.75" customHeight="1">
      <c r="D590" s="9"/>
      <c r="G590" s="10"/>
      <c r="H590" s="9"/>
    </row>
    <row r="591" spans="4:8" ht="15.75" customHeight="1">
      <c r="D591" s="9"/>
      <c r="G591" s="10"/>
      <c r="H591" s="9"/>
    </row>
    <row r="592" spans="4:8" ht="15.75" customHeight="1">
      <c r="D592" s="9"/>
      <c r="G592" s="10"/>
      <c r="H592" s="9"/>
    </row>
    <row r="593" spans="4:8" ht="15.75" customHeight="1">
      <c r="D593" s="9"/>
      <c r="G593" s="10"/>
      <c r="H593" s="9"/>
    </row>
    <row r="594" spans="4:8" ht="15.75" customHeight="1">
      <c r="D594" s="9"/>
      <c r="G594" s="10"/>
      <c r="H594" s="9"/>
    </row>
    <row r="595" spans="4:8" ht="15.75" customHeight="1">
      <c r="D595" s="9"/>
      <c r="G595" s="10"/>
      <c r="H595" s="9"/>
    </row>
    <row r="596" spans="4:8" ht="15.75" customHeight="1">
      <c r="D596" s="9"/>
      <c r="G596" s="10"/>
      <c r="H596" s="9"/>
    </row>
    <row r="597" spans="4:8" ht="15.75" customHeight="1">
      <c r="D597" s="9"/>
      <c r="G597" s="10"/>
      <c r="H597" s="9"/>
    </row>
    <row r="598" spans="4:8" ht="15.75" customHeight="1">
      <c r="D598" s="9"/>
      <c r="G598" s="10"/>
      <c r="H598" s="9"/>
    </row>
    <row r="599" spans="4:8" ht="15.75" customHeight="1">
      <c r="D599" s="9"/>
      <c r="G599" s="10"/>
      <c r="H599" s="9"/>
    </row>
    <row r="600" spans="4:8" ht="15.75" customHeight="1">
      <c r="D600" s="9"/>
      <c r="G600" s="10"/>
      <c r="H600" s="9"/>
    </row>
    <row r="601" spans="4:8" ht="15.75" customHeight="1">
      <c r="D601" s="9"/>
      <c r="G601" s="10"/>
      <c r="H601" s="9"/>
    </row>
    <row r="602" spans="4:8" ht="15.75" customHeight="1">
      <c r="D602" s="9"/>
      <c r="G602" s="10"/>
      <c r="H602" s="9"/>
    </row>
    <row r="603" spans="4:8" ht="15.75" customHeight="1">
      <c r="D603" s="9"/>
      <c r="G603" s="10"/>
      <c r="H603" s="9"/>
    </row>
    <row r="604" spans="4:8" ht="15.75" customHeight="1">
      <c r="D604" s="9"/>
      <c r="G604" s="10"/>
      <c r="H604" s="9"/>
    </row>
    <row r="605" spans="4:8" ht="15.75" customHeight="1">
      <c r="D605" s="9"/>
      <c r="G605" s="10"/>
      <c r="H605" s="9"/>
    </row>
    <row r="606" spans="4:8" ht="15.75" customHeight="1">
      <c r="D606" s="9"/>
      <c r="G606" s="10"/>
      <c r="H606" s="9"/>
    </row>
    <row r="607" spans="4:8" ht="15.75" customHeight="1">
      <c r="D607" s="9"/>
      <c r="G607" s="10"/>
      <c r="H607" s="9"/>
    </row>
    <row r="608" spans="4:8" ht="15.75" customHeight="1">
      <c r="D608" s="9"/>
      <c r="G608" s="10"/>
      <c r="H608" s="9"/>
    </row>
    <row r="609" spans="4:8" ht="15.75" customHeight="1">
      <c r="D609" s="9"/>
      <c r="G609" s="10"/>
      <c r="H609" s="9"/>
    </row>
    <row r="610" spans="4:8" ht="15.75" customHeight="1">
      <c r="D610" s="9"/>
      <c r="G610" s="10"/>
      <c r="H610" s="9"/>
    </row>
    <row r="611" spans="4:8" ht="15.75" customHeight="1">
      <c r="D611" s="9"/>
      <c r="G611" s="10"/>
      <c r="H611" s="9"/>
    </row>
    <row r="612" spans="4:8" ht="15.75" customHeight="1">
      <c r="D612" s="9"/>
      <c r="G612" s="10"/>
      <c r="H612" s="9"/>
    </row>
    <row r="613" spans="4:8" ht="15.75" customHeight="1">
      <c r="D613" s="9"/>
      <c r="G613" s="10"/>
      <c r="H613" s="9"/>
    </row>
    <row r="614" spans="4:8" ht="15.75" customHeight="1">
      <c r="D614" s="9"/>
      <c r="G614" s="10"/>
      <c r="H614" s="9"/>
    </row>
    <row r="615" spans="4:8" ht="15.75" customHeight="1">
      <c r="D615" s="9"/>
      <c r="G615" s="10"/>
      <c r="H615" s="9"/>
    </row>
    <row r="616" spans="4:8" ht="15.75" customHeight="1">
      <c r="D616" s="9"/>
      <c r="G616" s="10"/>
      <c r="H616" s="9"/>
    </row>
    <row r="617" spans="4:8" ht="15.75" customHeight="1">
      <c r="D617" s="9"/>
      <c r="G617" s="10"/>
      <c r="H617" s="9"/>
    </row>
    <row r="618" spans="4:8" ht="15.75" customHeight="1">
      <c r="D618" s="9"/>
      <c r="G618" s="10"/>
      <c r="H618" s="9"/>
    </row>
    <row r="619" spans="4:8" ht="15.75" customHeight="1">
      <c r="D619" s="9"/>
      <c r="G619" s="10"/>
      <c r="H619" s="9"/>
    </row>
    <row r="620" spans="4:8" ht="15.75" customHeight="1">
      <c r="D620" s="9"/>
      <c r="G620" s="10"/>
      <c r="H620" s="9"/>
    </row>
    <row r="621" spans="4:8" ht="15.75" customHeight="1">
      <c r="D621" s="9"/>
      <c r="G621" s="10"/>
      <c r="H621" s="9"/>
    </row>
    <row r="622" spans="4:8" ht="15.75" customHeight="1">
      <c r="D622" s="9"/>
      <c r="G622" s="10"/>
      <c r="H622" s="9"/>
    </row>
    <row r="623" spans="4:8" ht="15.75" customHeight="1">
      <c r="D623" s="9"/>
      <c r="G623" s="10"/>
      <c r="H623" s="9"/>
    </row>
    <row r="624" spans="4:8" ht="15.75" customHeight="1">
      <c r="D624" s="9"/>
      <c r="G624" s="10"/>
      <c r="H624" s="9"/>
    </row>
    <row r="625" spans="4:8" ht="15.75" customHeight="1">
      <c r="D625" s="9"/>
      <c r="G625" s="10"/>
      <c r="H625" s="9"/>
    </row>
    <row r="626" spans="4:8" ht="15.75" customHeight="1">
      <c r="D626" s="9"/>
      <c r="G626" s="10"/>
      <c r="H626" s="9"/>
    </row>
    <row r="627" spans="4:8" ht="15.75" customHeight="1">
      <c r="D627" s="9"/>
      <c r="G627" s="10"/>
      <c r="H627" s="9"/>
    </row>
    <row r="628" spans="4:8" ht="15.75" customHeight="1">
      <c r="D628" s="9"/>
      <c r="G628" s="10"/>
      <c r="H628" s="9"/>
    </row>
    <row r="629" spans="4:8" ht="15.75" customHeight="1">
      <c r="D629" s="9"/>
      <c r="G629" s="10"/>
      <c r="H629" s="9"/>
    </row>
    <row r="630" spans="4:8" ht="15.75" customHeight="1">
      <c r="D630" s="9"/>
      <c r="G630" s="10"/>
      <c r="H630" s="9"/>
    </row>
    <row r="631" spans="4:8" ht="15.75" customHeight="1">
      <c r="D631" s="9"/>
      <c r="G631" s="10"/>
      <c r="H631" s="9"/>
    </row>
    <row r="632" spans="4:8" ht="15.75" customHeight="1">
      <c r="D632" s="9"/>
      <c r="G632" s="10"/>
      <c r="H632" s="9"/>
    </row>
    <row r="633" spans="4:8" ht="15.75" customHeight="1">
      <c r="D633" s="9"/>
      <c r="G633" s="10"/>
      <c r="H633" s="9"/>
    </row>
    <row r="634" spans="4:8" ht="15.75" customHeight="1">
      <c r="D634" s="9"/>
      <c r="G634" s="10"/>
      <c r="H634" s="9"/>
    </row>
    <row r="635" spans="4:8" ht="15.75" customHeight="1">
      <c r="D635" s="9"/>
      <c r="G635" s="10"/>
      <c r="H635" s="9"/>
    </row>
    <row r="636" spans="4:8" ht="15.75" customHeight="1">
      <c r="D636" s="9"/>
      <c r="G636" s="10"/>
      <c r="H636" s="9"/>
    </row>
    <row r="637" spans="4:8" ht="15.75" customHeight="1">
      <c r="D637" s="9"/>
      <c r="G637" s="10"/>
      <c r="H637" s="9"/>
    </row>
    <row r="638" spans="4:8" ht="15.75" customHeight="1">
      <c r="D638" s="9"/>
      <c r="G638" s="10"/>
      <c r="H638" s="9"/>
    </row>
    <row r="639" spans="4:8" ht="15.75" customHeight="1">
      <c r="D639" s="9"/>
      <c r="G639" s="10"/>
      <c r="H639" s="9"/>
    </row>
    <row r="640" spans="4:8" ht="15.75" customHeight="1">
      <c r="D640" s="9"/>
      <c r="G640" s="10"/>
      <c r="H640" s="9"/>
    </row>
    <row r="641" spans="4:8" ht="15.75" customHeight="1">
      <c r="D641" s="9"/>
      <c r="G641" s="10"/>
      <c r="H641" s="9"/>
    </row>
    <row r="642" spans="4:8" ht="15.75" customHeight="1">
      <c r="D642" s="9"/>
      <c r="G642" s="10"/>
      <c r="H642" s="9"/>
    </row>
    <row r="643" spans="4:8" ht="15.75" customHeight="1">
      <c r="D643" s="9"/>
      <c r="G643" s="10"/>
      <c r="H643" s="9"/>
    </row>
    <row r="644" spans="4:8" ht="15.75" customHeight="1">
      <c r="D644" s="9"/>
      <c r="G644" s="10"/>
      <c r="H644" s="9"/>
    </row>
    <row r="645" spans="4:8" ht="15.75" customHeight="1">
      <c r="D645" s="9"/>
      <c r="G645" s="10"/>
      <c r="H645" s="9"/>
    </row>
    <row r="646" spans="4:8" ht="15.75" customHeight="1">
      <c r="D646" s="9"/>
      <c r="G646" s="10"/>
      <c r="H646" s="9"/>
    </row>
    <row r="647" spans="4:8" ht="15.75" customHeight="1">
      <c r="D647" s="9"/>
      <c r="G647" s="10"/>
      <c r="H647" s="9"/>
    </row>
    <row r="648" spans="4:8" ht="15.75" customHeight="1">
      <c r="D648" s="9"/>
      <c r="G648" s="10"/>
      <c r="H648" s="9"/>
    </row>
    <row r="649" spans="4:8" ht="15.75" customHeight="1">
      <c r="D649" s="9"/>
      <c r="G649" s="10"/>
      <c r="H649" s="9"/>
    </row>
    <row r="650" spans="4:8" ht="15.75" customHeight="1">
      <c r="D650" s="9"/>
      <c r="G650" s="10"/>
      <c r="H650" s="9"/>
    </row>
    <row r="651" spans="4:8" ht="15.75" customHeight="1">
      <c r="D651" s="9"/>
      <c r="G651" s="10"/>
      <c r="H651" s="9"/>
    </row>
    <row r="652" spans="4:8" ht="15.75" customHeight="1">
      <c r="D652" s="9"/>
      <c r="G652" s="10"/>
      <c r="H652" s="9"/>
    </row>
    <row r="653" spans="4:8" ht="15.75" customHeight="1">
      <c r="D653" s="9"/>
      <c r="G653" s="10"/>
      <c r="H653" s="9"/>
    </row>
    <row r="654" spans="4:8" ht="15.75" customHeight="1">
      <c r="D654" s="9"/>
      <c r="G654" s="10"/>
      <c r="H654" s="9"/>
    </row>
    <row r="655" spans="4:8" ht="15.75" customHeight="1">
      <c r="D655" s="9"/>
      <c r="G655" s="10"/>
      <c r="H655" s="9"/>
    </row>
    <row r="656" spans="4:8" ht="15.75" customHeight="1">
      <c r="D656" s="9"/>
      <c r="G656" s="10"/>
      <c r="H656" s="9"/>
    </row>
    <row r="657" spans="4:8" ht="15.75" customHeight="1">
      <c r="D657" s="9"/>
      <c r="G657" s="10"/>
      <c r="H657" s="9"/>
    </row>
    <row r="658" spans="4:8" ht="15.75" customHeight="1">
      <c r="D658" s="9"/>
      <c r="G658" s="10"/>
      <c r="H658" s="9"/>
    </row>
    <row r="659" spans="4:8" ht="15.75" customHeight="1">
      <c r="D659" s="9"/>
      <c r="G659" s="10"/>
      <c r="H659" s="9"/>
    </row>
    <row r="660" spans="4:8" ht="15.75" customHeight="1">
      <c r="D660" s="9"/>
      <c r="G660" s="10"/>
      <c r="H660" s="9"/>
    </row>
    <row r="661" spans="4:8" ht="15.75" customHeight="1">
      <c r="D661" s="9"/>
      <c r="G661" s="10"/>
      <c r="H661" s="9"/>
    </row>
    <row r="662" spans="4:8" ht="15.75" customHeight="1">
      <c r="D662" s="9"/>
      <c r="G662" s="10"/>
      <c r="H662" s="9"/>
    </row>
    <row r="663" spans="4:8" ht="15.75" customHeight="1">
      <c r="D663" s="9"/>
      <c r="G663" s="10"/>
      <c r="H663" s="9"/>
    </row>
    <row r="664" spans="4:8" ht="15.75" customHeight="1">
      <c r="D664" s="9"/>
      <c r="G664" s="10"/>
      <c r="H664" s="9"/>
    </row>
    <row r="665" spans="4:8" ht="15.75" customHeight="1">
      <c r="D665" s="9"/>
      <c r="G665" s="10"/>
      <c r="H665" s="9"/>
    </row>
    <row r="666" spans="4:8" ht="15.75" customHeight="1">
      <c r="D666" s="9"/>
      <c r="G666" s="10"/>
      <c r="H666" s="9"/>
    </row>
    <row r="667" spans="4:8" ht="15.75" customHeight="1">
      <c r="D667" s="9"/>
      <c r="G667" s="10"/>
      <c r="H667" s="9"/>
    </row>
    <row r="668" spans="4:8" ht="15.75" customHeight="1">
      <c r="D668" s="9"/>
      <c r="G668" s="10"/>
      <c r="H668" s="9"/>
    </row>
    <row r="669" spans="4:8" ht="15.75" customHeight="1">
      <c r="D669" s="9"/>
      <c r="G669" s="10"/>
      <c r="H669" s="9"/>
    </row>
    <row r="670" spans="4:8" ht="15.75" customHeight="1">
      <c r="D670" s="9"/>
      <c r="G670" s="10"/>
      <c r="H670" s="9"/>
    </row>
    <row r="671" spans="4:8" ht="15.75" customHeight="1">
      <c r="D671" s="9"/>
      <c r="G671" s="10"/>
      <c r="H671" s="9"/>
    </row>
    <row r="672" spans="4:8" ht="15.75" customHeight="1">
      <c r="D672" s="9"/>
      <c r="G672" s="10"/>
      <c r="H672" s="9"/>
    </row>
    <row r="673" spans="4:8" ht="15.75" customHeight="1">
      <c r="D673" s="9"/>
      <c r="G673" s="10"/>
      <c r="H673" s="9"/>
    </row>
    <row r="674" spans="4:8" ht="15.75" customHeight="1">
      <c r="D674" s="9"/>
      <c r="G674" s="10"/>
      <c r="H674" s="9"/>
    </row>
    <row r="675" spans="4:8" ht="15.75" customHeight="1">
      <c r="D675" s="9"/>
      <c r="G675" s="10"/>
      <c r="H675" s="9"/>
    </row>
    <row r="676" spans="4:8" ht="15.75" customHeight="1">
      <c r="D676" s="9"/>
      <c r="G676" s="10"/>
      <c r="H676" s="9"/>
    </row>
    <row r="677" spans="4:8" ht="15.75" customHeight="1">
      <c r="D677" s="9"/>
      <c r="G677" s="10"/>
      <c r="H677" s="9"/>
    </row>
    <row r="678" spans="4:8" ht="15.75" customHeight="1">
      <c r="D678" s="9"/>
      <c r="G678" s="10"/>
      <c r="H678" s="9"/>
    </row>
    <row r="679" spans="4:8" ht="15.75" customHeight="1">
      <c r="D679" s="9"/>
      <c r="G679" s="10"/>
      <c r="H679" s="9"/>
    </row>
    <row r="680" spans="4:8" ht="15.75" customHeight="1">
      <c r="D680" s="9"/>
      <c r="G680" s="10"/>
      <c r="H680" s="9"/>
    </row>
    <row r="681" spans="4:8" ht="15.75" customHeight="1">
      <c r="D681" s="9"/>
      <c r="G681" s="10"/>
      <c r="H681" s="9"/>
    </row>
    <row r="682" spans="4:8" ht="15.75" customHeight="1">
      <c r="D682" s="9"/>
      <c r="G682" s="10"/>
      <c r="H682" s="9"/>
    </row>
    <row r="683" spans="4:8" ht="15.75" customHeight="1">
      <c r="D683" s="9"/>
      <c r="G683" s="10"/>
      <c r="H683" s="9"/>
    </row>
    <row r="684" spans="4:8" ht="15.75" customHeight="1">
      <c r="D684" s="9"/>
      <c r="G684" s="10"/>
      <c r="H684" s="9"/>
    </row>
    <row r="685" spans="4:8" ht="15.75" customHeight="1">
      <c r="D685" s="9"/>
      <c r="G685" s="10"/>
      <c r="H685" s="9"/>
    </row>
    <row r="686" spans="4:8" ht="15.75" customHeight="1">
      <c r="D686" s="9"/>
      <c r="G686" s="10"/>
      <c r="H686" s="9"/>
    </row>
    <row r="687" spans="4:8" ht="15.75" customHeight="1">
      <c r="D687" s="9"/>
      <c r="G687" s="10"/>
      <c r="H687" s="9"/>
    </row>
    <row r="688" spans="4:8" ht="15.75" customHeight="1">
      <c r="D688" s="9"/>
      <c r="G688" s="10"/>
      <c r="H688" s="9"/>
    </row>
    <row r="689" spans="4:8" ht="15.75" customHeight="1">
      <c r="D689" s="9"/>
      <c r="G689" s="10"/>
      <c r="H689" s="9"/>
    </row>
    <row r="690" spans="4:8" ht="15.75" customHeight="1">
      <c r="D690" s="9"/>
      <c r="G690" s="10"/>
      <c r="H690" s="9"/>
    </row>
    <row r="691" spans="4:8" ht="15.75" customHeight="1">
      <c r="D691" s="9"/>
      <c r="G691" s="10"/>
      <c r="H691" s="9"/>
    </row>
    <row r="692" spans="4:8" ht="15.75" customHeight="1">
      <c r="D692" s="9"/>
      <c r="G692" s="10"/>
      <c r="H692" s="9"/>
    </row>
    <row r="693" spans="4:8" ht="15.75" customHeight="1">
      <c r="D693" s="9"/>
      <c r="G693" s="10"/>
      <c r="H693" s="9"/>
    </row>
    <row r="694" spans="4:8" ht="15.75" customHeight="1">
      <c r="D694" s="9"/>
      <c r="G694" s="10"/>
      <c r="H694" s="9"/>
    </row>
    <row r="695" spans="4:8" ht="15.75" customHeight="1">
      <c r="D695" s="9"/>
      <c r="G695" s="10"/>
      <c r="H695" s="9"/>
    </row>
    <row r="696" spans="4:8" ht="15.75" customHeight="1">
      <c r="D696" s="9"/>
      <c r="G696" s="10"/>
      <c r="H696" s="9"/>
    </row>
    <row r="697" spans="4:8" ht="15.75" customHeight="1">
      <c r="D697" s="9"/>
      <c r="G697" s="10"/>
      <c r="H697" s="9"/>
    </row>
    <row r="698" spans="4:8" ht="15.75" customHeight="1">
      <c r="D698" s="9"/>
      <c r="G698" s="10"/>
      <c r="H698" s="9"/>
    </row>
    <row r="699" spans="4:8" ht="15.75" customHeight="1">
      <c r="D699" s="9"/>
      <c r="G699" s="10"/>
      <c r="H699" s="9"/>
    </row>
    <row r="700" spans="4:8" ht="15.75" customHeight="1">
      <c r="D700" s="9"/>
      <c r="G700" s="10"/>
      <c r="H700" s="9"/>
    </row>
    <row r="701" spans="4:8" ht="15.75" customHeight="1">
      <c r="D701" s="9"/>
      <c r="G701" s="10"/>
      <c r="H701" s="9"/>
    </row>
    <row r="702" spans="4:8" ht="15.75" customHeight="1">
      <c r="D702" s="9"/>
      <c r="G702" s="10"/>
      <c r="H702" s="9"/>
    </row>
    <row r="703" spans="4:8" ht="15.75" customHeight="1">
      <c r="D703" s="9"/>
      <c r="G703" s="10"/>
      <c r="H703" s="9"/>
    </row>
    <row r="704" spans="4:8" ht="15.75" customHeight="1">
      <c r="D704" s="9"/>
      <c r="G704" s="10"/>
      <c r="H704" s="9"/>
    </row>
    <row r="705" spans="4:8" ht="15.75" customHeight="1">
      <c r="D705" s="9"/>
      <c r="G705" s="10"/>
      <c r="H705" s="9"/>
    </row>
    <row r="706" spans="4:8" ht="15.75" customHeight="1">
      <c r="D706" s="9"/>
      <c r="G706" s="10"/>
      <c r="H706" s="9"/>
    </row>
    <row r="707" spans="4:8" ht="15.75" customHeight="1">
      <c r="D707" s="9"/>
      <c r="G707" s="10"/>
      <c r="H707" s="9"/>
    </row>
    <row r="708" spans="4:8" ht="15.75" customHeight="1">
      <c r="D708" s="9"/>
      <c r="G708" s="10"/>
      <c r="H708" s="9"/>
    </row>
    <row r="709" spans="4:8" ht="15.75" customHeight="1">
      <c r="D709" s="9"/>
      <c r="G709" s="10"/>
      <c r="H709" s="9"/>
    </row>
    <row r="710" spans="4:8" ht="15.75" customHeight="1">
      <c r="D710" s="9"/>
      <c r="G710" s="10"/>
      <c r="H710" s="9"/>
    </row>
    <row r="711" spans="4:8" ht="15.75" customHeight="1">
      <c r="D711" s="9"/>
      <c r="G711" s="10"/>
      <c r="H711" s="9"/>
    </row>
    <row r="712" spans="4:8" ht="15.75" customHeight="1">
      <c r="D712" s="9"/>
      <c r="G712" s="10"/>
      <c r="H712" s="9"/>
    </row>
    <row r="713" spans="4:8" ht="15.75" customHeight="1">
      <c r="D713" s="9"/>
      <c r="G713" s="10"/>
      <c r="H713" s="9"/>
    </row>
    <row r="714" spans="4:8" ht="15.75" customHeight="1">
      <c r="D714" s="9"/>
      <c r="G714" s="10"/>
      <c r="H714" s="9"/>
    </row>
    <row r="715" spans="4:8" ht="15.75" customHeight="1">
      <c r="D715" s="9"/>
      <c r="G715" s="10"/>
      <c r="H715" s="9"/>
    </row>
    <row r="716" spans="4:8" ht="15.75" customHeight="1">
      <c r="D716" s="9"/>
      <c r="G716" s="10"/>
      <c r="H716" s="9"/>
    </row>
    <row r="717" spans="4:8" ht="15.75" customHeight="1">
      <c r="D717" s="9"/>
      <c r="G717" s="10"/>
      <c r="H717" s="9"/>
    </row>
    <row r="718" spans="4:8" ht="15.75" customHeight="1">
      <c r="D718" s="9"/>
      <c r="G718" s="10"/>
      <c r="H718" s="9"/>
    </row>
    <row r="719" spans="4:8" ht="15.75" customHeight="1">
      <c r="D719" s="9"/>
      <c r="G719" s="10"/>
      <c r="H719" s="9"/>
    </row>
    <row r="720" spans="4:8" ht="15.75" customHeight="1">
      <c r="D720" s="9"/>
      <c r="G720" s="10"/>
      <c r="H720" s="9"/>
    </row>
    <row r="721" spans="4:8" ht="15.75" customHeight="1">
      <c r="D721" s="9"/>
      <c r="G721" s="10"/>
      <c r="H721" s="9"/>
    </row>
    <row r="722" spans="4:8" ht="15.75" customHeight="1">
      <c r="D722" s="9"/>
      <c r="G722" s="10"/>
      <c r="H722" s="9"/>
    </row>
    <row r="723" spans="4:8" ht="15.75" customHeight="1">
      <c r="D723" s="9"/>
      <c r="G723" s="10"/>
      <c r="H723" s="9"/>
    </row>
    <row r="724" spans="4:8" ht="15.75" customHeight="1">
      <c r="D724" s="9"/>
      <c r="G724" s="10"/>
      <c r="H724" s="9"/>
    </row>
    <row r="725" spans="4:8" ht="15.75" customHeight="1">
      <c r="D725" s="9"/>
      <c r="G725" s="10"/>
      <c r="H725" s="9"/>
    </row>
    <row r="726" spans="4:8" ht="15.75" customHeight="1">
      <c r="D726" s="9"/>
      <c r="G726" s="10"/>
      <c r="H726" s="9"/>
    </row>
    <row r="727" spans="4:8" ht="15.75" customHeight="1">
      <c r="D727" s="9"/>
      <c r="G727" s="10"/>
      <c r="H727" s="9"/>
    </row>
    <row r="728" spans="4:8" ht="15.75" customHeight="1">
      <c r="D728" s="9"/>
      <c r="G728" s="10"/>
      <c r="H728" s="9"/>
    </row>
    <row r="729" spans="4:8" ht="15.75" customHeight="1">
      <c r="D729" s="9"/>
      <c r="G729" s="10"/>
      <c r="H729" s="9"/>
    </row>
    <row r="730" spans="4:8" ht="15.75" customHeight="1">
      <c r="D730" s="9"/>
      <c r="G730" s="10"/>
      <c r="H730" s="9"/>
    </row>
    <row r="731" spans="4:8" ht="15.75" customHeight="1">
      <c r="D731" s="9"/>
      <c r="G731" s="10"/>
      <c r="H731" s="9"/>
    </row>
    <row r="732" spans="4:8" ht="15.75" customHeight="1">
      <c r="D732" s="9"/>
      <c r="G732" s="10"/>
      <c r="H732" s="9"/>
    </row>
    <row r="733" spans="4:8" ht="15.75" customHeight="1">
      <c r="D733" s="9"/>
      <c r="G733" s="10"/>
      <c r="H733" s="9"/>
    </row>
    <row r="734" spans="4:8" ht="15.75" customHeight="1">
      <c r="D734" s="9"/>
      <c r="G734" s="10"/>
      <c r="H734" s="9"/>
    </row>
    <row r="735" spans="4:8" ht="15.75" customHeight="1">
      <c r="D735" s="9"/>
      <c r="G735" s="10"/>
      <c r="H735" s="9"/>
    </row>
    <row r="736" spans="4:8" ht="15.75" customHeight="1">
      <c r="D736" s="9"/>
      <c r="G736" s="10"/>
      <c r="H736" s="9"/>
    </row>
    <row r="737" spans="4:8" ht="15.75" customHeight="1">
      <c r="D737" s="9"/>
      <c r="G737" s="10"/>
      <c r="H737" s="9"/>
    </row>
    <row r="738" spans="4:8" ht="15.75" customHeight="1">
      <c r="D738" s="9"/>
      <c r="G738" s="10"/>
      <c r="H738" s="9"/>
    </row>
    <row r="739" spans="4:8" ht="15.75" customHeight="1">
      <c r="D739" s="9"/>
      <c r="G739" s="10"/>
      <c r="H739" s="9"/>
    </row>
    <row r="740" spans="4:8" ht="15.75" customHeight="1">
      <c r="D740" s="9"/>
      <c r="G740" s="10"/>
      <c r="H740" s="9"/>
    </row>
    <row r="741" spans="4:8" ht="15.75" customHeight="1">
      <c r="D741" s="9"/>
      <c r="G741" s="10"/>
      <c r="H741" s="9"/>
    </row>
    <row r="742" spans="4:8" ht="15.75" customHeight="1">
      <c r="D742" s="9"/>
      <c r="G742" s="10"/>
      <c r="H742" s="9"/>
    </row>
    <row r="743" spans="4:8" ht="15.75" customHeight="1">
      <c r="D743" s="9"/>
      <c r="G743" s="10"/>
      <c r="H743" s="9"/>
    </row>
    <row r="744" spans="4:8" ht="15.75" customHeight="1">
      <c r="D744" s="9"/>
      <c r="G744" s="10"/>
      <c r="H744" s="9"/>
    </row>
    <row r="745" spans="4:8" ht="15.75" customHeight="1">
      <c r="D745" s="9"/>
      <c r="G745" s="10"/>
      <c r="H745" s="9"/>
    </row>
    <row r="746" spans="4:8" ht="15.75" customHeight="1">
      <c r="D746" s="9"/>
      <c r="G746" s="10"/>
      <c r="H746" s="9"/>
    </row>
    <row r="747" spans="4:8" ht="15.75" customHeight="1">
      <c r="D747" s="9"/>
      <c r="G747" s="10"/>
      <c r="H747" s="9"/>
    </row>
    <row r="748" spans="4:8" ht="15.75" customHeight="1">
      <c r="D748" s="9"/>
      <c r="G748" s="10"/>
      <c r="H748" s="9"/>
    </row>
    <row r="749" spans="4:8" ht="15.75" customHeight="1">
      <c r="D749" s="9"/>
      <c r="G749" s="10"/>
      <c r="H749" s="9"/>
    </row>
    <row r="750" spans="4:8" ht="15.75" customHeight="1">
      <c r="D750" s="9"/>
      <c r="G750" s="10"/>
      <c r="H750" s="9"/>
    </row>
    <row r="751" spans="4:8" ht="15.75" customHeight="1">
      <c r="D751" s="9"/>
      <c r="G751" s="10"/>
      <c r="H751" s="9"/>
    </row>
    <row r="752" spans="4:8" ht="15.75" customHeight="1">
      <c r="D752" s="9"/>
      <c r="G752" s="10"/>
      <c r="H752" s="9"/>
    </row>
    <row r="753" spans="4:8" ht="15.75" customHeight="1">
      <c r="D753" s="9"/>
      <c r="G753" s="10"/>
      <c r="H753" s="9"/>
    </row>
    <row r="754" spans="4:8" ht="15.75" customHeight="1">
      <c r="D754" s="9"/>
      <c r="G754" s="10"/>
      <c r="H754" s="9"/>
    </row>
    <row r="755" spans="4:8" ht="15.75" customHeight="1">
      <c r="D755" s="9"/>
      <c r="G755" s="10"/>
      <c r="H755" s="9"/>
    </row>
    <row r="756" spans="4:8" ht="15.75" customHeight="1">
      <c r="D756" s="9"/>
      <c r="G756" s="10"/>
      <c r="H756" s="9"/>
    </row>
    <row r="757" spans="4:8" ht="15.75" customHeight="1">
      <c r="D757" s="9"/>
      <c r="G757" s="10"/>
      <c r="H757" s="9"/>
    </row>
    <row r="758" spans="4:8" ht="15.75" customHeight="1">
      <c r="D758" s="9"/>
      <c r="G758" s="10"/>
      <c r="H758" s="9"/>
    </row>
    <row r="759" spans="4:8" ht="15.75" customHeight="1">
      <c r="D759" s="9"/>
      <c r="G759" s="10"/>
      <c r="H759" s="9"/>
    </row>
    <row r="760" spans="4:8" ht="15.75" customHeight="1">
      <c r="D760" s="9"/>
      <c r="G760" s="10"/>
      <c r="H760" s="9"/>
    </row>
    <row r="761" spans="4:8" ht="15.75" customHeight="1">
      <c r="D761" s="9"/>
      <c r="G761" s="10"/>
      <c r="H761" s="9"/>
    </row>
    <row r="762" spans="4:8" ht="15.75" customHeight="1">
      <c r="D762" s="9"/>
      <c r="G762" s="10"/>
      <c r="H762" s="9"/>
    </row>
    <row r="763" spans="4:8" ht="15.75" customHeight="1">
      <c r="D763" s="9"/>
      <c r="G763" s="10"/>
      <c r="H763" s="9"/>
    </row>
    <row r="764" spans="4:8" ht="15.75" customHeight="1">
      <c r="D764" s="9"/>
      <c r="G764" s="10"/>
      <c r="H764" s="9"/>
    </row>
    <row r="765" spans="4:8" ht="15.75" customHeight="1">
      <c r="D765" s="9"/>
      <c r="G765" s="10"/>
      <c r="H765" s="9"/>
    </row>
    <row r="766" spans="4:8" ht="15.75" customHeight="1">
      <c r="D766" s="9"/>
      <c r="G766" s="10"/>
      <c r="H766" s="9"/>
    </row>
    <row r="767" spans="4:8" ht="15.75" customHeight="1">
      <c r="D767" s="9"/>
      <c r="G767" s="10"/>
      <c r="H767" s="9"/>
    </row>
    <row r="768" spans="4:8" ht="15.75" customHeight="1">
      <c r="D768" s="9"/>
      <c r="G768" s="10"/>
      <c r="H768" s="9"/>
    </row>
    <row r="769" spans="4:8" ht="15.75" customHeight="1">
      <c r="D769" s="9"/>
      <c r="G769" s="10"/>
      <c r="H769" s="9"/>
    </row>
    <row r="770" spans="4:8" ht="15.75" customHeight="1">
      <c r="D770" s="9"/>
      <c r="G770" s="10"/>
      <c r="H770" s="9"/>
    </row>
    <row r="771" spans="4:8" ht="15.75" customHeight="1">
      <c r="D771" s="9"/>
      <c r="G771" s="10"/>
      <c r="H771" s="9"/>
    </row>
    <row r="772" spans="4:8" ht="15.75" customHeight="1">
      <c r="D772" s="9"/>
      <c r="G772" s="10"/>
      <c r="H772" s="9"/>
    </row>
    <row r="773" spans="4:8" ht="15.75" customHeight="1">
      <c r="D773" s="9"/>
      <c r="G773" s="10"/>
      <c r="H773" s="9"/>
    </row>
    <row r="774" spans="4:8" ht="15.75" customHeight="1">
      <c r="D774" s="9"/>
      <c r="G774" s="10"/>
      <c r="H774" s="9"/>
    </row>
    <row r="775" spans="4:8" ht="15.75" customHeight="1">
      <c r="D775" s="9"/>
      <c r="G775" s="10"/>
      <c r="H775" s="9"/>
    </row>
    <row r="776" spans="4:8" ht="15.75" customHeight="1">
      <c r="D776" s="9"/>
      <c r="G776" s="10"/>
      <c r="H776" s="9"/>
    </row>
    <row r="777" spans="4:8" ht="15.75" customHeight="1">
      <c r="D777" s="9"/>
      <c r="G777" s="10"/>
      <c r="H777" s="9"/>
    </row>
    <row r="778" spans="4:8" ht="15.75" customHeight="1">
      <c r="D778" s="9"/>
      <c r="G778" s="10"/>
      <c r="H778" s="9"/>
    </row>
    <row r="779" spans="4:8" ht="15.75" customHeight="1">
      <c r="D779" s="9"/>
      <c r="G779" s="10"/>
      <c r="H779" s="9"/>
    </row>
    <row r="780" spans="4:8" ht="15.75" customHeight="1">
      <c r="D780" s="9"/>
      <c r="G780" s="10"/>
      <c r="H780" s="9"/>
    </row>
    <row r="781" spans="4:8" ht="15.75" customHeight="1">
      <c r="D781" s="9"/>
      <c r="G781" s="10"/>
      <c r="H781" s="9"/>
    </row>
    <row r="782" spans="4:8" ht="15.75" customHeight="1">
      <c r="D782" s="9"/>
      <c r="G782" s="10"/>
      <c r="H782" s="9"/>
    </row>
    <row r="783" spans="4:8" ht="15.75" customHeight="1">
      <c r="D783" s="9"/>
      <c r="G783" s="10"/>
      <c r="H783" s="9"/>
    </row>
    <row r="784" spans="4:8" ht="15.75" customHeight="1">
      <c r="D784" s="9"/>
      <c r="G784" s="10"/>
      <c r="H784" s="9"/>
    </row>
    <row r="785" spans="4:8" ht="15.75" customHeight="1">
      <c r="D785" s="9"/>
      <c r="G785" s="10"/>
      <c r="H785" s="9"/>
    </row>
    <row r="786" spans="4:8" ht="15.75" customHeight="1">
      <c r="D786" s="9"/>
      <c r="G786" s="10"/>
      <c r="H786" s="9"/>
    </row>
    <row r="787" spans="4:8" ht="15.75" customHeight="1">
      <c r="D787" s="9"/>
      <c r="G787" s="10"/>
      <c r="H787" s="9"/>
    </row>
    <row r="788" spans="4:8" ht="15.75" customHeight="1">
      <c r="D788" s="9"/>
      <c r="G788" s="10"/>
      <c r="H788" s="9"/>
    </row>
    <row r="789" spans="4:8" ht="15.75" customHeight="1">
      <c r="D789" s="9"/>
      <c r="G789" s="10"/>
      <c r="H789" s="9"/>
    </row>
    <row r="790" spans="4:8" ht="15.75" customHeight="1">
      <c r="D790" s="9"/>
      <c r="G790" s="10"/>
      <c r="H790" s="9"/>
    </row>
    <row r="791" spans="4:8" ht="15.75" customHeight="1">
      <c r="D791" s="9"/>
      <c r="G791" s="10"/>
      <c r="H791" s="9"/>
    </row>
    <row r="792" spans="4:8" ht="15.75" customHeight="1">
      <c r="D792" s="9"/>
      <c r="G792" s="10"/>
      <c r="H792" s="9"/>
    </row>
    <row r="793" spans="4:8" ht="15.75" customHeight="1">
      <c r="D793" s="9"/>
      <c r="G793" s="10"/>
      <c r="H793" s="9"/>
    </row>
    <row r="794" spans="4:8" ht="15.75" customHeight="1">
      <c r="D794" s="9"/>
      <c r="G794" s="10"/>
      <c r="H794" s="9"/>
    </row>
    <row r="795" spans="4:8" ht="15.75" customHeight="1">
      <c r="D795" s="9"/>
      <c r="G795" s="10"/>
      <c r="H795" s="9"/>
    </row>
    <row r="796" spans="4:8" ht="15.75" customHeight="1">
      <c r="D796" s="9"/>
      <c r="G796" s="10"/>
      <c r="H796" s="9"/>
    </row>
    <row r="797" spans="4:8" ht="15.75" customHeight="1">
      <c r="D797" s="9"/>
      <c r="G797" s="10"/>
      <c r="H797" s="9"/>
    </row>
    <row r="798" spans="4:8" ht="15.75" customHeight="1">
      <c r="D798" s="9"/>
      <c r="G798" s="10"/>
      <c r="H798" s="9"/>
    </row>
    <row r="799" spans="4:8" ht="15.75" customHeight="1">
      <c r="D799" s="9"/>
      <c r="G799" s="10"/>
      <c r="H799" s="9"/>
    </row>
    <row r="800" spans="4:8" ht="15.75" customHeight="1">
      <c r="D800" s="9"/>
      <c r="G800" s="10"/>
      <c r="H800" s="9"/>
    </row>
    <row r="801" spans="4:8" ht="15.75" customHeight="1">
      <c r="D801" s="9"/>
      <c r="G801" s="10"/>
      <c r="H801" s="9"/>
    </row>
    <row r="802" spans="4:8" ht="15.75" customHeight="1">
      <c r="D802" s="9"/>
      <c r="G802" s="10"/>
      <c r="H802" s="9"/>
    </row>
    <row r="803" spans="4:8" ht="15.75" customHeight="1">
      <c r="D803" s="9"/>
      <c r="G803" s="10"/>
      <c r="H803" s="9"/>
    </row>
    <row r="804" spans="4:8" ht="15.75" customHeight="1">
      <c r="D804" s="9"/>
      <c r="G804" s="10"/>
      <c r="H804" s="9"/>
    </row>
    <row r="805" spans="4:8" ht="15.75" customHeight="1">
      <c r="D805" s="9"/>
      <c r="G805" s="10"/>
      <c r="H805" s="9"/>
    </row>
    <row r="806" spans="4:8" ht="15.75" customHeight="1">
      <c r="D806" s="9"/>
      <c r="G806" s="10"/>
      <c r="H806" s="9"/>
    </row>
    <row r="807" spans="4:8" ht="15.75" customHeight="1">
      <c r="D807" s="9"/>
      <c r="G807" s="10"/>
      <c r="H807" s="9"/>
    </row>
    <row r="808" spans="4:8" ht="15.75" customHeight="1">
      <c r="D808" s="9"/>
      <c r="G808" s="10"/>
      <c r="H808" s="9"/>
    </row>
    <row r="809" spans="4:8" ht="15.75" customHeight="1">
      <c r="D809" s="9"/>
      <c r="G809" s="10"/>
      <c r="H809" s="9"/>
    </row>
    <row r="810" spans="4:8" ht="15.75" customHeight="1">
      <c r="D810" s="9"/>
      <c r="G810" s="10"/>
      <c r="H810" s="9"/>
    </row>
    <row r="811" spans="4:8" ht="15.75" customHeight="1">
      <c r="D811" s="9"/>
      <c r="G811" s="10"/>
      <c r="H811" s="9"/>
    </row>
    <row r="812" spans="4:8" ht="15.75" customHeight="1">
      <c r="D812" s="9"/>
      <c r="G812" s="10"/>
      <c r="H812" s="9"/>
    </row>
    <row r="813" spans="4:8" ht="15.75" customHeight="1">
      <c r="D813" s="9"/>
      <c r="G813" s="10"/>
      <c r="H813" s="9"/>
    </row>
    <row r="814" spans="4:8" ht="15.75" customHeight="1">
      <c r="D814" s="9"/>
      <c r="G814" s="10"/>
      <c r="H814" s="9"/>
    </row>
    <row r="815" spans="4:8" ht="15.75" customHeight="1">
      <c r="D815" s="9"/>
      <c r="G815" s="10"/>
      <c r="H815" s="9"/>
    </row>
    <row r="816" spans="4:8" ht="15.75" customHeight="1">
      <c r="D816" s="9"/>
      <c r="G816" s="10"/>
      <c r="H816" s="9"/>
    </row>
    <row r="817" spans="4:8" ht="15.75" customHeight="1">
      <c r="D817" s="9"/>
      <c r="G817" s="10"/>
      <c r="H817" s="9"/>
    </row>
    <row r="818" spans="4:8" ht="15.75" customHeight="1">
      <c r="D818" s="9"/>
      <c r="G818" s="10"/>
      <c r="H818" s="9"/>
    </row>
    <row r="819" spans="4:8" ht="15.75" customHeight="1">
      <c r="D819" s="9"/>
      <c r="G819" s="10"/>
      <c r="H819" s="9"/>
    </row>
    <row r="820" spans="4:8" ht="15.75" customHeight="1">
      <c r="D820" s="9"/>
      <c r="G820" s="10"/>
      <c r="H820" s="9"/>
    </row>
    <row r="821" spans="4:8" ht="15.75" customHeight="1">
      <c r="D821" s="9"/>
      <c r="G821" s="10"/>
      <c r="H821" s="9"/>
    </row>
    <row r="822" spans="4:8" ht="15.75" customHeight="1">
      <c r="D822" s="9"/>
      <c r="G822" s="10"/>
      <c r="H822" s="9"/>
    </row>
    <row r="823" spans="4:8" ht="15.75" customHeight="1">
      <c r="D823" s="9"/>
      <c r="G823" s="10"/>
      <c r="H823" s="9"/>
    </row>
    <row r="824" spans="4:8" ht="15.75" customHeight="1">
      <c r="D824" s="9"/>
      <c r="G824" s="10"/>
      <c r="H824" s="9"/>
    </row>
    <row r="825" spans="4:8" ht="15.75" customHeight="1">
      <c r="D825" s="9"/>
      <c r="G825" s="10"/>
      <c r="H825" s="9"/>
    </row>
    <row r="826" spans="4:8" ht="15.75" customHeight="1">
      <c r="D826" s="9"/>
      <c r="G826" s="10"/>
      <c r="H826" s="9"/>
    </row>
    <row r="827" spans="4:8" ht="15.75" customHeight="1">
      <c r="D827" s="9"/>
      <c r="G827" s="10"/>
      <c r="H827" s="9"/>
    </row>
    <row r="828" spans="4:8" ht="15.75" customHeight="1">
      <c r="D828" s="9"/>
      <c r="G828" s="10"/>
      <c r="H828" s="9"/>
    </row>
    <row r="829" spans="4:8" ht="15.75" customHeight="1">
      <c r="D829" s="9"/>
      <c r="G829" s="10"/>
      <c r="H829" s="9"/>
    </row>
    <row r="830" spans="4:8" ht="15.75" customHeight="1">
      <c r="D830" s="9"/>
      <c r="G830" s="10"/>
      <c r="H830" s="9"/>
    </row>
    <row r="831" spans="4:8" ht="15.75" customHeight="1">
      <c r="D831" s="9"/>
      <c r="G831" s="10"/>
      <c r="H831" s="9"/>
    </row>
    <row r="832" spans="4:8" ht="15.75" customHeight="1">
      <c r="D832" s="9"/>
      <c r="G832" s="10"/>
      <c r="H832" s="9"/>
    </row>
    <row r="833" spans="4:8" ht="15.75" customHeight="1">
      <c r="D833" s="9"/>
      <c r="G833" s="10"/>
      <c r="H833" s="9"/>
    </row>
    <row r="834" spans="4:8" ht="15.75" customHeight="1">
      <c r="D834" s="9"/>
      <c r="G834" s="10"/>
      <c r="H834" s="9"/>
    </row>
    <row r="835" spans="4:8" ht="15.75" customHeight="1">
      <c r="D835" s="9"/>
      <c r="G835" s="10"/>
      <c r="H835" s="9"/>
    </row>
    <row r="836" spans="4:8" ht="15.75" customHeight="1">
      <c r="D836" s="9"/>
      <c r="G836" s="10"/>
      <c r="H836" s="9"/>
    </row>
    <row r="837" spans="4:8" ht="15.75" customHeight="1">
      <c r="D837" s="9"/>
      <c r="G837" s="10"/>
      <c r="H837" s="9"/>
    </row>
    <row r="838" spans="4:8" ht="15.75" customHeight="1">
      <c r="D838" s="9"/>
      <c r="G838" s="10"/>
      <c r="H838" s="9"/>
    </row>
    <row r="839" spans="4:8" ht="15.75" customHeight="1">
      <c r="D839" s="9"/>
      <c r="G839" s="10"/>
      <c r="H839" s="9"/>
    </row>
    <row r="840" spans="4:8" ht="15.75" customHeight="1">
      <c r="D840" s="9"/>
      <c r="G840" s="10"/>
      <c r="H840" s="9"/>
    </row>
    <row r="841" spans="4:8" ht="15.75" customHeight="1">
      <c r="D841" s="9"/>
      <c r="G841" s="10"/>
      <c r="H841" s="9"/>
    </row>
    <row r="842" spans="4:8" ht="15.75" customHeight="1">
      <c r="D842" s="9"/>
      <c r="G842" s="10"/>
      <c r="H842" s="9"/>
    </row>
    <row r="843" spans="4:8" ht="15.75" customHeight="1">
      <c r="D843" s="9"/>
      <c r="G843" s="10"/>
      <c r="H843" s="9"/>
    </row>
    <row r="844" spans="4:8" ht="15.75" customHeight="1">
      <c r="D844" s="9"/>
      <c r="G844" s="10"/>
      <c r="H844" s="9"/>
    </row>
    <row r="845" spans="4:8" ht="15.75" customHeight="1">
      <c r="D845" s="9"/>
      <c r="G845" s="10"/>
      <c r="H845" s="9"/>
    </row>
    <row r="846" spans="4:8" ht="15.75" customHeight="1">
      <c r="D846" s="9"/>
      <c r="G846" s="10"/>
      <c r="H846" s="9"/>
    </row>
    <row r="847" spans="4:8" ht="15.75" customHeight="1">
      <c r="D847" s="9"/>
      <c r="G847" s="10"/>
      <c r="H847" s="9"/>
    </row>
    <row r="848" spans="4:8" ht="15.75" customHeight="1">
      <c r="D848" s="9"/>
      <c r="G848" s="10"/>
      <c r="H848" s="9"/>
    </row>
    <row r="849" spans="4:8" ht="15.75" customHeight="1">
      <c r="D849" s="9"/>
      <c r="G849" s="10"/>
      <c r="H849" s="9"/>
    </row>
    <row r="850" spans="4:8" ht="15.75" customHeight="1">
      <c r="D850" s="9"/>
      <c r="G850" s="10"/>
      <c r="H850" s="9"/>
    </row>
    <row r="851" spans="4:8" ht="15.75" customHeight="1">
      <c r="D851" s="9"/>
      <c r="G851" s="10"/>
      <c r="H851" s="9"/>
    </row>
    <row r="852" spans="4:8" ht="15.75" customHeight="1">
      <c r="D852" s="9"/>
      <c r="G852" s="10"/>
      <c r="H852" s="9"/>
    </row>
    <row r="853" spans="4:8" ht="15.75" customHeight="1">
      <c r="D853" s="9"/>
      <c r="G853" s="10"/>
      <c r="H853" s="9"/>
    </row>
    <row r="854" spans="4:8" ht="15.75" customHeight="1">
      <c r="D854" s="9"/>
      <c r="G854" s="10"/>
      <c r="H854" s="9"/>
    </row>
    <row r="855" spans="4:8" ht="15.75" customHeight="1">
      <c r="D855" s="9"/>
      <c r="G855" s="10"/>
      <c r="H855" s="9"/>
    </row>
    <row r="856" spans="4:8" ht="15.75" customHeight="1">
      <c r="D856" s="9"/>
      <c r="G856" s="10"/>
      <c r="H856" s="9"/>
    </row>
    <row r="857" spans="4:8" ht="15.75" customHeight="1">
      <c r="D857" s="9"/>
      <c r="G857" s="10"/>
      <c r="H857" s="9"/>
    </row>
    <row r="858" spans="4:8" ht="15.75" customHeight="1">
      <c r="D858" s="9"/>
      <c r="G858" s="10"/>
      <c r="H858" s="9"/>
    </row>
    <row r="859" spans="4:8" ht="15.75" customHeight="1">
      <c r="D859" s="9"/>
      <c r="G859" s="10"/>
      <c r="H859" s="9"/>
    </row>
    <row r="860" spans="4:8" ht="15.75" customHeight="1">
      <c r="D860" s="9"/>
      <c r="G860" s="10"/>
      <c r="H860" s="9"/>
    </row>
    <row r="861" spans="4:8" ht="15.75" customHeight="1">
      <c r="D861" s="9"/>
      <c r="G861" s="10"/>
      <c r="H861" s="9"/>
    </row>
    <row r="862" spans="4:8" ht="15.75" customHeight="1">
      <c r="D862" s="9"/>
      <c r="G862" s="10"/>
      <c r="H862" s="9"/>
    </row>
    <row r="863" spans="4:8" ht="15.75" customHeight="1">
      <c r="D863" s="9"/>
      <c r="G863" s="10"/>
      <c r="H863" s="9"/>
    </row>
    <row r="864" spans="4:8" ht="15.75" customHeight="1">
      <c r="D864" s="9"/>
      <c r="G864" s="10"/>
      <c r="H864" s="9"/>
    </row>
    <row r="865" spans="4:8" ht="15.75" customHeight="1">
      <c r="D865" s="9"/>
      <c r="G865" s="10"/>
      <c r="H865" s="9"/>
    </row>
    <row r="866" spans="4:8" ht="15.75" customHeight="1">
      <c r="D866" s="9"/>
      <c r="G866" s="10"/>
      <c r="H866" s="9"/>
    </row>
    <row r="867" spans="4:8" ht="15.75" customHeight="1">
      <c r="D867" s="9"/>
      <c r="G867" s="10"/>
      <c r="H867" s="9"/>
    </row>
    <row r="868" spans="4:8" ht="15.75" customHeight="1">
      <c r="D868" s="9"/>
      <c r="G868" s="10"/>
      <c r="H868" s="9"/>
    </row>
    <row r="869" spans="4:8" ht="15.75" customHeight="1">
      <c r="D869" s="9"/>
      <c r="G869" s="10"/>
      <c r="H869" s="9"/>
    </row>
    <row r="870" spans="4:8" ht="15.75" customHeight="1">
      <c r="D870" s="9"/>
      <c r="G870" s="10"/>
      <c r="H870" s="9"/>
    </row>
    <row r="871" spans="4:8" ht="15.75" customHeight="1">
      <c r="D871" s="9"/>
      <c r="G871" s="10"/>
      <c r="H871" s="9"/>
    </row>
    <row r="872" spans="4:8" ht="15.75" customHeight="1">
      <c r="D872" s="9"/>
      <c r="G872" s="10"/>
      <c r="H872" s="9"/>
    </row>
    <row r="873" spans="4:8" ht="15.75" customHeight="1">
      <c r="D873" s="9"/>
      <c r="G873" s="10"/>
      <c r="H873" s="9"/>
    </row>
    <row r="874" spans="4:8" ht="15.75" customHeight="1">
      <c r="D874" s="9"/>
      <c r="G874" s="10"/>
      <c r="H874" s="9"/>
    </row>
    <row r="875" spans="4:8" ht="15.75" customHeight="1">
      <c r="D875" s="9"/>
      <c r="G875" s="10"/>
      <c r="H875" s="9"/>
    </row>
    <row r="876" spans="4:8" ht="15.75" customHeight="1">
      <c r="D876" s="9"/>
      <c r="G876" s="10"/>
      <c r="H876" s="9"/>
    </row>
    <row r="877" spans="4:8" ht="15.75" customHeight="1">
      <c r="D877" s="9"/>
      <c r="G877" s="10"/>
      <c r="H877" s="9"/>
    </row>
    <row r="878" spans="4:8" ht="15.75" customHeight="1">
      <c r="D878" s="9"/>
      <c r="G878" s="10"/>
      <c r="H878" s="9"/>
    </row>
    <row r="879" spans="4:8" ht="15.75" customHeight="1">
      <c r="D879" s="9"/>
      <c r="G879" s="10"/>
      <c r="H879" s="9"/>
    </row>
    <row r="880" spans="4:8" ht="15.75" customHeight="1">
      <c r="D880" s="9"/>
      <c r="G880" s="10"/>
      <c r="H880" s="9"/>
    </row>
    <row r="881" spans="4:8" ht="15.75" customHeight="1">
      <c r="D881" s="9"/>
      <c r="G881" s="10"/>
      <c r="H881" s="9"/>
    </row>
    <row r="882" spans="4:8" ht="15.75" customHeight="1">
      <c r="D882" s="9"/>
      <c r="G882" s="10"/>
      <c r="H882" s="9"/>
    </row>
    <row r="883" spans="4:8" ht="15.75" customHeight="1">
      <c r="D883" s="9"/>
      <c r="G883" s="10"/>
      <c r="H883" s="9"/>
    </row>
    <row r="884" spans="4:8" ht="15.75" customHeight="1">
      <c r="D884" s="9"/>
      <c r="G884" s="10"/>
      <c r="H884" s="9"/>
    </row>
    <row r="885" spans="4:8" ht="15.75" customHeight="1">
      <c r="D885" s="9"/>
      <c r="G885" s="10"/>
      <c r="H885" s="9"/>
    </row>
    <row r="886" spans="4:8" ht="15.75" customHeight="1">
      <c r="D886" s="9"/>
      <c r="G886" s="10"/>
      <c r="H886" s="9"/>
    </row>
    <row r="887" spans="4:8" ht="15.75" customHeight="1">
      <c r="D887" s="9"/>
      <c r="G887" s="10"/>
      <c r="H887" s="9"/>
    </row>
    <row r="888" spans="4:8" ht="15.75" customHeight="1">
      <c r="D888" s="9"/>
      <c r="G888" s="10"/>
      <c r="H888" s="9"/>
    </row>
    <row r="889" spans="4:8" ht="15.75" customHeight="1">
      <c r="D889" s="9"/>
      <c r="G889" s="10"/>
      <c r="H889" s="9"/>
    </row>
    <row r="890" spans="4:8" ht="15.75" customHeight="1">
      <c r="D890" s="9"/>
      <c r="G890" s="10"/>
      <c r="H890" s="9"/>
    </row>
    <row r="891" spans="4:8" ht="15.75" customHeight="1">
      <c r="D891" s="9"/>
      <c r="G891" s="10"/>
      <c r="H891" s="9"/>
    </row>
    <row r="892" spans="4:8" ht="15.75" customHeight="1">
      <c r="D892" s="9"/>
      <c r="G892" s="10"/>
      <c r="H892" s="9"/>
    </row>
    <row r="893" spans="4:8" ht="15.75" customHeight="1">
      <c r="D893" s="9"/>
      <c r="G893" s="10"/>
      <c r="H893" s="9"/>
    </row>
    <row r="894" spans="4:8" ht="15.75" customHeight="1">
      <c r="D894" s="9"/>
      <c r="G894" s="10"/>
      <c r="H894" s="9"/>
    </row>
    <row r="895" spans="4:8" ht="15.75" customHeight="1">
      <c r="D895" s="9"/>
      <c r="G895" s="10"/>
      <c r="H895" s="9"/>
    </row>
    <row r="896" spans="4:8" ht="15.75" customHeight="1">
      <c r="D896" s="9"/>
      <c r="G896" s="10"/>
      <c r="H896" s="9"/>
    </row>
    <row r="897" spans="4:8" ht="15.75" customHeight="1">
      <c r="D897" s="9"/>
      <c r="G897" s="10"/>
      <c r="H897" s="9"/>
    </row>
    <row r="898" spans="4:8" ht="15.75" customHeight="1">
      <c r="D898" s="9"/>
      <c r="G898" s="10"/>
      <c r="H898" s="9"/>
    </row>
    <row r="899" spans="4:8" ht="15.75" customHeight="1">
      <c r="D899" s="9"/>
      <c r="G899" s="10"/>
      <c r="H899" s="9"/>
    </row>
    <row r="900" spans="4:8" ht="15.75" customHeight="1">
      <c r="D900" s="9"/>
      <c r="G900" s="10"/>
      <c r="H900" s="9"/>
    </row>
    <row r="901" spans="4:8" ht="15.75" customHeight="1">
      <c r="D901" s="9"/>
      <c r="G901" s="10"/>
      <c r="H901" s="9"/>
    </row>
    <row r="902" spans="4:8" ht="15.75" customHeight="1">
      <c r="D902" s="9"/>
      <c r="G902" s="10"/>
      <c r="H902" s="9"/>
    </row>
    <row r="903" spans="4:8" ht="15.75" customHeight="1">
      <c r="D903" s="9"/>
      <c r="G903" s="10"/>
      <c r="H903" s="9"/>
    </row>
    <row r="904" spans="4:8" ht="15.75" customHeight="1">
      <c r="D904" s="9"/>
      <c r="G904" s="10"/>
      <c r="H904" s="9"/>
    </row>
    <row r="905" spans="4:8" ht="15.75" customHeight="1">
      <c r="D905" s="9"/>
      <c r="G905" s="10"/>
      <c r="H905" s="9"/>
    </row>
    <row r="906" spans="4:8" ht="15.75" customHeight="1">
      <c r="D906" s="9"/>
      <c r="G906" s="10"/>
      <c r="H906" s="9"/>
    </row>
    <row r="907" spans="4:8" ht="15.75" customHeight="1">
      <c r="D907" s="9"/>
      <c r="G907" s="10"/>
      <c r="H907" s="9"/>
    </row>
    <row r="908" spans="4:8" ht="15.75" customHeight="1">
      <c r="D908" s="9"/>
      <c r="G908" s="10"/>
      <c r="H908" s="9"/>
    </row>
    <row r="909" spans="4:8" ht="15.75" customHeight="1">
      <c r="D909" s="9"/>
      <c r="G909" s="10"/>
      <c r="H909" s="9"/>
    </row>
    <row r="910" spans="4:8" ht="15.75" customHeight="1">
      <c r="D910" s="9"/>
      <c r="G910" s="10"/>
      <c r="H910" s="9"/>
    </row>
    <row r="911" spans="4:8" ht="15.75" customHeight="1">
      <c r="D911" s="9"/>
      <c r="G911" s="10"/>
      <c r="H911" s="9"/>
    </row>
    <row r="912" spans="4:8" ht="15.75" customHeight="1">
      <c r="D912" s="9"/>
      <c r="G912" s="10"/>
      <c r="H912" s="9"/>
    </row>
    <row r="913" spans="4:8" ht="15.75" customHeight="1">
      <c r="D913" s="9"/>
      <c r="G913" s="10"/>
      <c r="H913" s="9"/>
    </row>
    <row r="914" spans="4:8" ht="15.75" customHeight="1">
      <c r="D914" s="9"/>
      <c r="G914" s="10"/>
      <c r="H914" s="9"/>
    </row>
    <row r="915" spans="4:8" ht="15.75" customHeight="1">
      <c r="D915" s="9"/>
      <c r="G915" s="10"/>
      <c r="H915" s="9"/>
    </row>
    <row r="916" spans="4:8" ht="15.75" customHeight="1">
      <c r="D916" s="9"/>
      <c r="G916" s="10"/>
      <c r="H916" s="9"/>
    </row>
    <row r="917" spans="4:8" ht="15.75" customHeight="1">
      <c r="D917" s="9"/>
      <c r="G917" s="10"/>
      <c r="H917" s="9"/>
    </row>
    <row r="918" spans="4:8" ht="15.75" customHeight="1">
      <c r="D918" s="9"/>
      <c r="G918" s="10"/>
      <c r="H918" s="9"/>
    </row>
    <row r="919" spans="4:8" ht="15.75" customHeight="1">
      <c r="D919" s="9"/>
      <c r="G919" s="10"/>
      <c r="H919" s="9"/>
    </row>
    <row r="920" spans="4:8" ht="15.75" customHeight="1">
      <c r="D920" s="9"/>
      <c r="G920" s="10"/>
      <c r="H920" s="9"/>
    </row>
    <row r="921" spans="4:8" ht="15.75" customHeight="1">
      <c r="D921" s="9"/>
      <c r="G921" s="10"/>
      <c r="H921" s="9"/>
    </row>
    <row r="922" spans="4:8" ht="15.75" customHeight="1">
      <c r="D922" s="9"/>
      <c r="G922" s="10"/>
      <c r="H922" s="9"/>
    </row>
    <row r="923" spans="4:8" ht="15.75" customHeight="1">
      <c r="D923" s="9"/>
      <c r="G923" s="10"/>
      <c r="H923" s="9"/>
    </row>
    <row r="924" spans="4:8" ht="15.75" customHeight="1">
      <c r="D924" s="9"/>
      <c r="G924" s="10"/>
      <c r="H924" s="9"/>
    </row>
    <row r="925" spans="4:8" ht="15.75" customHeight="1">
      <c r="D925" s="9"/>
      <c r="G925" s="10"/>
      <c r="H925" s="9"/>
    </row>
    <row r="926" spans="4:8" ht="15.75" customHeight="1">
      <c r="D926" s="9"/>
      <c r="G926" s="10"/>
      <c r="H926" s="9"/>
    </row>
    <row r="927" spans="4:8" ht="15.75" customHeight="1">
      <c r="D927" s="9"/>
      <c r="G927" s="10"/>
      <c r="H927" s="9"/>
    </row>
    <row r="928" spans="4:8" ht="15.75" customHeight="1">
      <c r="D928" s="9"/>
      <c r="G928" s="10"/>
      <c r="H928" s="9"/>
    </row>
    <row r="929" spans="4:8" ht="15.75" customHeight="1">
      <c r="D929" s="9"/>
      <c r="G929" s="10"/>
      <c r="H929" s="9"/>
    </row>
    <row r="930" spans="4:8" ht="15.75" customHeight="1">
      <c r="D930" s="9"/>
      <c r="G930" s="10"/>
      <c r="H930" s="9"/>
    </row>
    <row r="931" spans="4:8" ht="15.75" customHeight="1">
      <c r="D931" s="9"/>
      <c r="G931" s="10"/>
      <c r="H931" s="9"/>
    </row>
    <row r="932" spans="4:8" ht="15.75" customHeight="1">
      <c r="D932" s="9"/>
      <c r="G932" s="10"/>
      <c r="H932" s="9"/>
    </row>
    <row r="933" spans="4:8" ht="15.75" customHeight="1">
      <c r="D933" s="9"/>
      <c r="G933" s="10"/>
      <c r="H933" s="9"/>
    </row>
    <row r="934" spans="4:8" ht="15.75" customHeight="1">
      <c r="D934" s="9"/>
      <c r="G934" s="10"/>
      <c r="H934" s="9"/>
    </row>
    <row r="935" spans="4:8" ht="15.75" customHeight="1">
      <c r="D935" s="9"/>
      <c r="G935" s="10"/>
      <c r="H935" s="9"/>
    </row>
    <row r="936" spans="4:8" ht="15.75" customHeight="1">
      <c r="D936" s="9"/>
      <c r="G936" s="10"/>
      <c r="H936" s="9"/>
    </row>
    <row r="937" spans="4:8" ht="15.75" customHeight="1">
      <c r="D937" s="9"/>
      <c r="G937" s="10"/>
      <c r="H937" s="9"/>
    </row>
    <row r="938" spans="4:8" ht="15.75" customHeight="1">
      <c r="D938" s="9"/>
      <c r="G938" s="10"/>
      <c r="H938" s="9"/>
    </row>
    <row r="939" spans="4:8" ht="15.75" customHeight="1">
      <c r="D939" s="9"/>
      <c r="G939" s="10"/>
      <c r="H939" s="9"/>
    </row>
    <row r="940" spans="4:8" ht="15.75" customHeight="1">
      <c r="D940" s="9"/>
      <c r="G940" s="10"/>
      <c r="H940" s="9"/>
    </row>
    <row r="941" spans="4:8" ht="15.75" customHeight="1">
      <c r="D941" s="9"/>
      <c r="G941" s="10"/>
      <c r="H941" s="9"/>
    </row>
    <row r="942" spans="4:8" ht="15.75" customHeight="1">
      <c r="D942" s="9"/>
      <c r="G942" s="10"/>
      <c r="H942" s="9"/>
    </row>
    <row r="943" spans="4:8" ht="15.75" customHeight="1">
      <c r="D943" s="9"/>
      <c r="G943" s="10"/>
      <c r="H943" s="9"/>
    </row>
    <row r="944" spans="4:8" ht="15.75" customHeight="1">
      <c r="D944" s="9"/>
      <c r="G944" s="10"/>
      <c r="H944" s="9"/>
    </row>
    <row r="945" spans="4:8" ht="15.75" customHeight="1">
      <c r="D945" s="9"/>
      <c r="G945" s="10"/>
      <c r="H945" s="9"/>
    </row>
    <row r="946" spans="4:8" ht="15.75" customHeight="1">
      <c r="D946" s="9"/>
      <c r="G946" s="10"/>
      <c r="H946" s="9"/>
    </row>
    <row r="947" spans="4:8" ht="15.75" customHeight="1">
      <c r="D947" s="9"/>
      <c r="G947" s="10"/>
      <c r="H947" s="9"/>
    </row>
    <row r="948" spans="4:8" ht="15.75" customHeight="1">
      <c r="D948" s="9"/>
      <c r="G948" s="10"/>
      <c r="H948" s="9"/>
    </row>
    <row r="949" spans="4:8" ht="15.75" customHeight="1">
      <c r="D949" s="9"/>
      <c r="G949" s="10"/>
      <c r="H949" s="9"/>
    </row>
    <row r="950" spans="4:8" ht="15.75" customHeight="1">
      <c r="D950" s="9"/>
      <c r="G950" s="10"/>
      <c r="H950" s="9"/>
    </row>
    <row r="951" spans="4:8" ht="15.75" customHeight="1">
      <c r="D951" s="9"/>
      <c r="G951" s="10"/>
      <c r="H951" s="9"/>
    </row>
    <row r="952" spans="4:8" ht="15.75" customHeight="1">
      <c r="D952" s="9"/>
      <c r="G952" s="10"/>
      <c r="H952" s="9"/>
    </row>
    <row r="953" spans="4:8" ht="15.75" customHeight="1">
      <c r="D953" s="9"/>
      <c r="G953" s="10"/>
      <c r="H953" s="9"/>
    </row>
    <row r="954" spans="4:8" ht="15.75" customHeight="1">
      <c r="D954" s="9"/>
      <c r="G954" s="10"/>
      <c r="H954" s="9"/>
    </row>
    <row r="955" spans="4:8" ht="15.75" customHeight="1">
      <c r="D955" s="9"/>
      <c r="G955" s="10"/>
      <c r="H955" s="9"/>
    </row>
    <row r="956" spans="4:8" ht="15.75" customHeight="1">
      <c r="D956" s="9"/>
      <c r="G956" s="10"/>
      <c r="H956" s="9"/>
    </row>
    <row r="957" spans="4:8" ht="15.75" customHeight="1">
      <c r="D957" s="9"/>
      <c r="G957" s="10"/>
      <c r="H957" s="9"/>
    </row>
    <row r="958" spans="4:8" ht="15.75" customHeight="1">
      <c r="D958" s="9"/>
      <c r="G958" s="10"/>
      <c r="H958" s="9"/>
    </row>
    <row r="959" spans="4:8" ht="15.75" customHeight="1">
      <c r="D959" s="9"/>
      <c r="G959" s="10"/>
      <c r="H959" s="9"/>
    </row>
    <row r="960" spans="4:8" ht="15.75" customHeight="1">
      <c r="D960" s="9"/>
      <c r="G960" s="10"/>
      <c r="H960" s="9"/>
    </row>
    <row r="961" spans="4:8" ht="15.75" customHeight="1">
      <c r="D961" s="9"/>
      <c r="G961" s="10"/>
      <c r="H961" s="9"/>
    </row>
    <row r="962" spans="4:8" ht="15.75" customHeight="1">
      <c r="D962" s="9"/>
      <c r="G962" s="10"/>
      <c r="H962" s="9"/>
    </row>
    <row r="963" spans="4:8" ht="15.75" customHeight="1">
      <c r="D963" s="9"/>
      <c r="G963" s="10"/>
      <c r="H963" s="9"/>
    </row>
    <row r="964" spans="4:8" ht="15.75" customHeight="1">
      <c r="D964" s="9"/>
      <c r="G964" s="10"/>
      <c r="H964" s="9"/>
    </row>
    <row r="965" spans="4:8" ht="15.75" customHeight="1">
      <c r="D965" s="9"/>
      <c r="G965" s="10"/>
      <c r="H965" s="9"/>
    </row>
    <row r="966" spans="4:8" ht="15.75" customHeight="1">
      <c r="D966" s="9"/>
      <c r="G966" s="10"/>
      <c r="H966" s="9"/>
    </row>
    <row r="967" spans="4:8" ht="15.75" customHeight="1">
      <c r="D967" s="9"/>
      <c r="G967" s="10"/>
      <c r="H967" s="9"/>
    </row>
    <row r="968" spans="4:8" ht="15.75" customHeight="1">
      <c r="D968" s="9"/>
      <c r="G968" s="10"/>
      <c r="H968" s="9"/>
    </row>
    <row r="969" spans="4:8" ht="15.75" customHeight="1">
      <c r="D969" s="9"/>
      <c r="G969" s="10"/>
      <c r="H969" s="9"/>
    </row>
    <row r="970" spans="4:8" ht="15.75" customHeight="1">
      <c r="D970" s="9"/>
      <c r="G970" s="10"/>
      <c r="H970" s="9"/>
    </row>
    <row r="971" spans="4:8" ht="15.75" customHeight="1">
      <c r="D971" s="9"/>
      <c r="G971" s="10"/>
      <c r="H971" s="9"/>
    </row>
    <row r="972" spans="4:8" ht="15.75" customHeight="1">
      <c r="D972" s="9"/>
      <c r="G972" s="10"/>
      <c r="H972" s="9"/>
    </row>
    <row r="973" spans="4:8" ht="15.75" customHeight="1">
      <c r="D973" s="9"/>
      <c r="G973" s="10"/>
      <c r="H973" s="9"/>
    </row>
    <row r="974" spans="4:8" ht="15.75" customHeight="1">
      <c r="D974" s="9"/>
      <c r="G974" s="10"/>
      <c r="H974" s="9"/>
    </row>
    <row r="975" spans="4:8" ht="15.75" customHeight="1">
      <c r="D975" s="9"/>
      <c r="G975" s="10"/>
      <c r="H975" s="9"/>
    </row>
    <row r="976" spans="4:8" ht="15.75" customHeight="1">
      <c r="D976" s="9"/>
      <c r="G976" s="10"/>
      <c r="H976" s="9"/>
    </row>
    <row r="977" spans="4:8" ht="15.75" customHeight="1">
      <c r="D977" s="9"/>
      <c r="G977" s="10"/>
      <c r="H977" s="9"/>
    </row>
    <row r="978" spans="4:8" ht="15.75" customHeight="1">
      <c r="D978" s="9"/>
      <c r="G978" s="10"/>
      <c r="H978" s="9"/>
    </row>
    <row r="979" spans="4:8" ht="15.75" customHeight="1">
      <c r="D979" s="9"/>
      <c r="G979" s="10"/>
      <c r="H979" s="9"/>
    </row>
    <row r="980" spans="4:8" ht="15.75" customHeight="1">
      <c r="D980" s="9"/>
      <c r="G980" s="10"/>
      <c r="H980" s="9"/>
    </row>
    <row r="981" spans="4:8" ht="15.75" customHeight="1">
      <c r="D981" s="9"/>
      <c r="G981" s="10"/>
      <c r="H981" s="9"/>
    </row>
    <row r="982" spans="4:8" ht="15.75" customHeight="1">
      <c r="D982" s="9"/>
      <c r="G982" s="10"/>
      <c r="H982" s="9"/>
    </row>
    <row r="983" spans="4:8" ht="15.75" customHeight="1">
      <c r="D983" s="9"/>
      <c r="G983" s="10"/>
      <c r="H983" s="9"/>
    </row>
    <row r="984" spans="4:8" ht="15.75" customHeight="1">
      <c r="D984" s="9"/>
      <c r="G984" s="10"/>
      <c r="H984" s="9"/>
    </row>
    <row r="985" spans="4:8" ht="15.75" customHeight="1">
      <c r="D985" s="9"/>
      <c r="G985" s="10"/>
      <c r="H985" s="9"/>
    </row>
    <row r="986" spans="4:8" ht="15.75" customHeight="1">
      <c r="D986" s="9"/>
      <c r="G986" s="10"/>
      <c r="H986" s="9"/>
    </row>
    <row r="987" spans="4:8" ht="15.75" customHeight="1">
      <c r="D987" s="9"/>
      <c r="G987" s="10"/>
      <c r="H987" s="9"/>
    </row>
    <row r="988" spans="4:8" ht="15.75" customHeight="1">
      <c r="D988" s="9"/>
      <c r="G988" s="10"/>
      <c r="H988" s="9"/>
    </row>
    <row r="989" spans="4:8" ht="15.75" customHeight="1">
      <c r="D989" s="9"/>
      <c r="G989" s="10"/>
      <c r="H989" s="9"/>
    </row>
    <row r="990" spans="4:8" ht="15.75" customHeight="1">
      <c r="D990" s="9"/>
      <c r="G990" s="10"/>
      <c r="H990" s="9"/>
    </row>
    <row r="991" spans="4:8" ht="15.75" customHeight="1">
      <c r="D991" s="9"/>
      <c r="G991" s="10"/>
      <c r="H991" s="9"/>
    </row>
    <row r="992" spans="4:8" ht="15.75" customHeight="1">
      <c r="D992" s="9"/>
      <c r="G992" s="10"/>
      <c r="H992" s="9"/>
    </row>
    <row r="993" spans="4:8" ht="15.75" customHeight="1">
      <c r="D993" s="9"/>
      <c r="G993" s="10"/>
      <c r="H993" s="9"/>
    </row>
    <row r="994" spans="4:8" ht="15.75" customHeight="1">
      <c r="D994" s="9"/>
      <c r="G994" s="10"/>
      <c r="H994" s="9"/>
    </row>
    <row r="995" spans="4:8" ht="15.75" customHeight="1">
      <c r="D995" s="9"/>
      <c r="G995" s="10"/>
      <c r="H995" s="9"/>
    </row>
    <row r="996" spans="4:8" ht="15.75" customHeight="1">
      <c r="D996" s="9"/>
      <c r="G996" s="10"/>
      <c r="H996" s="9"/>
    </row>
    <row r="997" spans="4:8" ht="15.75" customHeight="1">
      <c r="D997" s="9"/>
      <c r="G997" s="10"/>
      <c r="H997" s="9"/>
    </row>
    <row r="998" spans="4:8" ht="15.75" customHeight="1">
      <c r="D998" s="9"/>
      <c r="G998" s="10"/>
      <c r="H998" s="9"/>
    </row>
    <row r="999" spans="4:8" ht="15.75" customHeight="1">
      <c r="D999" s="9"/>
      <c r="G999" s="10"/>
      <c r="H999" s="9"/>
    </row>
    <row r="1000" spans="4:8" ht="15.75" customHeight="1">
      <c r="D1000" s="9"/>
      <c r="G1000" s="10"/>
      <c r="H1000" s="9"/>
    </row>
  </sheetData>
  <pageMargins left="0.7" right="0.7" top="0.75" bottom="0.75" header="0" footer="0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EC39D-FC02-45AA-B954-705109303CA7}">
  <dimension ref="A1:R217"/>
  <sheetViews>
    <sheetView topLeftCell="A7" workbookViewId="0">
      <selection activeCell="L15" sqref="L15"/>
    </sheetView>
  </sheetViews>
  <sheetFormatPr defaultRowHeight="15"/>
  <sheetData>
    <row r="1" spans="1:18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3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8">
      <c r="A2" s="25">
        <v>1</v>
      </c>
      <c r="B2" s="25">
        <v>0</v>
      </c>
      <c r="C2" s="25">
        <v>0</v>
      </c>
      <c r="D2" s="26">
        <v>1</v>
      </c>
      <c r="E2" s="25">
        <v>0.9</v>
      </c>
      <c r="F2" s="25">
        <v>0.7</v>
      </c>
      <c r="G2" s="27">
        <f t="shared" ref="G2:G33" si="0">(E2*B2)+(F2*C2)+L2</f>
        <v>0.2</v>
      </c>
      <c r="H2" s="26">
        <f t="shared" ref="H2:H33" si="1">IF(G2&gt;N2,1,0)</f>
        <v>0</v>
      </c>
      <c r="I2" s="25">
        <f t="shared" ref="I2:I65" si="2">D2-H2</f>
        <v>1</v>
      </c>
      <c r="J2" s="25">
        <f t="shared" ref="J2:J33" si="3">(E2+(M2*I2*B2))</f>
        <v>0.9</v>
      </c>
      <c r="K2" s="25">
        <f t="shared" ref="K2:K33" si="4">(F2+(M2*I2*C2))</f>
        <v>0.7</v>
      </c>
      <c r="L2" s="25">
        <v>0.2</v>
      </c>
      <c r="M2" s="25">
        <v>0.2</v>
      </c>
      <c r="N2" s="25">
        <v>0.5</v>
      </c>
    </row>
    <row r="3" spans="1:18">
      <c r="A3" s="5"/>
      <c r="B3" s="5">
        <v>0</v>
      </c>
      <c r="C3" s="5">
        <v>1</v>
      </c>
      <c r="D3" s="6">
        <v>1</v>
      </c>
      <c r="E3" s="5">
        <f t="shared" ref="E3:F18" si="5">J2</f>
        <v>0.9</v>
      </c>
      <c r="F3" s="5">
        <f t="shared" si="5"/>
        <v>0.7</v>
      </c>
      <c r="G3" s="7">
        <f t="shared" si="0"/>
        <v>0.89999999999999991</v>
      </c>
      <c r="H3" s="6">
        <f t="shared" si="1"/>
        <v>1</v>
      </c>
      <c r="I3" s="25">
        <f t="shared" si="2"/>
        <v>0</v>
      </c>
      <c r="J3" s="5">
        <f t="shared" si="3"/>
        <v>0.9</v>
      </c>
      <c r="K3" s="5">
        <f t="shared" si="4"/>
        <v>0.7</v>
      </c>
      <c r="L3" s="25">
        <v>0.2</v>
      </c>
      <c r="M3" s="5">
        <v>0.2</v>
      </c>
      <c r="N3" s="5">
        <v>0.5</v>
      </c>
    </row>
    <row r="4" spans="1:18">
      <c r="A4" s="5"/>
      <c r="B4" s="5">
        <v>1</v>
      </c>
      <c r="C4" s="5">
        <v>0</v>
      </c>
      <c r="D4" s="6">
        <v>1</v>
      </c>
      <c r="E4" s="5">
        <f t="shared" si="5"/>
        <v>0.9</v>
      </c>
      <c r="F4" s="5">
        <f t="shared" si="5"/>
        <v>0.7</v>
      </c>
      <c r="G4" s="7">
        <f t="shared" si="0"/>
        <v>1.1000000000000001</v>
      </c>
      <c r="H4" s="6">
        <f t="shared" si="1"/>
        <v>1</v>
      </c>
      <c r="I4" s="25">
        <f t="shared" si="2"/>
        <v>0</v>
      </c>
      <c r="J4" s="5">
        <f t="shared" si="3"/>
        <v>0.9</v>
      </c>
      <c r="K4" s="5">
        <f t="shared" si="4"/>
        <v>0.7</v>
      </c>
      <c r="L4" s="25">
        <v>0.2</v>
      </c>
      <c r="M4" s="5">
        <v>0.2</v>
      </c>
      <c r="N4" s="5">
        <v>0.5</v>
      </c>
    </row>
    <row r="5" spans="1:18">
      <c r="A5" s="5"/>
      <c r="B5" s="5">
        <v>1</v>
      </c>
      <c r="C5" s="5">
        <v>1</v>
      </c>
      <c r="D5" s="6">
        <v>0</v>
      </c>
      <c r="E5" s="5">
        <f t="shared" si="5"/>
        <v>0.9</v>
      </c>
      <c r="F5" s="5">
        <f t="shared" si="5"/>
        <v>0.7</v>
      </c>
      <c r="G5" s="7">
        <f t="shared" si="0"/>
        <v>1.8</v>
      </c>
      <c r="H5" s="6">
        <f t="shared" si="1"/>
        <v>1</v>
      </c>
      <c r="I5" s="25">
        <f t="shared" si="2"/>
        <v>-1</v>
      </c>
      <c r="J5" s="5">
        <f t="shared" si="3"/>
        <v>0.7</v>
      </c>
      <c r="K5" s="5">
        <f t="shared" si="4"/>
        <v>0.49999999999999994</v>
      </c>
      <c r="L5" s="25">
        <v>0.2</v>
      </c>
      <c r="M5" s="5">
        <v>0.2</v>
      </c>
      <c r="N5" s="5">
        <v>0.5</v>
      </c>
    </row>
    <row r="6" spans="1:18">
      <c r="A6" s="25">
        <v>2</v>
      </c>
      <c r="B6" s="25">
        <v>0</v>
      </c>
      <c r="C6" s="25">
        <v>0</v>
      </c>
      <c r="D6" s="26">
        <v>1</v>
      </c>
      <c r="E6" s="25">
        <f t="shared" si="5"/>
        <v>0.7</v>
      </c>
      <c r="F6" s="25">
        <f t="shared" si="5"/>
        <v>0.49999999999999994</v>
      </c>
      <c r="G6" s="27">
        <f t="shared" si="0"/>
        <v>0.2</v>
      </c>
      <c r="H6" s="26">
        <f t="shared" si="1"/>
        <v>0</v>
      </c>
      <c r="I6" s="25">
        <f t="shared" si="2"/>
        <v>1</v>
      </c>
      <c r="J6" s="25">
        <f t="shared" si="3"/>
        <v>0.7</v>
      </c>
      <c r="K6" s="25">
        <f t="shared" si="4"/>
        <v>0.49999999999999994</v>
      </c>
      <c r="L6" s="25">
        <v>0.2</v>
      </c>
      <c r="M6" s="25">
        <v>0.2</v>
      </c>
      <c r="N6" s="25">
        <v>0.5</v>
      </c>
    </row>
    <row r="7" spans="1:18">
      <c r="A7" s="5"/>
      <c r="B7" s="5">
        <v>0</v>
      </c>
      <c r="C7" s="5">
        <v>1</v>
      </c>
      <c r="D7" s="6">
        <v>1</v>
      </c>
      <c r="E7" s="5">
        <f t="shared" si="5"/>
        <v>0.7</v>
      </c>
      <c r="F7" s="5">
        <f t="shared" si="5"/>
        <v>0.49999999999999994</v>
      </c>
      <c r="G7" s="7">
        <f t="shared" si="0"/>
        <v>0.7</v>
      </c>
      <c r="H7" s="6">
        <f t="shared" si="1"/>
        <v>1</v>
      </c>
      <c r="I7" s="25">
        <f t="shared" si="2"/>
        <v>0</v>
      </c>
      <c r="J7" s="5">
        <f t="shared" si="3"/>
        <v>0.7</v>
      </c>
      <c r="K7" s="5">
        <f t="shared" si="4"/>
        <v>0.49999999999999994</v>
      </c>
      <c r="L7" s="25">
        <v>0.2</v>
      </c>
      <c r="M7" s="5">
        <v>0.2</v>
      </c>
      <c r="N7" s="5">
        <v>0.5</v>
      </c>
    </row>
    <row r="8" spans="1:18">
      <c r="A8" s="5"/>
      <c r="B8" s="5">
        <v>1</v>
      </c>
      <c r="C8" s="5">
        <v>0</v>
      </c>
      <c r="D8" s="6">
        <v>1</v>
      </c>
      <c r="E8" s="5">
        <f t="shared" si="5"/>
        <v>0.7</v>
      </c>
      <c r="F8" s="5">
        <f t="shared" si="5"/>
        <v>0.49999999999999994</v>
      </c>
      <c r="G8" s="7">
        <f t="shared" si="0"/>
        <v>0.89999999999999991</v>
      </c>
      <c r="H8" s="6">
        <f t="shared" si="1"/>
        <v>1</v>
      </c>
      <c r="I8" s="25">
        <f t="shared" si="2"/>
        <v>0</v>
      </c>
      <c r="J8" s="5">
        <f t="shared" si="3"/>
        <v>0.7</v>
      </c>
      <c r="K8" s="5">
        <f t="shared" si="4"/>
        <v>0.49999999999999994</v>
      </c>
      <c r="L8" s="25">
        <v>0.2</v>
      </c>
      <c r="M8" s="5">
        <v>0.2</v>
      </c>
      <c r="N8" s="5">
        <v>0.5</v>
      </c>
    </row>
    <row r="9" spans="1:18">
      <c r="A9" s="5"/>
      <c r="B9" s="5">
        <v>1</v>
      </c>
      <c r="C9" s="5">
        <v>1</v>
      </c>
      <c r="D9" s="6">
        <v>0</v>
      </c>
      <c r="E9" s="5">
        <f t="shared" si="5"/>
        <v>0.7</v>
      </c>
      <c r="F9" s="5">
        <f t="shared" si="5"/>
        <v>0.49999999999999994</v>
      </c>
      <c r="G9" s="7">
        <f t="shared" si="0"/>
        <v>1.4</v>
      </c>
      <c r="H9" s="6">
        <f t="shared" si="1"/>
        <v>1</v>
      </c>
      <c r="I9" s="25">
        <f t="shared" si="2"/>
        <v>-1</v>
      </c>
      <c r="J9" s="5">
        <f t="shared" si="3"/>
        <v>0.49999999999999994</v>
      </c>
      <c r="K9" s="5">
        <f t="shared" si="4"/>
        <v>0.29999999999999993</v>
      </c>
      <c r="L9" s="25">
        <v>0.2</v>
      </c>
      <c r="M9" s="5">
        <v>0.2</v>
      </c>
      <c r="N9" s="5">
        <v>0.5</v>
      </c>
    </row>
    <row r="10" spans="1:18">
      <c r="A10" s="25">
        <v>3</v>
      </c>
      <c r="B10" s="25">
        <v>0</v>
      </c>
      <c r="C10" s="25">
        <v>0</v>
      </c>
      <c r="D10" s="26">
        <v>1</v>
      </c>
      <c r="E10" s="25">
        <f t="shared" si="5"/>
        <v>0.49999999999999994</v>
      </c>
      <c r="F10" s="25">
        <f t="shared" si="5"/>
        <v>0.29999999999999993</v>
      </c>
      <c r="G10" s="27">
        <f t="shared" si="0"/>
        <v>0.2</v>
      </c>
      <c r="H10" s="26">
        <f t="shared" si="1"/>
        <v>0</v>
      </c>
      <c r="I10" s="25">
        <f t="shared" si="2"/>
        <v>1</v>
      </c>
      <c r="J10" s="25">
        <f t="shared" si="3"/>
        <v>0.49999999999999994</v>
      </c>
      <c r="K10" s="25">
        <f t="shared" si="4"/>
        <v>0.29999999999999993</v>
      </c>
      <c r="L10" s="25">
        <v>0.2</v>
      </c>
      <c r="M10" s="25">
        <v>0.2</v>
      </c>
      <c r="N10" s="25">
        <v>0.5</v>
      </c>
      <c r="Q10" s="29" t="s">
        <v>38</v>
      </c>
      <c r="R10" s="24" t="s">
        <v>36</v>
      </c>
    </row>
    <row r="11" spans="1:18">
      <c r="A11" s="5"/>
      <c r="B11" s="5">
        <v>0</v>
      </c>
      <c r="C11" s="5">
        <v>1</v>
      </c>
      <c r="D11" s="6">
        <v>1</v>
      </c>
      <c r="E11" s="5">
        <f t="shared" si="5"/>
        <v>0.49999999999999994</v>
      </c>
      <c r="F11" s="5">
        <f t="shared" si="5"/>
        <v>0.29999999999999993</v>
      </c>
      <c r="G11" s="7">
        <f t="shared" si="0"/>
        <v>0.49999999999999994</v>
      </c>
      <c r="H11" s="6">
        <f t="shared" si="1"/>
        <v>0</v>
      </c>
      <c r="I11" s="25">
        <f t="shared" si="2"/>
        <v>1</v>
      </c>
      <c r="J11" s="5">
        <f t="shared" si="3"/>
        <v>0.49999999999999994</v>
      </c>
      <c r="K11" s="5">
        <f t="shared" si="4"/>
        <v>0.49999999999999994</v>
      </c>
      <c r="L11" s="25">
        <v>0.2</v>
      </c>
      <c r="M11" s="5">
        <v>0.2</v>
      </c>
      <c r="N11" s="5">
        <v>0.5</v>
      </c>
      <c r="Q11">
        <v>1</v>
      </c>
      <c r="R11">
        <v>4</v>
      </c>
    </row>
    <row r="12" spans="1:18">
      <c r="A12" s="5"/>
      <c r="B12" s="5">
        <v>1</v>
      </c>
      <c r="C12" s="5">
        <v>0</v>
      </c>
      <c r="D12" s="6">
        <v>1</v>
      </c>
      <c r="E12" s="5">
        <f t="shared" si="5"/>
        <v>0.49999999999999994</v>
      </c>
      <c r="F12" s="5">
        <f t="shared" si="5"/>
        <v>0.49999999999999994</v>
      </c>
      <c r="G12" s="7">
        <f t="shared" si="0"/>
        <v>0.7</v>
      </c>
      <c r="H12" s="6">
        <f t="shared" si="1"/>
        <v>1</v>
      </c>
      <c r="I12" s="25">
        <f t="shared" si="2"/>
        <v>0</v>
      </c>
      <c r="J12" s="5">
        <f t="shared" si="3"/>
        <v>0.49999999999999994</v>
      </c>
      <c r="K12" s="5">
        <f t="shared" si="4"/>
        <v>0.49999999999999994</v>
      </c>
      <c r="L12" s="25">
        <v>0.2</v>
      </c>
      <c r="M12" s="5">
        <v>0.2</v>
      </c>
      <c r="N12" s="5">
        <v>0.5</v>
      </c>
      <c r="Q12">
        <v>2</v>
      </c>
      <c r="R12">
        <v>6</v>
      </c>
    </row>
    <row r="13" spans="1:18">
      <c r="A13" s="5"/>
      <c r="B13" s="5">
        <v>1</v>
      </c>
      <c r="C13" s="5">
        <v>1</v>
      </c>
      <c r="D13" s="6">
        <v>0</v>
      </c>
      <c r="E13" s="5">
        <f t="shared" si="5"/>
        <v>0.49999999999999994</v>
      </c>
      <c r="F13" s="5">
        <f t="shared" si="5"/>
        <v>0.49999999999999994</v>
      </c>
      <c r="G13" s="7">
        <f t="shared" si="0"/>
        <v>1.2</v>
      </c>
      <c r="H13" s="6">
        <f t="shared" si="1"/>
        <v>1</v>
      </c>
      <c r="I13" s="25">
        <f t="shared" si="2"/>
        <v>-1</v>
      </c>
      <c r="J13" s="5">
        <f t="shared" si="3"/>
        <v>0.29999999999999993</v>
      </c>
      <c r="K13" s="5">
        <f t="shared" si="4"/>
        <v>0.29999999999999993</v>
      </c>
      <c r="L13" s="25">
        <v>0.2</v>
      </c>
      <c r="M13" s="5">
        <v>0.2</v>
      </c>
      <c r="N13" s="5">
        <v>0.5</v>
      </c>
      <c r="Q13">
        <v>3</v>
      </c>
      <c r="R13">
        <v>7</v>
      </c>
    </row>
    <row r="14" spans="1:18">
      <c r="A14" s="25">
        <v>4</v>
      </c>
      <c r="B14" s="25">
        <v>0</v>
      </c>
      <c r="C14" s="25">
        <v>0</v>
      </c>
      <c r="D14" s="26">
        <v>1</v>
      </c>
      <c r="E14" s="25">
        <f t="shared" si="5"/>
        <v>0.29999999999999993</v>
      </c>
      <c r="F14" s="25">
        <f t="shared" si="5"/>
        <v>0.29999999999999993</v>
      </c>
      <c r="G14" s="25">
        <f t="shared" si="0"/>
        <v>0.2</v>
      </c>
      <c r="H14" s="26">
        <f t="shared" si="1"/>
        <v>0</v>
      </c>
      <c r="I14" s="25">
        <f t="shared" si="2"/>
        <v>1</v>
      </c>
      <c r="J14" s="25">
        <f t="shared" si="3"/>
        <v>0.29999999999999993</v>
      </c>
      <c r="K14" s="25">
        <f t="shared" si="4"/>
        <v>0.29999999999999993</v>
      </c>
      <c r="L14" s="25">
        <v>0.2</v>
      </c>
      <c r="M14" s="25">
        <v>0.2</v>
      </c>
      <c r="N14" s="25">
        <v>0.5</v>
      </c>
    </row>
    <row r="15" spans="1:18">
      <c r="A15" s="5"/>
      <c r="B15" s="5">
        <v>0</v>
      </c>
      <c r="C15" s="5">
        <v>1</v>
      </c>
      <c r="D15" s="6">
        <v>1</v>
      </c>
      <c r="E15" s="5">
        <f t="shared" si="5"/>
        <v>0.29999999999999993</v>
      </c>
      <c r="F15" s="5">
        <f t="shared" si="5"/>
        <v>0.29999999999999993</v>
      </c>
      <c r="G15" s="5">
        <f t="shared" si="0"/>
        <v>0.49999999999999994</v>
      </c>
      <c r="H15" s="6">
        <f t="shared" si="1"/>
        <v>0</v>
      </c>
      <c r="I15" s="25">
        <f t="shared" si="2"/>
        <v>1</v>
      </c>
      <c r="J15" s="5">
        <f t="shared" si="3"/>
        <v>0.29999999999999993</v>
      </c>
      <c r="K15" s="5">
        <f t="shared" si="4"/>
        <v>0.49999999999999994</v>
      </c>
      <c r="L15" s="25">
        <v>0.2</v>
      </c>
      <c r="M15" s="5">
        <v>0.2</v>
      </c>
      <c r="N15" s="5">
        <v>0.5</v>
      </c>
    </row>
    <row r="16" spans="1:18">
      <c r="A16" s="5"/>
      <c r="B16" s="5">
        <v>1</v>
      </c>
      <c r="C16" s="5">
        <v>0</v>
      </c>
      <c r="D16" s="6">
        <v>1</v>
      </c>
      <c r="E16" s="5">
        <f t="shared" si="5"/>
        <v>0.29999999999999993</v>
      </c>
      <c r="F16" s="5">
        <f t="shared" si="5"/>
        <v>0.49999999999999994</v>
      </c>
      <c r="G16" s="5">
        <f t="shared" si="0"/>
        <v>0.49999999999999994</v>
      </c>
      <c r="H16" s="6">
        <f t="shared" si="1"/>
        <v>0</v>
      </c>
      <c r="I16" s="25">
        <f t="shared" si="2"/>
        <v>1</v>
      </c>
      <c r="J16" s="5">
        <f t="shared" si="3"/>
        <v>0.49999999999999994</v>
      </c>
      <c r="K16" s="5">
        <f t="shared" si="4"/>
        <v>0.49999999999999994</v>
      </c>
      <c r="L16" s="25">
        <v>0.2</v>
      </c>
      <c r="M16" s="5">
        <v>0.2</v>
      </c>
      <c r="N16" s="5">
        <v>0.5</v>
      </c>
    </row>
    <row r="17" spans="1:14">
      <c r="A17" s="5"/>
      <c r="B17" s="5">
        <v>1</v>
      </c>
      <c r="C17" s="5">
        <v>1</v>
      </c>
      <c r="D17" s="6">
        <v>0</v>
      </c>
      <c r="E17" s="5">
        <f t="shared" si="5"/>
        <v>0.49999999999999994</v>
      </c>
      <c r="F17" s="5">
        <f t="shared" si="5"/>
        <v>0.49999999999999994</v>
      </c>
      <c r="G17" s="5">
        <f t="shared" si="0"/>
        <v>1.2</v>
      </c>
      <c r="H17" s="6">
        <f t="shared" si="1"/>
        <v>1</v>
      </c>
      <c r="I17" s="25">
        <f t="shared" si="2"/>
        <v>-1</v>
      </c>
      <c r="J17" s="5">
        <f t="shared" si="3"/>
        <v>0.29999999999999993</v>
      </c>
      <c r="K17" s="5">
        <f t="shared" si="4"/>
        <v>0.29999999999999993</v>
      </c>
      <c r="L17" s="25">
        <v>0.2</v>
      </c>
      <c r="M17" s="5">
        <v>0.2</v>
      </c>
      <c r="N17" s="5">
        <v>0.5</v>
      </c>
    </row>
    <row r="18" spans="1:14">
      <c r="A18" s="28">
        <v>5</v>
      </c>
      <c r="B18" s="28">
        <v>0</v>
      </c>
      <c r="C18" s="28">
        <v>0</v>
      </c>
      <c r="D18" s="26">
        <v>1</v>
      </c>
      <c r="E18" s="28">
        <f t="shared" si="5"/>
        <v>0.29999999999999993</v>
      </c>
      <c r="F18" s="28">
        <f t="shared" si="5"/>
        <v>0.29999999999999993</v>
      </c>
      <c r="G18" s="28">
        <f t="shared" si="0"/>
        <v>0.2</v>
      </c>
      <c r="H18" s="26">
        <f t="shared" si="1"/>
        <v>0</v>
      </c>
      <c r="I18" s="25">
        <f t="shared" si="2"/>
        <v>1</v>
      </c>
      <c r="J18" s="28">
        <f t="shared" si="3"/>
        <v>0.29999999999999993</v>
      </c>
      <c r="K18" s="28">
        <f t="shared" si="4"/>
        <v>0.29999999999999993</v>
      </c>
      <c r="L18" s="25">
        <v>0.2</v>
      </c>
      <c r="M18" s="25">
        <v>0.2</v>
      </c>
      <c r="N18" s="28">
        <v>0.5</v>
      </c>
    </row>
    <row r="19" spans="1:14">
      <c r="A19" s="8"/>
      <c r="B19" s="8">
        <v>0</v>
      </c>
      <c r="C19" s="8">
        <v>1</v>
      </c>
      <c r="D19" s="6">
        <v>1</v>
      </c>
      <c r="E19" s="8">
        <f t="shared" ref="E19:F33" si="6">J18</f>
        <v>0.29999999999999993</v>
      </c>
      <c r="F19" s="8">
        <f t="shared" si="6"/>
        <v>0.29999999999999993</v>
      </c>
      <c r="G19" s="8">
        <f t="shared" si="0"/>
        <v>0.49999999999999994</v>
      </c>
      <c r="H19" s="6">
        <f t="shared" si="1"/>
        <v>0</v>
      </c>
      <c r="I19" s="25">
        <f t="shared" si="2"/>
        <v>1</v>
      </c>
      <c r="J19" s="8">
        <f t="shared" si="3"/>
        <v>0.29999999999999993</v>
      </c>
      <c r="K19" s="8">
        <f t="shared" si="4"/>
        <v>0.49999999999999994</v>
      </c>
      <c r="L19" s="25">
        <v>0.2</v>
      </c>
      <c r="M19" s="5">
        <v>0.2</v>
      </c>
      <c r="N19" s="8">
        <v>0.5</v>
      </c>
    </row>
    <row r="20" spans="1:14">
      <c r="A20" s="8"/>
      <c r="B20" s="8">
        <v>1</v>
      </c>
      <c r="C20" s="8">
        <v>0</v>
      </c>
      <c r="D20" s="6">
        <v>1</v>
      </c>
      <c r="E20" s="8">
        <f t="shared" si="6"/>
        <v>0.29999999999999993</v>
      </c>
      <c r="F20" s="8">
        <f t="shared" si="6"/>
        <v>0.49999999999999994</v>
      </c>
      <c r="G20" s="8">
        <f t="shared" si="0"/>
        <v>0.49999999999999994</v>
      </c>
      <c r="H20" s="6">
        <f t="shared" si="1"/>
        <v>0</v>
      </c>
      <c r="I20" s="25">
        <f t="shared" si="2"/>
        <v>1</v>
      </c>
      <c r="J20" s="8">
        <f t="shared" si="3"/>
        <v>0.49999999999999994</v>
      </c>
      <c r="K20" s="8">
        <f t="shared" si="4"/>
        <v>0.49999999999999994</v>
      </c>
      <c r="L20" s="25">
        <v>0.2</v>
      </c>
      <c r="M20" s="5">
        <v>0.2</v>
      </c>
      <c r="N20" s="8">
        <v>0.5</v>
      </c>
    </row>
    <row r="21" spans="1:14">
      <c r="A21" s="8"/>
      <c r="B21" s="8">
        <v>1</v>
      </c>
      <c r="C21" s="8">
        <v>1</v>
      </c>
      <c r="D21" s="6">
        <v>0</v>
      </c>
      <c r="E21" s="8">
        <f t="shared" si="6"/>
        <v>0.49999999999999994</v>
      </c>
      <c r="F21" s="8">
        <f t="shared" si="6"/>
        <v>0.49999999999999994</v>
      </c>
      <c r="G21" s="8">
        <f t="shared" si="0"/>
        <v>1.2</v>
      </c>
      <c r="H21" s="6">
        <f t="shared" si="1"/>
        <v>1</v>
      </c>
      <c r="I21" s="25">
        <f t="shared" si="2"/>
        <v>-1</v>
      </c>
      <c r="J21" s="8">
        <f t="shared" si="3"/>
        <v>0.29999999999999993</v>
      </c>
      <c r="K21" s="8">
        <f t="shared" si="4"/>
        <v>0.29999999999999993</v>
      </c>
      <c r="L21" s="25">
        <v>0.2</v>
      </c>
      <c r="M21" s="5">
        <v>0.2</v>
      </c>
      <c r="N21" s="8">
        <v>0.5</v>
      </c>
    </row>
    <row r="22" spans="1:14">
      <c r="A22" s="28">
        <v>6</v>
      </c>
      <c r="B22" s="28">
        <v>0</v>
      </c>
      <c r="C22" s="28">
        <v>0</v>
      </c>
      <c r="D22" s="26">
        <v>1</v>
      </c>
      <c r="E22" s="8">
        <f t="shared" si="6"/>
        <v>0.29999999999999993</v>
      </c>
      <c r="F22" s="8">
        <f t="shared" si="6"/>
        <v>0.29999999999999993</v>
      </c>
      <c r="G22" s="8">
        <f t="shared" si="0"/>
        <v>0.2</v>
      </c>
      <c r="H22" s="6">
        <f t="shared" si="1"/>
        <v>0</v>
      </c>
      <c r="I22" s="25">
        <f t="shared" si="2"/>
        <v>1</v>
      </c>
      <c r="J22" s="8">
        <f t="shared" si="3"/>
        <v>0.29999999999999993</v>
      </c>
      <c r="K22" s="8">
        <f t="shared" si="4"/>
        <v>0.29999999999999993</v>
      </c>
      <c r="L22" s="25">
        <v>0.2</v>
      </c>
      <c r="M22" s="5">
        <v>0.2</v>
      </c>
      <c r="N22" s="8">
        <v>0.5</v>
      </c>
    </row>
    <row r="23" spans="1:14">
      <c r="A23" s="8"/>
      <c r="B23" s="8">
        <v>0</v>
      </c>
      <c r="C23" s="8">
        <v>1</v>
      </c>
      <c r="D23" s="6">
        <v>1</v>
      </c>
      <c r="E23" s="8">
        <f t="shared" si="6"/>
        <v>0.29999999999999993</v>
      </c>
      <c r="F23" s="8">
        <f t="shared" si="6"/>
        <v>0.29999999999999993</v>
      </c>
      <c r="G23" s="8">
        <f t="shared" si="0"/>
        <v>0.49999999999999994</v>
      </c>
      <c r="H23" s="6">
        <f t="shared" si="1"/>
        <v>0</v>
      </c>
      <c r="I23" s="25">
        <f t="shared" si="2"/>
        <v>1</v>
      </c>
      <c r="J23" s="8">
        <f t="shared" si="3"/>
        <v>0.29999999999999993</v>
      </c>
      <c r="K23" s="8">
        <f t="shared" si="4"/>
        <v>0.49999999999999994</v>
      </c>
      <c r="L23" s="25">
        <v>0.2</v>
      </c>
      <c r="M23" s="5">
        <v>0.2</v>
      </c>
      <c r="N23" s="8">
        <v>0.5</v>
      </c>
    </row>
    <row r="24" spans="1:14">
      <c r="A24" s="8"/>
      <c r="B24" s="8">
        <v>1</v>
      </c>
      <c r="C24" s="8">
        <v>0</v>
      </c>
      <c r="D24" s="6">
        <v>1</v>
      </c>
      <c r="E24" s="8">
        <f t="shared" si="6"/>
        <v>0.29999999999999993</v>
      </c>
      <c r="F24" s="8">
        <f t="shared" si="6"/>
        <v>0.49999999999999994</v>
      </c>
      <c r="G24" s="8">
        <f t="shared" si="0"/>
        <v>0.49999999999999994</v>
      </c>
      <c r="H24" s="6">
        <f t="shared" si="1"/>
        <v>0</v>
      </c>
      <c r="I24" s="25">
        <f t="shared" si="2"/>
        <v>1</v>
      </c>
      <c r="J24" s="8">
        <f t="shared" si="3"/>
        <v>0.49999999999999994</v>
      </c>
      <c r="K24" s="8">
        <f t="shared" si="4"/>
        <v>0.49999999999999994</v>
      </c>
      <c r="L24" s="25">
        <v>0.2</v>
      </c>
      <c r="M24" s="5">
        <v>0.2</v>
      </c>
      <c r="N24" s="8">
        <v>0.5</v>
      </c>
    </row>
    <row r="25" spans="1:14">
      <c r="A25" s="8"/>
      <c r="B25" s="8">
        <v>1</v>
      </c>
      <c r="C25" s="8">
        <v>1</v>
      </c>
      <c r="D25" s="6">
        <v>0</v>
      </c>
      <c r="E25" s="8">
        <f t="shared" si="6"/>
        <v>0.49999999999999994</v>
      </c>
      <c r="F25" s="8">
        <f t="shared" si="6"/>
        <v>0.49999999999999994</v>
      </c>
      <c r="G25" s="8">
        <f t="shared" si="0"/>
        <v>1.2</v>
      </c>
      <c r="H25" s="6">
        <f t="shared" si="1"/>
        <v>1</v>
      </c>
      <c r="I25" s="25">
        <f t="shared" si="2"/>
        <v>-1</v>
      </c>
      <c r="J25" s="8">
        <f t="shared" si="3"/>
        <v>0.29999999999999993</v>
      </c>
      <c r="K25" s="8">
        <f t="shared" si="4"/>
        <v>0.29999999999999993</v>
      </c>
      <c r="L25" s="25">
        <v>0.2</v>
      </c>
      <c r="M25" s="5">
        <v>0.2</v>
      </c>
      <c r="N25" s="8">
        <v>0.5</v>
      </c>
    </row>
    <row r="26" spans="1:14">
      <c r="A26" s="28">
        <v>7</v>
      </c>
      <c r="B26" s="28">
        <v>0</v>
      </c>
      <c r="C26" s="28">
        <v>0</v>
      </c>
      <c r="D26" s="26">
        <v>1</v>
      </c>
      <c r="E26" s="8">
        <f t="shared" si="6"/>
        <v>0.29999999999999993</v>
      </c>
      <c r="F26" s="8">
        <f t="shared" si="6"/>
        <v>0.29999999999999993</v>
      </c>
      <c r="G26" s="8">
        <f t="shared" si="0"/>
        <v>0.2</v>
      </c>
      <c r="H26" s="6">
        <f t="shared" si="1"/>
        <v>0</v>
      </c>
      <c r="I26" s="25">
        <f t="shared" si="2"/>
        <v>1</v>
      </c>
      <c r="J26" s="8">
        <f t="shared" si="3"/>
        <v>0.29999999999999993</v>
      </c>
      <c r="K26" s="8">
        <f t="shared" si="4"/>
        <v>0.29999999999999993</v>
      </c>
      <c r="L26" s="25">
        <v>0.2</v>
      </c>
      <c r="M26" s="5">
        <v>0.2</v>
      </c>
      <c r="N26" s="8">
        <v>0.5</v>
      </c>
    </row>
    <row r="27" spans="1:14">
      <c r="A27" s="8"/>
      <c r="B27" s="8">
        <v>0</v>
      </c>
      <c r="C27" s="8">
        <v>1</v>
      </c>
      <c r="D27" s="6">
        <v>1</v>
      </c>
      <c r="E27" s="8">
        <f t="shared" si="6"/>
        <v>0.29999999999999993</v>
      </c>
      <c r="F27" s="8">
        <f t="shared" si="6"/>
        <v>0.29999999999999993</v>
      </c>
      <c r="G27" s="8">
        <f t="shared" si="0"/>
        <v>0.49999999999999994</v>
      </c>
      <c r="H27" s="6">
        <f t="shared" si="1"/>
        <v>0</v>
      </c>
      <c r="I27" s="25">
        <f t="shared" si="2"/>
        <v>1</v>
      </c>
      <c r="J27" s="8">
        <f t="shared" si="3"/>
        <v>0.29999999999999993</v>
      </c>
      <c r="K27" s="8">
        <f t="shared" si="4"/>
        <v>0.49999999999999994</v>
      </c>
      <c r="L27" s="25">
        <v>0.2</v>
      </c>
      <c r="M27" s="5">
        <v>0.2</v>
      </c>
      <c r="N27" s="8">
        <v>0.5</v>
      </c>
    </row>
    <row r="28" spans="1:14">
      <c r="A28" s="8"/>
      <c r="B28" s="8">
        <v>1</v>
      </c>
      <c r="C28" s="8">
        <v>0</v>
      </c>
      <c r="D28" s="6">
        <v>1</v>
      </c>
      <c r="E28" s="8">
        <f t="shared" si="6"/>
        <v>0.29999999999999993</v>
      </c>
      <c r="F28" s="8">
        <f t="shared" si="6"/>
        <v>0.49999999999999994</v>
      </c>
      <c r="G28" s="8">
        <f t="shared" si="0"/>
        <v>0.49999999999999994</v>
      </c>
      <c r="H28" s="6">
        <f t="shared" si="1"/>
        <v>0</v>
      </c>
      <c r="I28" s="25">
        <f t="shared" si="2"/>
        <v>1</v>
      </c>
      <c r="J28" s="8">
        <f t="shared" si="3"/>
        <v>0.49999999999999994</v>
      </c>
      <c r="K28" s="8">
        <f t="shared" si="4"/>
        <v>0.49999999999999994</v>
      </c>
      <c r="L28" s="25">
        <v>0.2</v>
      </c>
      <c r="M28" s="5">
        <v>0.2</v>
      </c>
      <c r="N28" s="8">
        <v>0.5</v>
      </c>
    </row>
    <row r="29" spans="1:14">
      <c r="A29" s="8"/>
      <c r="B29" s="8">
        <v>1</v>
      </c>
      <c r="C29" s="8">
        <v>1</v>
      </c>
      <c r="D29" s="6">
        <v>0</v>
      </c>
      <c r="E29" s="8">
        <f t="shared" si="6"/>
        <v>0.49999999999999994</v>
      </c>
      <c r="F29" s="8">
        <f t="shared" si="6"/>
        <v>0.49999999999999994</v>
      </c>
      <c r="G29" s="8">
        <f t="shared" si="0"/>
        <v>1.2</v>
      </c>
      <c r="H29" s="6">
        <f t="shared" si="1"/>
        <v>1</v>
      </c>
      <c r="I29" s="25">
        <f t="shared" si="2"/>
        <v>-1</v>
      </c>
      <c r="J29" s="8">
        <f t="shared" si="3"/>
        <v>0.29999999999999993</v>
      </c>
      <c r="K29" s="8">
        <f t="shared" si="4"/>
        <v>0.29999999999999993</v>
      </c>
      <c r="L29" s="25">
        <v>0.2</v>
      </c>
      <c r="M29" s="5">
        <v>0.2</v>
      </c>
      <c r="N29" s="8">
        <v>0.5</v>
      </c>
    </row>
    <row r="30" spans="1:14">
      <c r="A30" s="28">
        <v>8</v>
      </c>
      <c r="B30" s="28">
        <v>0</v>
      </c>
      <c r="C30" s="28">
        <v>0</v>
      </c>
      <c r="D30" s="26">
        <v>1</v>
      </c>
      <c r="E30" s="8">
        <f t="shared" si="6"/>
        <v>0.29999999999999993</v>
      </c>
      <c r="F30" s="8">
        <f t="shared" si="6"/>
        <v>0.29999999999999993</v>
      </c>
      <c r="G30" s="8">
        <f t="shared" si="0"/>
        <v>0.2</v>
      </c>
      <c r="H30" s="6">
        <f t="shared" si="1"/>
        <v>0</v>
      </c>
      <c r="I30" s="25">
        <f t="shared" si="2"/>
        <v>1</v>
      </c>
      <c r="J30" s="8">
        <f t="shared" si="3"/>
        <v>0.29999999999999993</v>
      </c>
      <c r="K30" s="8">
        <f t="shared" si="4"/>
        <v>0.29999999999999993</v>
      </c>
      <c r="L30" s="25">
        <v>0.2</v>
      </c>
      <c r="M30" s="5">
        <v>0.2</v>
      </c>
      <c r="N30" s="8">
        <v>0.5</v>
      </c>
    </row>
    <row r="31" spans="1:14">
      <c r="A31" s="8"/>
      <c r="B31" s="8">
        <v>0</v>
      </c>
      <c r="C31" s="8">
        <v>1</v>
      </c>
      <c r="D31" s="6">
        <v>1</v>
      </c>
      <c r="E31" s="8">
        <f t="shared" si="6"/>
        <v>0.29999999999999993</v>
      </c>
      <c r="F31" s="8">
        <f t="shared" si="6"/>
        <v>0.29999999999999993</v>
      </c>
      <c r="G31" s="8">
        <f t="shared" si="0"/>
        <v>0.49999999999999994</v>
      </c>
      <c r="H31" s="6">
        <f t="shared" si="1"/>
        <v>0</v>
      </c>
      <c r="I31" s="25">
        <f t="shared" si="2"/>
        <v>1</v>
      </c>
      <c r="J31" s="8">
        <f t="shared" si="3"/>
        <v>0.29999999999999993</v>
      </c>
      <c r="K31" s="8">
        <f t="shared" si="4"/>
        <v>0.49999999999999994</v>
      </c>
      <c r="L31" s="25">
        <v>0.2</v>
      </c>
      <c r="M31" s="5">
        <v>0.2</v>
      </c>
      <c r="N31" s="8">
        <v>0.5</v>
      </c>
    </row>
    <row r="32" spans="1:14">
      <c r="A32" s="8"/>
      <c r="B32" s="8">
        <v>1</v>
      </c>
      <c r="C32" s="8">
        <v>0</v>
      </c>
      <c r="D32" s="6">
        <v>1</v>
      </c>
      <c r="E32" s="8">
        <f t="shared" si="6"/>
        <v>0.29999999999999993</v>
      </c>
      <c r="F32" s="8">
        <f t="shared" si="6"/>
        <v>0.49999999999999994</v>
      </c>
      <c r="G32" s="8">
        <f t="shared" si="0"/>
        <v>0.49999999999999994</v>
      </c>
      <c r="H32" s="6">
        <f t="shared" si="1"/>
        <v>0</v>
      </c>
      <c r="I32" s="25">
        <f t="shared" si="2"/>
        <v>1</v>
      </c>
      <c r="J32" s="8">
        <f t="shared" si="3"/>
        <v>0.49999999999999994</v>
      </c>
      <c r="K32" s="8">
        <f t="shared" si="4"/>
        <v>0.49999999999999994</v>
      </c>
      <c r="L32" s="25">
        <v>0.2</v>
      </c>
      <c r="M32" s="5">
        <v>0.2</v>
      </c>
      <c r="N32" s="8">
        <v>0.5</v>
      </c>
    </row>
    <row r="33" spans="1:14">
      <c r="A33" s="8"/>
      <c r="B33" s="8">
        <v>1</v>
      </c>
      <c r="C33" s="8">
        <v>1</v>
      </c>
      <c r="D33" s="6">
        <v>0</v>
      </c>
      <c r="E33" s="8">
        <f t="shared" si="6"/>
        <v>0.49999999999999994</v>
      </c>
      <c r="F33" s="8">
        <f t="shared" si="6"/>
        <v>0.49999999999999994</v>
      </c>
      <c r="G33" s="8">
        <f t="shared" si="0"/>
        <v>1.2</v>
      </c>
      <c r="H33" s="6">
        <f t="shared" si="1"/>
        <v>1</v>
      </c>
      <c r="I33" s="25">
        <f t="shared" si="2"/>
        <v>-1</v>
      </c>
      <c r="J33" s="8">
        <f t="shared" si="3"/>
        <v>0.29999999999999993</v>
      </c>
      <c r="K33" s="8">
        <f t="shared" si="4"/>
        <v>0.29999999999999993</v>
      </c>
      <c r="L33" s="25">
        <v>0.2</v>
      </c>
      <c r="M33" s="5">
        <v>0.2</v>
      </c>
      <c r="N33" s="8">
        <v>0.5</v>
      </c>
    </row>
    <row r="34" spans="1:14">
      <c r="A34" s="28">
        <v>8</v>
      </c>
      <c r="B34" s="28">
        <v>0</v>
      </c>
      <c r="C34" s="28">
        <v>0</v>
      </c>
      <c r="D34" s="26">
        <v>1</v>
      </c>
      <c r="E34" s="8">
        <f t="shared" ref="E34:E45" si="7">J33</f>
        <v>0.29999999999999993</v>
      </c>
      <c r="F34" s="8">
        <f t="shared" ref="F34:F45" si="8">K33</f>
        <v>0.29999999999999993</v>
      </c>
      <c r="G34" s="8">
        <f t="shared" ref="G34:G45" si="9">(E34*B34)+(F34*C34)+L34</f>
        <v>0.2</v>
      </c>
      <c r="H34" s="6">
        <f t="shared" ref="H34:H45" si="10">IF(G34&gt;N34,1,0)</f>
        <v>0</v>
      </c>
      <c r="I34" s="25">
        <f t="shared" si="2"/>
        <v>1</v>
      </c>
      <c r="J34" s="8">
        <f t="shared" ref="J34:J45" si="11">(E34+(M34*I34*B34))</f>
        <v>0.29999999999999993</v>
      </c>
      <c r="K34" s="8">
        <f t="shared" ref="K34:K45" si="12">(F34+(M34*I34*C34))</f>
        <v>0.29999999999999993</v>
      </c>
      <c r="L34" s="25">
        <v>0.2</v>
      </c>
      <c r="M34" s="5">
        <v>0.2</v>
      </c>
      <c r="N34" s="8">
        <v>0.5</v>
      </c>
    </row>
    <row r="35" spans="1:14">
      <c r="A35" s="8"/>
      <c r="B35" s="8">
        <v>0</v>
      </c>
      <c r="C35" s="8">
        <v>1</v>
      </c>
      <c r="D35" s="6">
        <v>1</v>
      </c>
      <c r="E35" s="8">
        <f t="shared" si="7"/>
        <v>0.29999999999999993</v>
      </c>
      <c r="F35" s="8">
        <f t="shared" si="8"/>
        <v>0.29999999999999993</v>
      </c>
      <c r="G35" s="8">
        <f t="shared" si="9"/>
        <v>0.49999999999999994</v>
      </c>
      <c r="H35" s="6">
        <f t="shared" si="10"/>
        <v>0</v>
      </c>
      <c r="I35" s="25">
        <f t="shared" si="2"/>
        <v>1</v>
      </c>
      <c r="J35" s="8">
        <f t="shared" si="11"/>
        <v>0.29999999999999993</v>
      </c>
      <c r="K35" s="8">
        <f t="shared" si="12"/>
        <v>0.49999999999999994</v>
      </c>
      <c r="L35" s="25">
        <v>0.2</v>
      </c>
      <c r="M35" s="5">
        <v>0.2</v>
      </c>
      <c r="N35" s="8">
        <v>0.5</v>
      </c>
    </row>
    <row r="36" spans="1:14">
      <c r="A36" s="8"/>
      <c r="B36" s="8">
        <v>1</v>
      </c>
      <c r="C36" s="8">
        <v>0</v>
      </c>
      <c r="D36" s="6">
        <v>1</v>
      </c>
      <c r="E36" s="8">
        <f t="shared" si="7"/>
        <v>0.29999999999999993</v>
      </c>
      <c r="F36" s="8">
        <f t="shared" si="8"/>
        <v>0.49999999999999994</v>
      </c>
      <c r="G36" s="8">
        <f t="shared" si="9"/>
        <v>0.49999999999999994</v>
      </c>
      <c r="H36" s="6">
        <f t="shared" si="10"/>
        <v>0</v>
      </c>
      <c r="I36" s="25">
        <f t="shared" si="2"/>
        <v>1</v>
      </c>
      <c r="J36" s="8">
        <f t="shared" si="11"/>
        <v>0.49999999999999994</v>
      </c>
      <c r="K36" s="8">
        <f t="shared" si="12"/>
        <v>0.49999999999999994</v>
      </c>
      <c r="L36" s="25">
        <v>0.2</v>
      </c>
      <c r="M36" s="5">
        <v>0.2</v>
      </c>
      <c r="N36" s="8">
        <v>0.5</v>
      </c>
    </row>
    <row r="37" spans="1:14">
      <c r="A37" s="8"/>
      <c r="B37" s="8">
        <v>1</v>
      </c>
      <c r="C37" s="8">
        <v>1</v>
      </c>
      <c r="D37" s="6">
        <v>0</v>
      </c>
      <c r="E37" s="8">
        <f t="shared" si="7"/>
        <v>0.49999999999999994</v>
      </c>
      <c r="F37" s="8">
        <f t="shared" si="8"/>
        <v>0.49999999999999994</v>
      </c>
      <c r="G37" s="8">
        <f t="shared" si="9"/>
        <v>1.2</v>
      </c>
      <c r="H37" s="6">
        <f t="shared" si="10"/>
        <v>1</v>
      </c>
      <c r="I37" s="25">
        <f t="shared" si="2"/>
        <v>-1</v>
      </c>
      <c r="J37" s="8">
        <f t="shared" si="11"/>
        <v>0.29999999999999993</v>
      </c>
      <c r="K37" s="8">
        <f t="shared" si="12"/>
        <v>0.29999999999999993</v>
      </c>
      <c r="L37" s="25">
        <v>0.2</v>
      </c>
      <c r="M37" s="5">
        <v>0.2</v>
      </c>
      <c r="N37" s="8">
        <v>0.5</v>
      </c>
    </row>
    <row r="38" spans="1:14">
      <c r="A38" s="28">
        <v>8</v>
      </c>
      <c r="B38" s="28">
        <v>0</v>
      </c>
      <c r="C38" s="28">
        <v>0</v>
      </c>
      <c r="D38" s="26">
        <v>1</v>
      </c>
      <c r="E38" s="8">
        <f t="shared" si="7"/>
        <v>0.29999999999999993</v>
      </c>
      <c r="F38" s="8">
        <f t="shared" si="8"/>
        <v>0.29999999999999993</v>
      </c>
      <c r="G38" s="8">
        <f t="shared" si="9"/>
        <v>0.2</v>
      </c>
      <c r="H38" s="6">
        <f t="shared" si="10"/>
        <v>0</v>
      </c>
      <c r="I38" s="25">
        <f t="shared" si="2"/>
        <v>1</v>
      </c>
      <c r="J38" s="8">
        <f t="shared" si="11"/>
        <v>0.29999999999999993</v>
      </c>
      <c r="K38" s="8">
        <f t="shared" si="12"/>
        <v>0.29999999999999993</v>
      </c>
      <c r="L38" s="25">
        <v>0.2</v>
      </c>
      <c r="M38" s="5">
        <v>0.2</v>
      </c>
      <c r="N38" s="8">
        <v>0.5</v>
      </c>
    </row>
    <row r="39" spans="1:14">
      <c r="A39" s="8"/>
      <c r="B39" s="8">
        <v>0</v>
      </c>
      <c r="C39" s="8">
        <v>1</v>
      </c>
      <c r="D39" s="6">
        <v>1</v>
      </c>
      <c r="E39" s="8">
        <f t="shared" si="7"/>
        <v>0.29999999999999993</v>
      </c>
      <c r="F39" s="8">
        <f t="shared" si="8"/>
        <v>0.29999999999999993</v>
      </c>
      <c r="G39" s="8">
        <f t="shared" si="9"/>
        <v>0.49999999999999994</v>
      </c>
      <c r="H39" s="6">
        <f t="shared" si="10"/>
        <v>0</v>
      </c>
      <c r="I39" s="25">
        <f t="shared" si="2"/>
        <v>1</v>
      </c>
      <c r="J39" s="8">
        <f t="shared" si="11"/>
        <v>0.29999999999999993</v>
      </c>
      <c r="K39" s="8">
        <f t="shared" si="12"/>
        <v>0.49999999999999994</v>
      </c>
      <c r="L39" s="25">
        <v>0.2</v>
      </c>
      <c r="M39" s="5">
        <v>0.2</v>
      </c>
      <c r="N39" s="8">
        <v>0.5</v>
      </c>
    </row>
    <row r="40" spans="1:14">
      <c r="A40" s="8"/>
      <c r="B40" s="8">
        <v>1</v>
      </c>
      <c r="C40" s="8">
        <v>0</v>
      </c>
      <c r="D40" s="6">
        <v>1</v>
      </c>
      <c r="E40" s="8">
        <f t="shared" si="7"/>
        <v>0.29999999999999993</v>
      </c>
      <c r="F40" s="8">
        <f t="shared" si="8"/>
        <v>0.49999999999999994</v>
      </c>
      <c r="G40" s="8">
        <f t="shared" si="9"/>
        <v>0.49999999999999994</v>
      </c>
      <c r="H40" s="6">
        <f t="shared" si="10"/>
        <v>0</v>
      </c>
      <c r="I40" s="25">
        <f t="shared" si="2"/>
        <v>1</v>
      </c>
      <c r="J40" s="8">
        <f t="shared" si="11"/>
        <v>0.49999999999999994</v>
      </c>
      <c r="K40" s="8">
        <f t="shared" si="12"/>
        <v>0.49999999999999994</v>
      </c>
      <c r="L40" s="25">
        <v>0.2</v>
      </c>
      <c r="M40" s="5">
        <v>0.2</v>
      </c>
      <c r="N40" s="8">
        <v>0.5</v>
      </c>
    </row>
    <row r="41" spans="1:14">
      <c r="A41" s="8"/>
      <c r="B41" s="8">
        <v>1</v>
      </c>
      <c r="C41" s="8">
        <v>1</v>
      </c>
      <c r="D41" s="6">
        <v>0</v>
      </c>
      <c r="E41" s="8">
        <f t="shared" si="7"/>
        <v>0.49999999999999994</v>
      </c>
      <c r="F41" s="8">
        <f t="shared" si="8"/>
        <v>0.49999999999999994</v>
      </c>
      <c r="G41" s="8">
        <f t="shared" si="9"/>
        <v>1.2</v>
      </c>
      <c r="H41" s="6">
        <f t="shared" si="10"/>
        <v>1</v>
      </c>
      <c r="I41" s="25">
        <f t="shared" si="2"/>
        <v>-1</v>
      </c>
      <c r="J41" s="8">
        <f t="shared" si="11"/>
        <v>0.29999999999999993</v>
      </c>
      <c r="K41" s="8">
        <f t="shared" si="12"/>
        <v>0.29999999999999993</v>
      </c>
      <c r="L41" s="25">
        <v>0.2</v>
      </c>
      <c r="M41" s="5">
        <v>0.2</v>
      </c>
      <c r="N41" s="8">
        <v>0.5</v>
      </c>
    </row>
    <row r="42" spans="1:14">
      <c r="A42" s="28">
        <v>8</v>
      </c>
      <c r="B42" s="28">
        <v>0</v>
      </c>
      <c r="C42" s="28">
        <v>0</v>
      </c>
      <c r="D42" s="26">
        <v>1</v>
      </c>
      <c r="E42" s="8">
        <f t="shared" si="7"/>
        <v>0.29999999999999993</v>
      </c>
      <c r="F42" s="8">
        <f t="shared" si="8"/>
        <v>0.29999999999999993</v>
      </c>
      <c r="G42" s="8">
        <f t="shared" si="9"/>
        <v>0.2</v>
      </c>
      <c r="H42" s="6">
        <f t="shared" si="10"/>
        <v>0</v>
      </c>
      <c r="I42" s="25">
        <f t="shared" si="2"/>
        <v>1</v>
      </c>
      <c r="J42" s="8">
        <f t="shared" si="11"/>
        <v>0.29999999999999993</v>
      </c>
      <c r="K42" s="8">
        <f t="shared" si="12"/>
        <v>0.29999999999999993</v>
      </c>
      <c r="L42" s="25">
        <v>0.2</v>
      </c>
      <c r="M42" s="5">
        <v>0.2</v>
      </c>
      <c r="N42" s="8">
        <v>0.5</v>
      </c>
    </row>
    <row r="43" spans="1:14">
      <c r="A43" s="8"/>
      <c r="B43" s="8">
        <v>0</v>
      </c>
      <c r="C43" s="8">
        <v>1</v>
      </c>
      <c r="D43" s="6">
        <v>1</v>
      </c>
      <c r="E43" s="8">
        <f t="shared" si="7"/>
        <v>0.29999999999999993</v>
      </c>
      <c r="F43" s="8">
        <f t="shared" si="8"/>
        <v>0.29999999999999993</v>
      </c>
      <c r="G43" s="8">
        <f t="shared" si="9"/>
        <v>0.49999999999999994</v>
      </c>
      <c r="H43" s="6">
        <f t="shared" si="10"/>
        <v>0</v>
      </c>
      <c r="I43" s="25">
        <f t="shared" si="2"/>
        <v>1</v>
      </c>
      <c r="J43" s="8">
        <f t="shared" si="11"/>
        <v>0.29999999999999993</v>
      </c>
      <c r="K43" s="8">
        <f t="shared" si="12"/>
        <v>0.49999999999999994</v>
      </c>
      <c r="L43" s="25">
        <v>0.2</v>
      </c>
      <c r="M43" s="5">
        <v>0.2</v>
      </c>
      <c r="N43" s="8">
        <v>0.5</v>
      </c>
    </row>
    <row r="44" spans="1:14">
      <c r="A44" s="8"/>
      <c r="B44" s="8">
        <v>1</v>
      </c>
      <c r="C44" s="8">
        <v>0</v>
      </c>
      <c r="D44" s="6">
        <v>1</v>
      </c>
      <c r="E44" s="8">
        <f t="shared" si="7"/>
        <v>0.29999999999999993</v>
      </c>
      <c r="F44" s="8">
        <f t="shared" si="8"/>
        <v>0.49999999999999994</v>
      </c>
      <c r="G44" s="8">
        <f t="shared" si="9"/>
        <v>0.49999999999999994</v>
      </c>
      <c r="H44" s="6">
        <f t="shared" si="10"/>
        <v>0</v>
      </c>
      <c r="I44" s="25">
        <f t="shared" si="2"/>
        <v>1</v>
      </c>
      <c r="J44" s="8">
        <f t="shared" si="11"/>
        <v>0.49999999999999994</v>
      </c>
      <c r="K44" s="8">
        <f t="shared" si="12"/>
        <v>0.49999999999999994</v>
      </c>
      <c r="L44" s="25">
        <v>0.2</v>
      </c>
      <c r="M44" s="5">
        <v>0.2</v>
      </c>
      <c r="N44" s="8">
        <v>0.5</v>
      </c>
    </row>
    <row r="45" spans="1:14">
      <c r="A45" s="8"/>
      <c r="B45" s="8">
        <v>1</v>
      </c>
      <c r="C45" s="8">
        <v>1</v>
      </c>
      <c r="D45" s="6">
        <v>0</v>
      </c>
      <c r="E45" s="8">
        <f t="shared" si="7"/>
        <v>0.49999999999999994</v>
      </c>
      <c r="F45" s="8">
        <f t="shared" si="8"/>
        <v>0.49999999999999994</v>
      </c>
      <c r="G45" s="8">
        <f t="shared" si="9"/>
        <v>1.2</v>
      </c>
      <c r="H45" s="6">
        <f t="shared" si="10"/>
        <v>1</v>
      </c>
      <c r="I45" s="25">
        <f t="shared" si="2"/>
        <v>-1</v>
      </c>
      <c r="J45" s="8">
        <f t="shared" si="11"/>
        <v>0.29999999999999993</v>
      </c>
      <c r="K45" s="8">
        <f t="shared" si="12"/>
        <v>0.29999999999999993</v>
      </c>
      <c r="L45" s="25">
        <v>0.2</v>
      </c>
      <c r="M45" s="5">
        <v>0.2</v>
      </c>
      <c r="N45" s="8">
        <v>0.5</v>
      </c>
    </row>
    <row r="46" spans="1:14">
      <c r="A46" s="28">
        <v>8</v>
      </c>
      <c r="B46" s="28">
        <v>0</v>
      </c>
      <c r="C46" s="28">
        <v>0</v>
      </c>
      <c r="D46" s="26">
        <v>1</v>
      </c>
      <c r="E46" s="8">
        <f t="shared" ref="E46:E49" si="13">J45</f>
        <v>0.29999999999999993</v>
      </c>
      <c r="F46" s="8">
        <f t="shared" ref="F46:F49" si="14">K45</f>
        <v>0.29999999999999993</v>
      </c>
      <c r="G46" s="8">
        <f t="shared" ref="G46:G49" si="15">(E46*B46)+(F46*C46)+L46</f>
        <v>0.2</v>
      </c>
      <c r="H46" s="6">
        <f t="shared" ref="H46:H49" si="16">IF(G46&gt;N46,1,0)</f>
        <v>0</v>
      </c>
      <c r="I46" s="25">
        <f t="shared" si="2"/>
        <v>1</v>
      </c>
      <c r="J46" s="8">
        <f t="shared" ref="J46:J49" si="17">(E46+(M46*I46*B46))</f>
        <v>0.29999999999999993</v>
      </c>
      <c r="K46" s="8">
        <f t="shared" ref="K46:K49" si="18">(F46+(M46*I46*C46))</f>
        <v>0.29999999999999993</v>
      </c>
      <c r="L46" s="25">
        <v>0.2</v>
      </c>
      <c r="M46" s="5">
        <v>0.2</v>
      </c>
      <c r="N46" s="8">
        <v>0.5</v>
      </c>
    </row>
    <row r="47" spans="1:14">
      <c r="A47" s="8"/>
      <c r="B47" s="8">
        <v>0</v>
      </c>
      <c r="C47" s="8">
        <v>1</v>
      </c>
      <c r="D47" s="6">
        <v>1</v>
      </c>
      <c r="E47" s="8">
        <f t="shared" si="13"/>
        <v>0.29999999999999993</v>
      </c>
      <c r="F47" s="8">
        <f t="shared" si="14"/>
        <v>0.29999999999999993</v>
      </c>
      <c r="G47" s="8">
        <f t="shared" si="15"/>
        <v>0.49999999999999994</v>
      </c>
      <c r="H47" s="6">
        <f t="shared" si="16"/>
        <v>0</v>
      </c>
      <c r="I47" s="25">
        <f t="shared" si="2"/>
        <v>1</v>
      </c>
      <c r="J47" s="8">
        <f t="shared" si="17"/>
        <v>0.29999999999999993</v>
      </c>
      <c r="K47" s="8">
        <f t="shared" si="18"/>
        <v>0.49999999999999994</v>
      </c>
      <c r="L47" s="25">
        <v>0.2</v>
      </c>
      <c r="M47" s="5">
        <v>0.2</v>
      </c>
      <c r="N47" s="8">
        <v>0.5</v>
      </c>
    </row>
    <row r="48" spans="1:14">
      <c r="A48" s="8"/>
      <c r="B48" s="8">
        <v>1</v>
      </c>
      <c r="C48" s="8">
        <v>0</v>
      </c>
      <c r="D48" s="6">
        <v>1</v>
      </c>
      <c r="E48" s="8">
        <f t="shared" si="13"/>
        <v>0.29999999999999993</v>
      </c>
      <c r="F48" s="8">
        <f t="shared" si="14"/>
        <v>0.49999999999999994</v>
      </c>
      <c r="G48" s="8">
        <f t="shared" si="15"/>
        <v>0.49999999999999994</v>
      </c>
      <c r="H48" s="6">
        <f t="shared" si="16"/>
        <v>0</v>
      </c>
      <c r="I48" s="25">
        <f t="shared" si="2"/>
        <v>1</v>
      </c>
      <c r="J48" s="8">
        <f t="shared" si="17"/>
        <v>0.49999999999999994</v>
      </c>
      <c r="K48" s="8">
        <f t="shared" si="18"/>
        <v>0.49999999999999994</v>
      </c>
      <c r="L48" s="25">
        <v>0.2</v>
      </c>
      <c r="M48" s="5">
        <v>0.2</v>
      </c>
      <c r="N48" s="8">
        <v>0.5</v>
      </c>
    </row>
    <row r="49" spans="1:14">
      <c r="A49" s="8"/>
      <c r="B49" s="8">
        <v>1</v>
      </c>
      <c r="C49" s="8">
        <v>1</v>
      </c>
      <c r="D49" s="6">
        <v>0</v>
      </c>
      <c r="E49" s="8">
        <f t="shared" si="13"/>
        <v>0.49999999999999994</v>
      </c>
      <c r="F49" s="8">
        <f t="shared" si="14"/>
        <v>0.49999999999999994</v>
      </c>
      <c r="G49" s="8">
        <f t="shared" si="15"/>
        <v>1.2</v>
      </c>
      <c r="H49" s="6">
        <f t="shared" si="16"/>
        <v>1</v>
      </c>
      <c r="I49" s="25">
        <f t="shared" si="2"/>
        <v>-1</v>
      </c>
      <c r="J49" s="8">
        <f t="shared" si="17"/>
        <v>0.29999999999999993</v>
      </c>
      <c r="K49" s="8">
        <f t="shared" si="18"/>
        <v>0.29999999999999993</v>
      </c>
      <c r="L49" s="25">
        <v>0.2</v>
      </c>
      <c r="M49" s="5">
        <v>0.2</v>
      </c>
      <c r="N49" s="8">
        <v>0.5</v>
      </c>
    </row>
    <row r="50" spans="1:14">
      <c r="A50" s="28">
        <v>8</v>
      </c>
      <c r="B50" s="28">
        <v>0</v>
      </c>
      <c r="C50" s="28">
        <v>0</v>
      </c>
      <c r="D50" s="26">
        <v>1</v>
      </c>
      <c r="E50" s="8">
        <f t="shared" ref="E50:E53" si="19">J49</f>
        <v>0.29999999999999993</v>
      </c>
      <c r="F50" s="8">
        <f t="shared" ref="F50:F53" si="20">K49</f>
        <v>0.29999999999999993</v>
      </c>
      <c r="G50" s="8">
        <f t="shared" ref="G50:G53" si="21">(E50*B50)+(F50*C50)+L50</f>
        <v>0.2</v>
      </c>
      <c r="H50" s="6">
        <f t="shared" ref="H50:H53" si="22">IF(G50&gt;N50,1,0)</f>
        <v>0</v>
      </c>
      <c r="I50" s="25">
        <f t="shared" si="2"/>
        <v>1</v>
      </c>
      <c r="J50" s="8">
        <f t="shared" ref="J50:J53" si="23">(E50+(M50*I50*B50))</f>
        <v>0.29999999999999993</v>
      </c>
      <c r="K50" s="8">
        <f t="shared" ref="K50:K53" si="24">(F50+(M50*I50*C50))</f>
        <v>0.29999999999999993</v>
      </c>
      <c r="L50" s="25">
        <v>0.2</v>
      </c>
      <c r="M50" s="5">
        <v>0.2</v>
      </c>
      <c r="N50" s="8">
        <v>0.5</v>
      </c>
    </row>
    <row r="51" spans="1:14">
      <c r="A51" s="8"/>
      <c r="B51" s="8">
        <v>0</v>
      </c>
      <c r="C51" s="8">
        <v>1</v>
      </c>
      <c r="D51" s="6">
        <v>1</v>
      </c>
      <c r="E51" s="8">
        <f t="shared" si="19"/>
        <v>0.29999999999999993</v>
      </c>
      <c r="F51" s="8">
        <f t="shared" si="20"/>
        <v>0.29999999999999993</v>
      </c>
      <c r="G51" s="8">
        <f t="shared" si="21"/>
        <v>0.49999999999999994</v>
      </c>
      <c r="H51" s="6">
        <f t="shared" si="22"/>
        <v>0</v>
      </c>
      <c r="I51" s="25">
        <f t="shared" si="2"/>
        <v>1</v>
      </c>
      <c r="J51" s="8">
        <f t="shared" si="23"/>
        <v>0.29999999999999993</v>
      </c>
      <c r="K51" s="8">
        <f t="shared" si="24"/>
        <v>0.49999999999999994</v>
      </c>
      <c r="L51" s="25">
        <v>0.2</v>
      </c>
      <c r="M51" s="5">
        <v>0.2</v>
      </c>
      <c r="N51" s="8">
        <v>0.5</v>
      </c>
    </row>
    <row r="52" spans="1:14">
      <c r="A52" s="8"/>
      <c r="B52" s="8">
        <v>1</v>
      </c>
      <c r="C52" s="8">
        <v>0</v>
      </c>
      <c r="D52" s="6">
        <v>1</v>
      </c>
      <c r="E52" s="8">
        <f t="shared" si="19"/>
        <v>0.29999999999999993</v>
      </c>
      <c r="F52" s="8">
        <f t="shared" si="20"/>
        <v>0.49999999999999994</v>
      </c>
      <c r="G52" s="8">
        <f t="shared" si="21"/>
        <v>0.49999999999999994</v>
      </c>
      <c r="H52" s="6">
        <f t="shared" si="22"/>
        <v>0</v>
      </c>
      <c r="I52" s="25">
        <f t="shared" si="2"/>
        <v>1</v>
      </c>
      <c r="J52" s="8">
        <f t="shared" si="23"/>
        <v>0.49999999999999994</v>
      </c>
      <c r="K52" s="8">
        <f t="shared" si="24"/>
        <v>0.49999999999999994</v>
      </c>
      <c r="L52" s="25">
        <v>0.2</v>
      </c>
      <c r="M52" s="5">
        <v>0.2</v>
      </c>
      <c r="N52" s="8">
        <v>0.5</v>
      </c>
    </row>
    <row r="53" spans="1:14">
      <c r="A53" s="8"/>
      <c r="B53" s="8">
        <v>1</v>
      </c>
      <c r="C53" s="8">
        <v>1</v>
      </c>
      <c r="D53" s="6">
        <v>0</v>
      </c>
      <c r="E53" s="8">
        <f t="shared" si="19"/>
        <v>0.49999999999999994</v>
      </c>
      <c r="F53" s="8">
        <f t="shared" si="20"/>
        <v>0.49999999999999994</v>
      </c>
      <c r="G53" s="8">
        <f t="shared" si="21"/>
        <v>1.2</v>
      </c>
      <c r="H53" s="6">
        <f t="shared" si="22"/>
        <v>1</v>
      </c>
      <c r="I53" s="25">
        <f t="shared" si="2"/>
        <v>-1</v>
      </c>
      <c r="J53" s="8">
        <f t="shared" si="23"/>
        <v>0.29999999999999993</v>
      </c>
      <c r="K53" s="8">
        <f t="shared" si="24"/>
        <v>0.29999999999999993</v>
      </c>
      <c r="L53" s="25">
        <v>0.2</v>
      </c>
      <c r="M53" s="5">
        <v>0.2</v>
      </c>
      <c r="N53" s="8">
        <v>0.5</v>
      </c>
    </row>
    <row r="54" spans="1:14">
      <c r="A54" s="28">
        <v>8</v>
      </c>
      <c r="B54" s="28">
        <v>0</v>
      </c>
      <c r="C54" s="28">
        <v>0</v>
      </c>
      <c r="D54" s="26">
        <v>1</v>
      </c>
      <c r="E54" s="8">
        <f t="shared" ref="E54:E117" si="25">J53</f>
        <v>0.29999999999999993</v>
      </c>
      <c r="F54" s="8">
        <f t="shared" ref="F54:F117" si="26">K53</f>
        <v>0.29999999999999993</v>
      </c>
      <c r="G54" s="8">
        <f t="shared" ref="G54:G117" si="27">(E54*B54)+(F54*C54)+L54</f>
        <v>0.2</v>
      </c>
      <c r="H54" s="6">
        <f t="shared" ref="H54:H117" si="28">IF(G54&gt;N54,1,0)</f>
        <v>0</v>
      </c>
      <c r="I54" s="25">
        <f t="shared" si="2"/>
        <v>1</v>
      </c>
      <c r="J54" s="8">
        <f t="shared" ref="J54:J117" si="29">(E54+(M54*I54*B54))</f>
        <v>0.29999999999999993</v>
      </c>
      <c r="K54" s="8">
        <f t="shared" ref="K54:K117" si="30">(F54+(M54*I54*C54))</f>
        <v>0.29999999999999993</v>
      </c>
      <c r="L54" s="25">
        <v>0.2</v>
      </c>
      <c r="M54" s="5">
        <v>0.2</v>
      </c>
      <c r="N54" s="8">
        <v>0.5</v>
      </c>
    </row>
    <row r="55" spans="1:14">
      <c r="A55" s="8"/>
      <c r="B55" s="8">
        <v>0</v>
      </c>
      <c r="C55" s="8">
        <v>1</v>
      </c>
      <c r="D55" s="6">
        <v>1</v>
      </c>
      <c r="E55" s="8">
        <f t="shared" si="25"/>
        <v>0.29999999999999993</v>
      </c>
      <c r="F55" s="8">
        <f t="shared" si="26"/>
        <v>0.29999999999999993</v>
      </c>
      <c r="G55" s="8">
        <f t="shared" si="27"/>
        <v>0.49999999999999994</v>
      </c>
      <c r="H55" s="6">
        <f t="shared" si="28"/>
        <v>0</v>
      </c>
      <c r="I55" s="25">
        <f t="shared" si="2"/>
        <v>1</v>
      </c>
      <c r="J55" s="8">
        <f t="shared" si="29"/>
        <v>0.29999999999999993</v>
      </c>
      <c r="K55" s="8">
        <f t="shared" si="30"/>
        <v>0.49999999999999994</v>
      </c>
      <c r="L55" s="25">
        <v>0.2</v>
      </c>
      <c r="M55" s="5">
        <v>0.2</v>
      </c>
      <c r="N55" s="8">
        <v>0.5</v>
      </c>
    </row>
    <row r="56" spans="1:14">
      <c r="A56" s="8"/>
      <c r="B56" s="8">
        <v>1</v>
      </c>
      <c r="C56" s="8">
        <v>0</v>
      </c>
      <c r="D56" s="6">
        <v>1</v>
      </c>
      <c r="E56" s="8">
        <f t="shared" si="25"/>
        <v>0.29999999999999993</v>
      </c>
      <c r="F56" s="8">
        <f t="shared" si="26"/>
        <v>0.49999999999999994</v>
      </c>
      <c r="G56" s="8">
        <f t="shared" si="27"/>
        <v>0.49999999999999994</v>
      </c>
      <c r="H56" s="6">
        <f t="shared" si="28"/>
        <v>0</v>
      </c>
      <c r="I56" s="25">
        <f t="shared" si="2"/>
        <v>1</v>
      </c>
      <c r="J56" s="8">
        <f t="shared" si="29"/>
        <v>0.49999999999999994</v>
      </c>
      <c r="K56" s="8">
        <f t="shared" si="30"/>
        <v>0.49999999999999994</v>
      </c>
      <c r="L56" s="25">
        <v>0.2</v>
      </c>
      <c r="M56" s="5">
        <v>0.2</v>
      </c>
      <c r="N56" s="8">
        <v>0.5</v>
      </c>
    </row>
    <row r="57" spans="1:14">
      <c r="A57" s="8"/>
      <c r="B57" s="8">
        <v>1</v>
      </c>
      <c r="C57" s="8">
        <v>1</v>
      </c>
      <c r="D57" s="6">
        <v>0</v>
      </c>
      <c r="E57" s="8">
        <f t="shared" si="25"/>
        <v>0.49999999999999994</v>
      </c>
      <c r="F57" s="8">
        <f t="shared" si="26"/>
        <v>0.49999999999999994</v>
      </c>
      <c r="G57" s="8">
        <f t="shared" si="27"/>
        <v>1.2</v>
      </c>
      <c r="H57" s="6">
        <f t="shared" si="28"/>
        <v>1</v>
      </c>
      <c r="I57" s="25">
        <f t="shared" si="2"/>
        <v>-1</v>
      </c>
      <c r="J57" s="8">
        <f t="shared" si="29"/>
        <v>0.29999999999999993</v>
      </c>
      <c r="K57" s="8">
        <f t="shared" si="30"/>
        <v>0.29999999999999993</v>
      </c>
      <c r="L57" s="25">
        <v>0.2</v>
      </c>
      <c r="M57" s="5">
        <v>0.2</v>
      </c>
      <c r="N57" s="8">
        <v>0.5</v>
      </c>
    </row>
    <row r="58" spans="1:14">
      <c r="A58" s="28">
        <v>8</v>
      </c>
      <c r="B58" s="28">
        <v>0</v>
      </c>
      <c r="C58" s="28">
        <v>0</v>
      </c>
      <c r="D58" s="26">
        <v>1</v>
      </c>
      <c r="E58" s="8">
        <f t="shared" si="25"/>
        <v>0.29999999999999993</v>
      </c>
      <c r="F58" s="8">
        <f t="shared" si="26"/>
        <v>0.29999999999999993</v>
      </c>
      <c r="G58" s="8">
        <f t="shared" si="27"/>
        <v>0.2</v>
      </c>
      <c r="H58" s="6">
        <f t="shared" si="28"/>
        <v>0</v>
      </c>
      <c r="I58" s="25">
        <f t="shared" si="2"/>
        <v>1</v>
      </c>
      <c r="J58" s="8">
        <f t="shared" si="29"/>
        <v>0.29999999999999993</v>
      </c>
      <c r="K58" s="8">
        <f t="shared" si="30"/>
        <v>0.29999999999999993</v>
      </c>
      <c r="L58" s="25">
        <v>0.2</v>
      </c>
      <c r="M58" s="5">
        <v>0.2</v>
      </c>
      <c r="N58" s="8">
        <v>0.5</v>
      </c>
    </row>
    <row r="59" spans="1:14">
      <c r="A59" s="8"/>
      <c r="B59" s="8">
        <v>0</v>
      </c>
      <c r="C59" s="8">
        <v>1</v>
      </c>
      <c r="D59" s="6">
        <v>1</v>
      </c>
      <c r="E59" s="8">
        <f t="shared" si="25"/>
        <v>0.29999999999999993</v>
      </c>
      <c r="F59" s="8">
        <f t="shared" si="26"/>
        <v>0.29999999999999993</v>
      </c>
      <c r="G59" s="8">
        <f t="shared" si="27"/>
        <v>0.49999999999999994</v>
      </c>
      <c r="H59" s="6">
        <f t="shared" si="28"/>
        <v>0</v>
      </c>
      <c r="I59" s="25">
        <f t="shared" si="2"/>
        <v>1</v>
      </c>
      <c r="J59" s="8">
        <f t="shared" si="29"/>
        <v>0.29999999999999993</v>
      </c>
      <c r="K59" s="8">
        <f t="shared" si="30"/>
        <v>0.49999999999999994</v>
      </c>
      <c r="L59" s="25">
        <v>0.2</v>
      </c>
      <c r="M59" s="5">
        <v>0.2</v>
      </c>
      <c r="N59" s="8">
        <v>0.5</v>
      </c>
    </row>
    <row r="60" spans="1:14">
      <c r="A60" s="8"/>
      <c r="B60" s="8">
        <v>1</v>
      </c>
      <c r="C60" s="8">
        <v>0</v>
      </c>
      <c r="D60" s="6">
        <v>1</v>
      </c>
      <c r="E60" s="8">
        <f t="shared" si="25"/>
        <v>0.29999999999999993</v>
      </c>
      <c r="F60" s="8">
        <f t="shared" si="26"/>
        <v>0.49999999999999994</v>
      </c>
      <c r="G60" s="8">
        <f t="shared" si="27"/>
        <v>0.49999999999999994</v>
      </c>
      <c r="H60" s="6">
        <f t="shared" si="28"/>
        <v>0</v>
      </c>
      <c r="I60" s="25">
        <f t="shared" si="2"/>
        <v>1</v>
      </c>
      <c r="J60" s="8">
        <f t="shared" si="29"/>
        <v>0.49999999999999994</v>
      </c>
      <c r="K60" s="8">
        <f t="shared" si="30"/>
        <v>0.49999999999999994</v>
      </c>
      <c r="L60" s="25">
        <v>0.2</v>
      </c>
      <c r="M60" s="5">
        <v>0.2</v>
      </c>
      <c r="N60" s="8">
        <v>0.5</v>
      </c>
    </row>
    <row r="61" spans="1:14">
      <c r="A61" s="8"/>
      <c r="B61" s="8">
        <v>1</v>
      </c>
      <c r="C61" s="8">
        <v>1</v>
      </c>
      <c r="D61" s="6">
        <v>0</v>
      </c>
      <c r="E61" s="8">
        <f t="shared" si="25"/>
        <v>0.49999999999999994</v>
      </c>
      <c r="F61" s="8">
        <f t="shared" si="26"/>
        <v>0.49999999999999994</v>
      </c>
      <c r="G61" s="8">
        <f t="shared" si="27"/>
        <v>1.2</v>
      </c>
      <c r="H61" s="6">
        <f t="shared" si="28"/>
        <v>1</v>
      </c>
      <c r="I61" s="25">
        <f t="shared" si="2"/>
        <v>-1</v>
      </c>
      <c r="J61" s="8">
        <f t="shared" si="29"/>
        <v>0.29999999999999993</v>
      </c>
      <c r="K61" s="8">
        <f t="shared" si="30"/>
        <v>0.29999999999999993</v>
      </c>
      <c r="L61" s="25">
        <v>0.2</v>
      </c>
      <c r="M61" s="5">
        <v>0.2</v>
      </c>
      <c r="N61" s="8">
        <v>0.5</v>
      </c>
    </row>
    <row r="62" spans="1:14">
      <c r="A62" s="28">
        <v>8</v>
      </c>
      <c r="B62" s="28">
        <v>0</v>
      </c>
      <c r="C62" s="28">
        <v>0</v>
      </c>
      <c r="D62" s="26">
        <v>1</v>
      </c>
      <c r="E62" s="8">
        <f t="shared" si="25"/>
        <v>0.29999999999999993</v>
      </c>
      <c r="F62" s="8">
        <f t="shared" si="26"/>
        <v>0.29999999999999993</v>
      </c>
      <c r="G62" s="8">
        <f t="shared" si="27"/>
        <v>0.2</v>
      </c>
      <c r="H62" s="6">
        <f t="shared" si="28"/>
        <v>0</v>
      </c>
      <c r="I62" s="25">
        <f t="shared" si="2"/>
        <v>1</v>
      </c>
      <c r="J62" s="8">
        <f t="shared" si="29"/>
        <v>0.29999999999999993</v>
      </c>
      <c r="K62" s="8">
        <f t="shared" si="30"/>
        <v>0.29999999999999993</v>
      </c>
      <c r="L62" s="25">
        <v>0.2</v>
      </c>
      <c r="M62" s="5">
        <v>0.2</v>
      </c>
      <c r="N62" s="8">
        <v>0.5</v>
      </c>
    </row>
    <row r="63" spans="1:14">
      <c r="A63" s="8"/>
      <c r="B63" s="8">
        <v>0</v>
      </c>
      <c r="C63" s="8">
        <v>1</v>
      </c>
      <c r="D63" s="6">
        <v>1</v>
      </c>
      <c r="E63" s="8">
        <f t="shared" si="25"/>
        <v>0.29999999999999993</v>
      </c>
      <c r="F63" s="8">
        <f t="shared" si="26"/>
        <v>0.29999999999999993</v>
      </c>
      <c r="G63" s="8">
        <f t="shared" si="27"/>
        <v>0.49999999999999994</v>
      </c>
      <c r="H63" s="6">
        <f t="shared" si="28"/>
        <v>0</v>
      </c>
      <c r="I63" s="25">
        <f t="shared" si="2"/>
        <v>1</v>
      </c>
      <c r="J63" s="8">
        <f t="shared" si="29"/>
        <v>0.29999999999999993</v>
      </c>
      <c r="K63" s="8">
        <f t="shared" si="30"/>
        <v>0.49999999999999994</v>
      </c>
      <c r="L63" s="25">
        <v>0.2</v>
      </c>
      <c r="M63" s="5">
        <v>0.2</v>
      </c>
      <c r="N63" s="8">
        <v>0.5</v>
      </c>
    </row>
    <row r="64" spans="1:14">
      <c r="A64" s="8"/>
      <c r="B64" s="8">
        <v>1</v>
      </c>
      <c r="C64" s="8">
        <v>0</v>
      </c>
      <c r="D64" s="6">
        <v>1</v>
      </c>
      <c r="E64" s="8">
        <f t="shared" si="25"/>
        <v>0.29999999999999993</v>
      </c>
      <c r="F64" s="8">
        <f t="shared" si="26"/>
        <v>0.49999999999999994</v>
      </c>
      <c r="G64" s="8">
        <f t="shared" si="27"/>
        <v>0.49999999999999994</v>
      </c>
      <c r="H64" s="6">
        <f t="shared" si="28"/>
        <v>0</v>
      </c>
      <c r="I64" s="25">
        <f t="shared" si="2"/>
        <v>1</v>
      </c>
      <c r="J64" s="8">
        <f t="shared" si="29"/>
        <v>0.49999999999999994</v>
      </c>
      <c r="K64" s="8">
        <f t="shared" si="30"/>
        <v>0.49999999999999994</v>
      </c>
      <c r="L64" s="25">
        <v>0.2</v>
      </c>
      <c r="M64" s="5">
        <v>0.2</v>
      </c>
      <c r="N64" s="8">
        <v>0.5</v>
      </c>
    </row>
    <row r="65" spans="1:14">
      <c r="A65" s="8"/>
      <c r="B65" s="8">
        <v>1</v>
      </c>
      <c r="C65" s="8">
        <v>1</v>
      </c>
      <c r="D65" s="6">
        <v>0</v>
      </c>
      <c r="E65" s="8">
        <f t="shared" si="25"/>
        <v>0.49999999999999994</v>
      </c>
      <c r="F65" s="8">
        <f t="shared" si="26"/>
        <v>0.49999999999999994</v>
      </c>
      <c r="G65" s="8">
        <f t="shared" si="27"/>
        <v>1.2</v>
      </c>
      <c r="H65" s="6">
        <f t="shared" si="28"/>
        <v>1</v>
      </c>
      <c r="I65" s="25">
        <f t="shared" si="2"/>
        <v>-1</v>
      </c>
      <c r="J65" s="8">
        <f t="shared" si="29"/>
        <v>0.29999999999999993</v>
      </c>
      <c r="K65" s="8">
        <f t="shared" si="30"/>
        <v>0.29999999999999993</v>
      </c>
      <c r="L65" s="25">
        <v>0.2</v>
      </c>
      <c r="M65" s="5">
        <v>0.2</v>
      </c>
      <c r="N65" s="8">
        <v>0.5</v>
      </c>
    </row>
    <row r="66" spans="1:14">
      <c r="A66" s="28">
        <v>8</v>
      </c>
      <c r="B66" s="28">
        <v>0</v>
      </c>
      <c r="C66" s="28">
        <v>0</v>
      </c>
      <c r="D66" s="26">
        <v>1</v>
      </c>
      <c r="E66" s="8">
        <f t="shared" si="25"/>
        <v>0.29999999999999993</v>
      </c>
      <c r="F66" s="8">
        <f t="shared" si="26"/>
        <v>0.29999999999999993</v>
      </c>
      <c r="G66" s="8">
        <f t="shared" si="27"/>
        <v>0.2</v>
      </c>
      <c r="H66" s="6">
        <f t="shared" si="28"/>
        <v>0</v>
      </c>
      <c r="I66" s="25">
        <f t="shared" ref="I66:I129" si="31">D66-H66</f>
        <v>1</v>
      </c>
      <c r="J66" s="8">
        <f t="shared" si="29"/>
        <v>0.29999999999999993</v>
      </c>
      <c r="K66" s="8">
        <f t="shared" si="30"/>
        <v>0.29999999999999993</v>
      </c>
      <c r="L66" s="25">
        <v>0.2</v>
      </c>
      <c r="M66" s="5">
        <v>0.2</v>
      </c>
      <c r="N66" s="8">
        <v>0.5</v>
      </c>
    </row>
    <row r="67" spans="1:14">
      <c r="A67" s="8"/>
      <c r="B67" s="8">
        <v>0</v>
      </c>
      <c r="C67" s="8">
        <v>1</v>
      </c>
      <c r="D67" s="6">
        <v>1</v>
      </c>
      <c r="E67" s="8">
        <f t="shared" si="25"/>
        <v>0.29999999999999993</v>
      </c>
      <c r="F67" s="8">
        <f t="shared" si="26"/>
        <v>0.29999999999999993</v>
      </c>
      <c r="G67" s="8">
        <f t="shared" si="27"/>
        <v>0.49999999999999994</v>
      </c>
      <c r="H67" s="6">
        <f t="shared" si="28"/>
        <v>0</v>
      </c>
      <c r="I67" s="25">
        <f t="shared" si="31"/>
        <v>1</v>
      </c>
      <c r="J67" s="8">
        <f t="shared" si="29"/>
        <v>0.29999999999999993</v>
      </c>
      <c r="K67" s="8">
        <f t="shared" si="30"/>
        <v>0.49999999999999994</v>
      </c>
      <c r="L67" s="25">
        <v>0.2</v>
      </c>
      <c r="M67" s="5">
        <v>0.2</v>
      </c>
      <c r="N67" s="8">
        <v>0.5</v>
      </c>
    </row>
    <row r="68" spans="1:14">
      <c r="A68" s="8"/>
      <c r="B68" s="8">
        <v>1</v>
      </c>
      <c r="C68" s="8">
        <v>0</v>
      </c>
      <c r="D68" s="6">
        <v>1</v>
      </c>
      <c r="E68" s="8">
        <f t="shared" si="25"/>
        <v>0.29999999999999993</v>
      </c>
      <c r="F68" s="8">
        <f t="shared" si="26"/>
        <v>0.49999999999999994</v>
      </c>
      <c r="G68" s="8">
        <f t="shared" si="27"/>
        <v>0.49999999999999994</v>
      </c>
      <c r="H68" s="6">
        <f t="shared" si="28"/>
        <v>0</v>
      </c>
      <c r="I68" s="25">
        <f t="shared" si="31"/>
        <v>1</v>
      </c>
      <c r="J68" s="8">
        <f t="shared" si="29"/>
        <v>0.49999999999999994</v>
      </c>
      <c r="K68" s="8">
        <f t="shared" si="30"/>
        <v>0.49999999999999994</v>
      </c>
      <c r="L68" s="25">
        <v>0.2</v>
      </c>
      <c r="M68" s="5">
        <v>0.2</v>
      </c>
      <c r="N68" s="8">
        <v>0.5</v>
      </c>
    </row>
    <row r="69" spans="1:14">
      <c r="A69" s="8"/>
      <c r="B69" s="8">
        <v>1</v>
      </c>
      <c r="C69" s="8">
        <v>1</v>
      </c>
      <c r="D69" s="6">
        <v>0</v>
      </c>
      <c r="E69" s="8">
        <f t="shared" si="25"/>
        <v>0.49999999999999994</v>
      </c>
      <c r="F69" s="8">
        <f t="shared" si="26"/>
        <v>0.49999999999999994</v>
      </c>
      <c r="G69" s="8">
        <f t="shared" si="27"/>
        <v>1.2</v>
      </c>
      <c r="H69" s="6">
        <f t="shared" si="28"/>
        <v>1</v>
      </c>
      <c r="I69" s="25">
        <f t="shared" si="31"/>
        <v>-1</v>
      </c>
      <c r="J69" s="8">
        <f t="shared" si="29"/>
        <v>0.29999999999999993</v>
      </c>
      <c r="K69" s="8">
        <f t="shared" si="30"/>
        <v>0.29999999999999993</v>
      </c>
      <c r="L69" s="25">
        <v>0.2</v>
      </c>
      <c r="M69" s="5">
        <v>0.2</v>
      </c>
      <c r="N69" s="8">
        <v>0.5</v>
      </c>
    </row>
    <row r="70" spans="1:14">
      <c r="A70" s="28">
        <v>8</v>
      </c>
      <c r="B70" s="28">
        <v>0</v>
      </c>
      <c r="C70" s="28">
        <v>0</v>
      </c>
      <c r="D70" s="26">
        <v>1</v>
      </c>
      <c r="E70" s="8">
        <f t="shared" si="25"/>
        <v>0.29999999999999993</v>
      </c>
      <c r="F70" s="8">
        <f t="shared" si="26"/>
        <v>0.29999999999999993</v>
      </c>
      <c r="G70" s="8">
        <f t="shared" si="27"/>
        <v>0.2</v>
      </c>
      <c r="H70" s="6">
        <f t="shared" si="28"/>
        <v>0</v>
      </c>
      <c r="I70" s="25">
        <f t="shared" si="31"/>
        <v>1</v>
      </c>
      <c r="J70" s="8">
        <f t="shared" si="29"/>
        <v>0.29999999999999993</v>
      </c>
      <c r="K70" s="8">
        <f t="shared" si="30"/>
        <v>0.29999999999999993</v>
      </c>
      <c r="L70" s="25">
        <v>0.2</v>
      </c>
      <c r="M70" s="5">
        <v>0.2</v>
      </c>
      <c r="N70" s="8">
        <v>0.5</v>
      </c>
    </row>
    <row r="71" spans="1:14">
      <c r="A71" s="8"/>
      <c r="B71" s="8">
        <v>0</v>
      </c>
      <c r="C71" s="8">
        <v>1</v>
      </c>
      <c r="D71" s="6">
        <v>1</v>
      </c>
      <c r="E71" s="8">
        <f t="shared" si="25"/>
        <v>0.29999999999999993</v>
      </c>
      <c r="F71" s="8">
        <f t="shared" si="26"/>
        <v>0.29999999999999993</v>
      </c>
      <c r="G71" s="8">
        <f t="shared" si="27"/>
        <v>0.49999999999999994</v>
      </c>
      <c r="H71" s="6">
        <f t="shared" si="28"/>
        <v>0</v>
      </c>
      <c r="I71" s="25">
        <f t="shared" si="31"/>
        <v>1</v>
      </c>
      <c r="J71" s="8">
        <f t="shared" si="29"/>
        <v>0.29999999999999993</v>
      </c>
      <c r="K71" s="8">
        <f t="shared" si="30"/>
        <v>0.49999999999999994</v>
      </c>
      <c r="L71" s="25">
        <v>0.2</v>
      </c>
      <c r="M71" s="5">
        <v>0.2</v>
      </c>
      <c r="N71" s="8">
        <v>0.5</v>
      </c>
    </row>
    <row r="72" spans="1:14">
      <c r="A72" s="8"/>
      <c r="B72" s="8">
        <v>1</v>
      </c>
      <c r="C72" s="8">
        <v>0</v>
      </c>
      <c r="D72" s="6">
        <v>1</v>
      </c>
      <c r="E72" s="8">
        <f t="shared" si="25"/>
        <v>0.29999999999999993</v>
      </c>
      <c r="F72" s="8">
        <f t="shared" si="26"/>
        <v>0.49999999999999994</v>
      </c>
      <c r="G72" s="8">
        <f t="shared" si="27"/>
        <v>0.49999999999999994</v>
      </c>
      <c r="H72" s="6">
        <f t="shared" si="28"/>
        <v>0</v>
      </c>
      <c r="I72" s="25">
        <f t="shared" si="31"/>
        <v>1</v>
      </c>
      <c r="J72" s="8">
        <f t="shared" si="29"/>
        <v>0.49999999999999994</v>
      </c>
      <c r="K72" s="8">
        <f t="shared" si="30"/>
        <v>0.49999999999999994</v>
      </c>
      <c r="L72" s="25">
        <v>0.2</v>
      </c>
      <c r="M72" s="5">
        <v>0.2</v>
      </c>
      <c r="N72" s="8">
        <v>0.5</v>
      </c>
    </row>
    <row r="73" spans="1:14">
      <c r="A73" s="8"/>
      <c r="B73" s="8">
        <v>1</v>
      </c>
      <c r="C73" s="8">
        <v>1</v>
      </c>
      <c r="D73" s="6">
        <v>0</v>
      </c>
      <c r="E73" s="8">
        <f t="shared" si="25"/>
        <v>0.49999999999999994</v>
      </c>
      <c r="F73" s="8">
        <f t="shared" si="26"/>
        <v>0.49999999999999994</v>
      </c>
      <c r="G73" s="8">
        <f t="shared" si="27"/>
        <v>1.2</v>
      </c>
      <c r="H73" s="6">
        <f t="shared" si="28"/>
        <v>1</v>
      </c>
      <c r="I73" s="25">
        <f t="shared" si="31"/>
        <v>-1</v>
      </c>
      <c r="J73" s="8">
        <f t="shared" si="29"/>
        <v>0.29999999999999993</v>
      </c>
      <c r="K73" s="8">
        <f t="shared" si="30"/>
        <v>0.29999999999999993</v>
      </c>
      <c r="L73" s="25">
        <v>0.2</v>
      </c>
      <c r="M73" s="5">
        <v>0.2</v>
      </c>
      <c r="N73" s="8">
        <v>0.5</v>
      </c>
    </row>
    <row r="74" spans="1:14">
      <c r="A74" s="28">
        <v>8</v>
      </c>
      <c r="B74" s="28">
        <v>0</v>
      </c>
      <c r="C74" s="28">
        <v>0</v>
      </c>
      <c r="D74" s="26">
        <v>1</v>
      </c>
      <c r="E74" s="8">
        <f t="shared" si="25"/>
        <v>0.29999999999999993</v>
      </c>
      <c r="F74" s="8">
        <f t="shared" si="26"/>
        <v>0.29999999999999993</v>
      </c>
      <c r="G74" s="8">
        <f t="shared" si="27"/>
        <v>0.2</v>
      </c>
      <c r="H74" s="6">
        <f t="shared" si="28"/>
        <v>0</v>
      </c>
      <c r="I74" s="25">
        <f t="shared" si="31"/>
        <v>1</v>
      </c>
      <c r="J74" s="8">
        <f t="shared" si="29"/>
        <v>0.29999999999999993</v>
      </c>
      <c r="K74" s="8">
        <f t="shared" si="30"/>
        <v>0.29999999999999993</v>
      </c>
      <c r="L74" s="25">
        <v>0.2</v>
      </c>
      <c r="M74" s="5">
        <v>0.2</v>
      </c>
      <c r="N74" s="8">
        <v>0.5</v>
      </c>
    </row>
    <row r="75" spans="1:14">
      <c r="A75" s="8"/>
      <c r="B75" s="8">
        <v>0</v>
      </c>
      <c r="C75" s="8">
        <v>1</v>
      </c>
      <c r="D75" s="6">
        <v>1</v>
      </c>
      <c r="E75" s="8">
        <f t="shared" si="25"/>
        <v>0.29999999999999993</v>
      </c>
      <c r="F75" s="8">
        <f t="shared" si="26"/>
        <v>0.29999999999999993</v>
      </c>
      <c r="G75" s="8">
        <f t="shared" si="27"/>
        <v>0.49999999999999994</v>
      </c>
      <c r="H75" s="6">
        <f t="shared" si="28"/>
        <v>0</v>
      </c>
      <c r="I75" s="25">
        <f t="shared" si="31"/>
        <v>1</v>
      </c>
      <c r="J75" s="8">
        <f t="shared" si="29"/>
        <v>0.29999999999999993</v>
      </c>
      <c r="K75" s="8">
        <f t="shared" si="30"/>
        <v>0.49999999999999994</v>
      </c>
      <c r="L75" s="25">
        <v>0.2</v>
      </c>
      <c r="M75" s="5">
        <v>0.2</v>
      </c>
      <c r="N75" s="8">
        <v>0.5</v>
      </c>
    </row>
    <row r="76" spans="1:14">
      <c r="A76" s="8"/>
      <c r="B76" s="8">
        <v>1</v>
      </c>
      <c r="C76" s="8">
        <v>0</v>
      </c>
      <c r="D76" s="6">
        <v>1</v>
      </c>
      <c r="E76" s="8">
        <f t="shared" si="25"/>
        <v>0.29999999999999993</v>
      </c>
      <c r="F76" s="8">
        <f t="shared" si="26"/>
        <v>0.49999999999999994</v>
      </c>
      <c r="G76" s="8">
        <f t="shared" si="27"/>
        <v>0.49999999999999994</v>
      </c>
      <c r="H76" s="6">
        <f t="shared" si="28"/>
        <v>0</v>
      </c>
      <c r="I76" s="25">
        <f t="shared" si="31"/>
        <v>1</v>
      </c>
      <c r="J76" s="8">
        <f t="shared" si="29"/>
        <v>0.49999999999999994</v>
      </c>
      <c r="K76" s="8">
        <f t="shared" si="30"/>
        <v>0.49999999999999994</v>
      </c>
      <c r="L76" s="25">
        <v>0.2</v>
      </c>
      <c r="M76" s="5">
        <v>0.2</v>
      </c>
      <c r="N76" s="8">
        <v>0.5</v>
      </c>
    </row>
    <row r="77" spans="1:14">
      <c r="A77" s="8"/>
      <c r="B77" s="8">
        <v>1</v>
      </c>
      <c r="C77" s="8">
        <v>1</v>
      </c>
      <c r="D77" s="6">
        <v>0</v>
      </c>
      <c r="E77" s="8">
        <f t="shared" si="25"/>
        <v>0.49999999999999994</v>
      </c>
      <c r="F77" s="8">
        <f t="shared" si="26"/>
        <v>0.49999999999999994</v>
      </c>
      <c r="G77" s="8">
        <f t="shared" si="27"/>
        <v>1.2</v>
      </c>
      <c r="H77" s="6">
        <f t="shared" si="28"/>
        <v>1</v>
      </c>
      <c r="I77" s="25">
        <f t="shared" si="31"/>
        <v>-1</v>
      </c>
      <c r="J77" s="8">
        <f t="shared" si="29"/>
        <v>0.29999999999999993</v>
      </c>
      <c r="K77" s="8">
        <f t="shared" si="30"/>
        <v>0.29999999999999993</v>
      </c>
      <c r="L77" s="25">
        <v>0.2</v>
      </c>
      <c r="M77" s="5">
        <v>0.2</v>
      </c>
      <c r="N77" s="8">
        <v>0.5</v>
      </c>
    </row>
    <row r="78" spans="1:14">
      <c r="A78" s="28">
        <v>8</v>
      </c>
      <c r="B78" s="28">
        <v>0</v>
      </c>
      <c r="C78" s="28">
        <v>0</v>
      </c>
      <c r="D78" s="26">
        <v>1</v>
      </c>
      <c r="E78" s="8">
        <f t="shared" si="25"/>
        <v>0.29999999999999993</v>
      </c>
      <c r="F78" s="8">
        <f t="shared" si="26"/>
        <v>0.29999999999999993</v>
      </c>
      <c r="G78" s="8">
        <f t="shared" si="27"/>
        <v>0.2</v>
      </c>
      <c r="H78" s="6">
        <f t="shared" si="28"/>
        <v>0</v>
      </c>
      <c r="I78" s="25">
        <f t="shared" si="31"/>
        <v>1</v>
      </c>
      <c r="J78" s="8">
        <f t="shared" si="29"/>
        <v>0.29999999999999993</v>
      </c>
      <c r="K78" s="8">
        <f t="shared" si="30"/>
        <v>0.29999999999999993</v>
      </c>
      <c r="L78" s="25">
        <v>0.2</v>
      </c>
      <c r="M78" s="5">
        <v>0.2</v>
      </c>
      <c r="N78" s="8">
        <v>0.5</v>
      </c>
    </row>
    <row r="79" spans="1:14">
      <c r="A79" s="8"/>
      <c r="B79" s="8">
        <v>0</v>
      </c>
      <c r="C79" s="8">
        <v>1</v>
      </c>
      <c r="D79" s="6">
        <v>1</v>
      </c>
      <c r="E79" s="8">
        <f t="shared" si="25"/>
        <v>0.29999999999999993</v>
      </c>
      <c r="F79" s="8">
        <f t="shared" si="26"/>
        <v>0.29999999999999993</v>
      </c>
      <c r="G79" s="8">
        <f t="shared" si="27"/>
        <v>0.49999999999999994</v>
      </c>
      <c r="H79" s="6">
        <f t="shared" si="28"/>
        <v>0</v>
      </c>
      <c r="I79" s="25">
        <f t="shared" si="31"/>
        <v>1</v>
      </c>
      <c r="J79" s="8">
        <f t="shared" si="29"/>
        <v>0.29999999999999993</v>
      </c>
      <c r="K79" s="8">
        <f t="shared" si="30"/>
        <v>0.49999999999999994</v>
      </c>
      <c r="L79" s="25">
        <v>0.2</v>
      </c>
      <c r="M79" s="5">
        <v>0.2</v>
      </c>
      <c r="N79" s="8">
        <v>0.5</v>
      </c>
    </row>
    <row r="80" spans="1:14">
      <c r="A80" s="8"/>
      <c r="B80" s="8">
        <v>1</v>
      </c>
      <c r="C80" s="8">
        <v>0</v>
      </c>
      <c r="D80" s="6">
        <v>1</v>
      </c>
      <c r="E80" s="8">
        <f t="shared" si="25"/>
        <v>0.29999999999999993</v>
      </c>
      <c r="F80" s="8">
        <f t="shared" si="26"/>
        <v>0.49999999999999994</v>
      </c>
      <c r="G80" s="8">
        <f t="shared" si="27"/>
        <v>0.49999999999999994</v>
      </c>
      <c r="H80" s="6">
        <f t="shared" si="28"/>
        <v>0</v>
      </c>
      <c r="I80" s="25">
        <f t="shared" si="31"/>
        <v>1</v>
      </c>
      <c r="J80" s="8">
        <f t="shared" si="29"/>
        <v>0.49999999999999994</v>
      </c>
      <c r="K80" s="8">
        <f t="shared" si="30"/>
        <v>0.49999999999999994</v>
      </c>
      <c r="L80" s="25">
        <v>0.2</v>
      </c>
      <c r="M80" s="5">
        <v>0.2</v>
      </c>
      <c r="N80" s="8">
        <v>0.5</v>
      </c>
    </row>
    <row r="81" spans="1:14">
      <c r="A81" s="8"/>
      <c r="B81" s="8">
        <v>1</v>
      </c>
      <c r="C81" s="8">
        <v>1</v>
      </c>
      <c r="D81" s="6">
        <v>0</v>
      </c>
      <c r="E81" s="8">
        <f t="shared" si="25"/>
        <v>0.49999999999999994</v>
      </c>
      <c r="F81" s="8">
        <f t="shared" si="26"/>
        <v>0.49999999999999994</v>
      </c>
      <c r="G81" s="8">
        <f t="shared" si="27"/>
        <v>1.2</v>
      </c>
      <c r="H81" s="6">
        <f t="shared" si="28"/>
        <v>1</v>
      </c>
      <c r="I81" s="25">
        <f t="shared" si="31"/>
        <v>-1</v>
      </c>
      <c r="J81" s="8">
        <f t="shared" si="29"/>
        <v>0.29999999999999993</v>
      </c>
      <c r="K81" s="8">
        <f t="shared" si="30"/>
        <v>0.29999999999999993</v>
      </c>
      <c r="L81" s="25">
        <v>0.2</v>
      </c>
      <c r="M81" s="5">
        <v>0.2</v>
      </c>
      <c r="N81" s="8">
        <v>0.5</v>
      </c>
    </row>
    <row r="82" spans="1:14">
      <c r="A82" s="28">
        <v>8</v>
      </c>
      <c r="B82" s="28">
        <v>0</v>
      </c>
      <c r="C82" s="28">
        <v>0</v>
      </c>
      <c r="D82" s="26">
        <v>1</v>
      </c>
      <c r="E82" s="8">
        <f t="shared" si="25"/>
        <v>0.29999999999999993</v>
      </c>
      <c r="F82" s="8">
        <f t="shared" si="26"/>
        <v>0.29999999999999993</v>
      </c>
      <c r="G82" s="8">
        <f t="shared" si="27"/>
        <v>0.2</v>
      </c>
      <c r="H82" s="6">
        <f t="shared" si="28"/>
        <v>0</v>
      </c>
      <c r="I82" s="25">
        <f t="shared" si="31"/>
        <v>1</v>
      </c>
      <c r="J82" s="8">
        <f t="shared" si="29"/>
        <v>0.29999999999999993</v>
      </c>
      <c r="K82" s="8">
        <f t="shared" si="30"/>
        <v>0.29999999999999993</v>
      </c>
      <c r="L82" s="25">
        <v>0.2</v>
      </c>
      <c r="M82" s="5">
        <v>0.2</v>
      </c>
      <c r="N82" s="8">
        <v>0.5</v>
      </c>
    </row>
    <row r="83" spans="1:14">
      <c r="A83" s="8"/>
      <c r="B83" s="8">
        <v>0</v>
      </c>
      <c r="C83" s="8">
        <v>1</v>
      </c>
      <c r="D83" s="6">
        <v>1</v>
      </c>
      <c r="E83" s="8">
        <f t="shared" si="25"/>
        <v>0.29999999999999993</v>
      </c>
      <c r="F83" s="8">
        <f t="shared" si="26"/>
        <v>0.29999999999999993</v>
      </c>
      <c r="G83" s="8">
        <f t="shared" si="27"/>
        <v>0.49999999999999994</v>
      </c>
      <c r="H83" s="6">
        <f t="shared" si="28"/>
        <v>0</v>
      </c>
      <c r="I83" s="25">
        <f t="shared" si="31"/>
        <v>1</v>
      </c>
      <c r="J83" s="8">
        <f t="shared" si="29"/>
        <v>0.29999999999999993</v>
      </c>
      <c r="K83" s="8">
        <f t="shared" si="30"/>
        <v>0.49999999999999994</v>
      </c>
      <c r="L83" s="25">
        <v>0.2</v>
      </c>
      <c r="M83" s="5">
        <v>0.2</v>
      </c>
      <c r="N83" s="8">
        <v>0.5</v>
      </c>
    </row>
    <row r="84" spans="1:14">
      <c r="A84" s="8"/>
      <c r="B84" s="8">
        <v>1</v>
      </c>
      <c r="C84" s="8">
        <v>0</v>
      </c>
      <c r="D84" s="6">
        <v>1</v>
      </c>
      <c r="E84" s="8">
        <f t="shared" si="25"/>
        <v>0.29999999999999993</v>
      </c>
      <c r="F84" s="8">
        <f t="shared" si="26"/>
        <v>0.49999999999999994</v>
      </c>
      <c r="G84" s="8">
        <f t="shared" si="27"/>
        <v>0.49999999999999994</v>
      </c>
      <c r="H84" s="6">
        <f t="shared" si="28"/>
        <v>0</v>
      </c>
      <c r="I84" s="25">
        <f t="shared" si="31"/>
        <v>1</v>
      </c>
      <c r="J84" s="8">
        <f t="shared" si="29"/>
        <v>0.49999999999999994</v>
      </c>
      <c r="K84" s="8">
        <f t="shared" si="30"/>
        <v>0.49999999999999994</v>
      </c>
      <c r="L84" s="25">
        <v>0.2</v>
      </c>
      <c r="M84" s="5">
        <v>0.2</v>
      </c>
      <c r="N84" s="8">
        <v>0.5</v>
      </c>
    </row>
    <row r="85" spans="1:14">
      <c r="A85" s="8"/>
      <c r="B85" s="8">
        <v>1</v>
      </c>
      <c r="C85" s="8">
        <v>1</v>
      </c>
      <c r="D85" s="6">
        <v>0</v>
      </c>
      <c r="E85" s="8">
        <f t="shared" si="25"/>
        <v>0.49999999999999994</v>
      </c>
      <c r="F85" s="8">
        <f t="shared" si="26"/>
        <v>0.49999999999999994</v>
      </c>
      <c r="G85" s="8">
        <f t="shared" si="27"/>
        <v>1.2</v>
      </c>
      <c r="H85" s="6">
        <f t="shared" si="28"/>
        <v>1</v>
      </c>
      <c r="I85" s="25">
        <f t="shared" si="31"/>
        <v>-1</v>
      </c>
      <c r="J85" s="8">
        <f t="shared" si="29"/>
        <v>0.29999999999999993</v>
      </c>
      <c r="K85" s="8">
        <f t="shared" si="30"/>
        <v>0.29999999999999993</v>
      </c>
      <c r="L85" s="25">
        <v>0.2</v>
      </c>
      <c r="M85" s="5">
        <v>0.2</v>
      </c>
      <c r="N85" s="8">
        <v>0.5</v>
      </c>
    </row>
    <row r="86" spans="1:14">
      <c r="A86" s="28">
        <v>8</v>
      </c>
      <c r="B86" s="28">
        <v>0</v>
      </c>
      <c r="C86" s="28">
        <v>0</v>
      </c>
      <c r="D86" s="26">
        <v>1</v>
      </c>
      <c r="E86" s="8">
        <f t="shared" si="25"/>
        <v>0.29999999999999993</v>
      </c>
      <c r="F86" s="8">
        <f t="shared" si="26"/>
        <v>0.29999999999999993</v>
      </c>
      <c r="G86" s="8">
        <f t="shared" si="27"/>
        <v>0.2</v>
      </c>
      <c r="H86" s="6">
        <f t="shared" si="28"/>
        <v>0</v>
      </c>
      <c r="I86" s="25">
        <f t="shared" si="31"/>
        <v>1</v>
      </c>
      <c r="J86" s="8">
        <f t="shared" si="29"/>
        <v>0.29999999999999993</v>
      </c>
      <c r="K86" s="8">
        <f t="shared" si="30"/>
        <v>0.29999999999999993</v>
      </c>
      <c r="L86" s="25">
        <v>0.2</v>
      </c>
      <c r="M86" s="5">
        <v>0.2</v>
      </c>
      <c r="N86" s="8">
        <v>0.5</v>
      </c>
    </row>
    <row r="87" spans="1:14">
      <c r="A87" s="8"/>
      <c r="B87" s="8">
        <v>0</v>
      </c>
      <c r="C87" s="8">
        <v>1</v>
      </c>
      <c r="D87" s="6">
        <v>1</v>
      </c>
      <c r="E87" s="8">
        <f t="shared" si="25"/>
        <v>0.29999999999999993</v>
      </c>
      <c r="F87" s="8">
        <f t="shared" si="26"/>
        <v>0.29999999999999993</v>
      </c>
      <c r="G87" s="8">
        <f t="shared" si="27"/>
        <v>0.49999999999999994</v>
      </c>
      <c r="H87" s="6">
        <f t="shared" si="28"/>
        <v>0</v>
      </c>
      <c r="I87" s="25">
        <f t="shared" si="31"/>
        <v>1</v>
      </c>
      <c r="J87" s="8">
        <f t="shared" si="29"/>
        <v>0.29999999999999993</v>
      </c>
      <c r="K87" s="8">
        <f t="shared" si="30"/>
        <v>0.49999999999999994</v>
      </c>
      <c r="L87" s="25">
        <v>0.2</v>
      </c>
      <c r="M87" s="5">
        <v>0.2</v>
      </c>
      <c r="N87" s="8">
        <v>0.5</v>
      </c>
    </row>
    <row r="88" spans="1:14">
      <c r="A88" s="8"/>
      <c r="B88" s="8">
        <v>1</v>
      </c>
      <c r="C88" s="8">
        <v>0</v>
      </c>
      <c r="D88" s="6">
        <v>1</v>
      </c>
      <c r="E88" s="8">
        <f t="shared" si="25"/>
        <v>0.29999999999999993</v>
      </c>
      <c r="F88" s="8">
        <f t="shared" si="26"/>
        <v>0.49999999999999994</v>
      </c>
      <c r="G88" s="8">
        <f t="shared" si="27"/>
        <v>0.49999999999999994</v>
      </c>
      <c r="H88" s="6">
        <f t="shared" si="28"/>
        <v>0</v>
      </c>
      <c r="I88" s="25">
        <f t="shared" si="31"/>
        <v>1</v>
      </c>
      <c r="J88" s="8">
        <f t="shared" si="29"/>
        <v>0.49999999999999994</v>
      </c>
      <c r="K88" s="8">
        <f t="shared" si="30"/>
        <v>0.49999999999999994</v>
      </c>
      <c r="L88" s="25">
        <v>0.2</v>
      </c>
      <c r="M88" s="5">
        <v>0.2</v>
      </c>
      <c r="N88" s="8">
        <v>0.5</v>
      </c>
    </row>
    <row r="89" spans="1:14">
      <c r="A89" s="8"/>
      <c r="B89" s="8">
        <v>1</v>
      </c>
      <c r="C89" s="8">
        <v>1</v>
      </c>
      <c r="D89" s="6">
        <v>0</v>
      </c>
      <c r="E89" s="8">
        <f t="shared" si="25"/>
        <v>0.49999999999999994</v>
      </c>
      <c r="F89" s="8">
        <f t="shared" si="26"/>
        <v>0.49999999999999994</v>
      </c>
      <c r="G89" s="8">
        <f t="shared" si="27"/>
        <v>1.2</v>
      </c>
      <c r="H89" s="6">
        <f t="shared" si="28"/>
        <v>1</v>
      </c>
      <c r="I89" s="25">
        <f t="shared" si="31"/>
        <v>-1</v>
      </c>
      <c r="J89" s="8">
        <f t="shared" si="29"/>
        <v>0.29999999999999993</v>
      </c>
      <c r="K89" s="8">
        <f t="shared" si="30"/>
        <v>0.29999999999999993</v>
      </c>
      <c r="L89" s="25">
        <v>0.2</v>
      </c>
      <c r="M89" s="5">
        <v>0.2</v>
      </c>
      <c r="N89" s="8">
        <v>0.5</v>
      </c>
    </row>
    <row r="90" spans="1:14">
      <c r="A90" s="28">
        <v>8</v>
      </c>
      <c r="B90" s="28">
        <v>0</v>
      </c>
      <c r="C90" s="28">
        <v>0</v>
      </c>
      <c r="D90" s="26">
        <v>1</v>
      </c>
      <c r="E90" s="8">
        <f t="shared" si="25"/>
        <v>0.29999999999999993</v>
      </c>
      <c r="F90" s="8">
        <f t="shared" si="26"/>
        <v>0.29999999999999993</v>
      </c>
      <c r="G90" s="8">
        <f t="shared" si="27"/>
        <v>0.2</v>
      </c>
      <c r="H90" s="6">
        <f t="shared" si="28"/>
        <v>0</v>
      </c>
      <c r="I90" s="25">
        <f t="shared" si="31"/>
        <v>1</v>
      </c>
      <c r="J90" s="8">
        <f t="shared" si="29"/>
        <v>0.29999999999999993</v>
      </c>
      <c r="K90" s="8">
        <f t="shared" si="30"/>
        <v>0.29999999999999993</v>
      </c>
      <c r="L90" s="25">
        <v>0.2</v>
      </c>
      <c r="M90" s="5">
        <v>0.2</v>
      </c>
      <c r="N90" s="8">
        <v>0.5</v>
      </c>
    </row>
    <row r="91" spans="1:14">
      <c r="A91" s="8"/>
      <c r="B91" s="8">
        <v>0</v>
      </c>
      <c r="C91" s="8">
        <v>1</v>
      </c>
      <c r="D91" s="6">
        <v>1</v>
      </c>
      <c r="E91" s="8">
        <f t="shared" si="25"/>
        <v>0.29999999999999993</v>
      </c>
      <c r="F91" s="8">
        <f t="shared" si="26"/>
        <v>0.29999999999999993</v>
      </c>
      <c r="G91" s="8">
        <f t="shared" si="27"/>
        <v>0.49999999999999994</v>
      </c>
      <c r="H91" s="6">
        <f t="shared" si="28"/>
        <v>0</v>
      </c>
      <c r="I91" s="25">
        <f t="shared" si="31"/>
        <v>1</v>
      </c>
      <c r="J91" s="8">
        <f t="shared" si="29"/>
        <v>0.29999999999999993</v>
      </c>
      <c r="K91" s="8">
        <f t="shared" si="30"/>
        <v>0.49999999999999994</v>
      </c>
      <c r="L91" s="25">
        <v>0.2</v>
      </c>
      <c r="M91" s="5">
        <v>0.2</v>
      </c>
      <c r="N91" s="8">
        <v>0.5</v>
      </c>
    </row>
    <row r="92" spans="1:14">
      <c r="A92" s="8"/>
      <c r="B92" s="8">
        <v>1</v>
      </c>
      <c r="C92" s="8">
        <v>0</v>
      </c>
      <c r="D92" s="6">
        <v>1</v>
      </c>
      <c r="E92" s="8">
        <f t="shared" si="25"/>
        <v>0.29999999999999993</v>
      </c>
      <c r="F92" s="8">
        <f t="shared" si="26"/>
        <v>0.49999999999999994</v>
      </c>
      <c r="G92" s="8">
        <f t="shared" si="27"/>
        <v>0.49999999999999994</v>
      </c>
      <c r="H92" s="6">
        <f t="shared" si="28"/>
        <v>0</v>
      </c>
      <c r="I92" s="25">
        <f t="shared" si="31"/>
        <v>1</v>
      </c>
      <c r="J92" s="8">
        <f t="shared" si="29"/>
        <v>0.49999999999999994</v>
      </c>
      <c r="K92" s="8">
        <f t="shared" si="30"/>
        <v>0.49999999999999994</v>
      </c>
      <c r="L92" s="25">
        <v>0.2</v>
      </c>
      <c r="M92" s="5">
        <v>0.2</v>
      </c>
      <c r="N92" s="8">
        <v>0.5</v>
      </c>
    </row>
    <row r="93" spans="1:14">
      <c r="A93" s="8"/>
      <c r="B93" s="8">
        <v>1</v>
      </c>
      <c r="C93" s="8">
        <v>1</v>
      </c>
      <c r="D93" s="6">
        <v>0</v>
      </c>
      <c r="E93" s="8">
        <f t="shared" si="25"/>
        <v>0.49999999999999994</v>
      </c>
      <c r="F93" s="8">
        <f t="shared" si="26"/>
        <v>0.49999999999999994</v>
      </c>
      <c r="G93" s="8">
        <f t="shared" si="27"/>
        <v>1.2</v>
      </c>
      <c r="H93" s="6">
        <f t="shared" si="28"/>
        <v>1</v>
      </c>
      <c r="I93" s="25">
        <f t="shared" si="31"/>
        <v>-1</v>
      </c>
      <c r="J93" s="8">
        <f t="shared" si="29"/>
        <v>0.29999999999999993</v>
      </c>
      <c r="K93" s="8">
        <f t="shared" si="30"/>
        <v>0.29999999999999993</v>
      </c>
      <c r="L93" s="25">
        <v>0.2</v>
      </c>
      <c r="M93" s="5">
        <v>0.2</v>
      </c>
      <c r="N93" s="8">
        <v>0.5</v>
      </c>
    </row>
    <row r="94" spans="1:14">
      <c r="A94" s="28">
        <v>8</v>
      </c>
      <c r="B94" s="28">
        <v>0</v>
      </c>
      <c r="C94" s="28">
        <v>0</v>
      </c>
      <c r="D94" s="26">
        <v>1</v>
      </c>
      <c r="E94" s="8">
        <f t="shared" si="25"/>
        <v>0.29999999999999993</v>
      </c>
      <c r="F94" s="8">
        <f t="shared" si="26"/>
        <v>0.29999999999999993</v>
      </c>
      <c r="G94" s="8">
        <f t="shared" si="27"/>
        <v>0.2</v>
      </c>
      <c r="H94" s="6">
        <f t="shared" si="28"/>
        <v>0</v>
      </c>
      <c r="I94" s="25">
        <f t="shared" si="31"/>
        <v>1</v>
      </c>
      <c r="J94" s="8">
        <f t="shared" si="29"/>
        <v>0.29999999999999993</v>
      </c>
      <c r="K94" s="8">
        <f t="shared" si="30"/>
        <v>0.29999999999999993</v>
      </c>
      <c r="L94" s="25">
        <v>0.2</v>
      </c>
      <c r="M94" s="5">
        <v>0.2</v>
      </c>
      <c r="N94" s="8">
        <v>0.5</v>
      </c>
    </row>
    <row r="95" spans="1:14">
      <c r="A95" s="8"/>
      <c r="B95" s="8">
        <v>0</v>
      </c>
      <c r="C95" s="8">
        <v>1</v>
      </c>
      <c r="D95" s="6">
        <v>1</v>
      </c>
      <c r="E95" s="8">
        <f t="shared" si="25"/>
        <v>0.29999999999999993</v>
      </c>
      <c r="F95" s="8">
        <f t="shared" si="26"/>
        <v>0.29999999999999993</v>
      </c>
      <c r="G95" s="8">
        <f t="shared" si="27"/>
        <v>0.49999999999999994</v>
      </c>
      <c r="H95" s="6">
        <f t="shared" si="28"/>
        <v>0</v>
      </c>
      <c r="I95" s="25">
        <f t="shared" si="31"/>
        <v>1</v>
      </c>
      <c r="J95" s="8">
        <f t="shared" si="29"/>
        <v>0.29999999999999993</v>
      </c>
      <c r="K95" s="8">
        <f t="shared" si="30"/>
        <v>0.49999999999999994</v>
      </c>
      <c r="L95" s="25">
        <v>0.2</v>
      </c>
      <c r="M95" s="5">
        <v>0.2</v>
      </c>
      <c r="N95" s="8">
        <v>0.5</v>
      </c>
    </row>
    <row r="96" spans="1:14">
      <c r="A96" s="8"/>
      <c r="B96" s="8">
        <v>1</v>
      </c>
      <c r="C96" s="8">
        <v>0</v>
      </c>
      <c r="D96" s="6">
        <v>1</v>
      </c>
      <c r="E96" s="8">
        <f t="shared" si="25"/>
        <v>0.29999999999999993</v>
      </c>
      <c r="F96" s="8">
        <f t="shared" si="26"/>
        <v>0.49999999999999994</v>
      </c>
      <c r="G96" s="8">
        <f t="shared" si="27"/>
        <v>0.49999999999999994</v>
      </c>
      <c r="H96" s="6">
        <f t="shared" si="28"/>
        <v>0</v>
      </c>
      <c r="I96" s="25">
        <f t="shared" si="31"/>
        <v>1</v>
      </c>
      <c r="J96" s="8">
        <f t="shared" si="29"/>
        <v>0.49999999999999994</v>
      </c>
      <c r="K96" s="8">
        <f t="shared" si="30"/>
        <v>0.49999999999999994</v>
      </c>
      <c r="L96" s="25">
        <v>0.2</v>
      </c>
      <c r="M96" s="5">
        <v>0.2</v>
      </c>
      <c r="N96" s="8">
        <v>0.5</v>
      </c>
    </row>
    <row r="97" spans="1:14">
      <c r="A97" s="8"/>
      <c r="B97" s="8">
        <v>1</v>
      </c>
      <c r="C97" s="8">
        <v>1</v>
      </c>
      <c r="D97" s="6">
        <v>0</v>
      </c>
      <c r="E97" s="8">
        <f t="shared" si="25"/>
        <v>0.49999999999999994</v>
      </c>
      <c r="F97" s="8">
        <f t="shared" si="26"/>
        <v>0.49999999999999994</v>
      </c>
      <c r="G97" s="8">
        <f t="shared" si="27"/>
        <v>1.2</v>
      </c>
      <c r="H97" s="6">
        <f t="shared" si="28"/>
        <v>1</v>
      </c>
      <c r="I97" s="25">
        <f t="shared" si="31"/>
        <v>-1</v>
      </c>
      <c r="J97" s="8">
        <f t="shared" si="29"/>
        <v>0.29999999999999993</v>
      </c>
      <c r="K97" s="8">
        <f t="shared" si="30"/>
        <v>0.29999999999999993</v>
      </c>
      <c r="L97" s="25">
        <v>0.2</v>
      </c>
      <c r="M97" s="5">
        <v>0.2</v>
      </c>
      <c r="N97" s="8">
        <v>0.5</v>
      </c>
    </row>
    <row r="98" spans="1:14">
      <c r="A98" s="28">
        <v>8</v>
      </c>
      <c r="B98" s="28">
        <v>0</v>
      </c>
      <c r="C98" s="28">
        <v>0</v>
      </c>
      <c r="D98" s="26">
        <v>1</v>
      </c>
      <c r="E98" s="8">
        <f t="shared" si="25"/>
        <v>0.29999999999999993</v>
      </c>
      <c r="F98" s="8">
        <f t="shared" si="26"/>
        <v>0.29999999999999993</v>
      </c>
      <c r="G98" s="8">
        <f t="shared" si="27"/>
        <v>0.2</v>
      </c>
      <c r="H98" s="6">
        <f t="shared" si="28"/>
        <v>0</v>
      </c>
      <c r="I98" s="25">
        <f t="shared" si="31"/>
        <v>1</v>
      </c>
      <c r="J98" s="8">
        <f t="shared" si="29"/>
        <v>0.29999999999999993</v>
      </c>
      <c r="K98" s="8">
        <f t="shared" si="30"/>
        <v>0.29999999999999993</v>
      </c>
      <c r="L98" s="25">
        <v>0.2</v>
      </c>
      <c r="M98" s="5">
        <v>0.2</v>
      </c>
      <c r="N98" s="8">
        <v>0.5</v>
      </c>
    </row>
    <row r="99" spans="1:14">
      <c r="A99" s="8"/>
      <c r="B99" s="8">
        <v>0</v>
      </c>
      <c r="C99" s="8">
        <v>1</v>
      </c>
      <c r="D99" s="6">
        <v>1</v>
      </c>
      <c r="E99" s="8">
        <f t="shared" si="25"/>
        <v>0.29999999999999993</v>
      </c>
      <c r="F99" s="8">
        <f t="shared" si="26"/>
        <v>0.29999999999999993</v>
      </c>
      <c r="G99" s="8">
        <f t="shared" si="27"/>
        <v>0.49999999999999994</v>
      </c>
      <c r="H99" s="6">
        <f t="shared" si="28"/>
        <v>0</v>
      </c>
      <c r="I99" s="25">
        <f t="shared" si="31"/>
        <v>1</v>
      </c>
      <c r="J99" s="8">
        <f t="shared" si="29"/>
        <v>0.29999999999999993</v>
      </c>
      <c r="K99" s="8">
        <f t="shared" si="30"/>
        <v>0.49999999999999994</v>
      </c>
      <c r="L99" s="25">
        <v>0.2</v>
      </c>
      <c r="M99" s="5">
        <v>0.2</v>
      </c>
      <c r="N99" s="8">
        <v>0.5</v>
      </c>
    </row>
    <row r="100" spans="1:14">
      <c r="A100" s="8"/>
      <c r="B100" s="8">
        <v>1</v>
      </c>
      <c r="C100" s="8">
        <v>0</v>
      </c>
      <c r="D100" s="6">
        <v>1</v>
      </c>
      <c r="E100" s="8">
        <f t="shared" si="25"/>
        <v>0.29999999999999993</v>
      </c>
      <c r="F100" s="8">
        <f t="shared" si="26"/>
        <v>0.49999999999999994</v>
      </c>
      <c r="G100" s="8">
        <f t="shared" si="27"/>
        <v>0.49999999999999994</v>
      </c>
      <c r="H100" s="6">
        <f t="shared" si="28"/>
        <v>0</v>
      </c>
      <c r="I100" s="25">
        <f t="shared" si="31"/>
        <v>1</v>
      </c>
      <c r="J100" s="8">
        <f t="shared" si="29"/>
        <v>0.49999999999999994</v>
      </c>
      <c r="K100" s="8">
        <f t="shared" si="30"/>
        <v>0.49999999999999994</v>
      </c>
      <c r="L100" s="25">
        <v>0.2</v>
      </c>
      <c r="M100" s="5">
        <v>0.2</v>
      </c>
      <c r="N100" s="8">
        <v>0.5</v>
      </c>
    </row>
    <row r="101" spans="1:14">
      <c r="A101" s="8"/>
      <c r="B101" s="8">
        <v>1</v>
      </c>
      <c r="C101" s="8">
        <v>1</v>
      </c>
      <c r="D101" s="6">
        <v>0</v>
      </c>
      <c r="E101" s="8">
        <f t="shared" si="25"/>
        <v>0.49999999999999994</v>
      </c>
      <c r="F101" s="8">
        <f t="shared" si="26"/>
        <v>0.49999999999999994</v>
      </c>
      <c r="G101" s="8">
        <f t="shared" si="27"/>
        <v>1.2</v>
      </c>
      <c r="H101" s="6">
        <f t="shared" si="28"/>
        <v>1</v>
      </c>
      <c r="I101" s="25">
        <f t="shared" si="31"/>
        <v>-1</v>
      </c>
      <c r="J101" s="8">
        <f t="shared" si="29"/>
        <v>0.29999999999999993</v>
      </c>
      <c r="K101" s="8">
        <f t="shared" si="30"/>
        <v>0.29999999999999993</v>
      </c>
      <c r="L101" s="25">
        <v>0.2</v>
      </c>
      <c r="M101" s="5">
        <v>0.2</v>
      </c>
      <c r="N101" s="8">
        <v>0.5</v>
      </c>
    </row>
    <row r="102" spans="1:14">
      <c r="A102" s="28">
        <v>8</v>
      </c>
      <c r="B102" s="28">
        <v>0</v>
      </c>
      <c r="C102" s="28">
        <v>0</v>
      </c>
      <c r="D102" s="26">
        <v>1</v>
      </c>
      <c r="E102" s="8">
        <f t="shared" si="25"/>
        <v>0.29999999999999993</v>
      </c>
      <c r="F102" s="8">
        <f t="shared" si="26"/>
        <v>0.29999999999999993</v>
      </c>
      <c r="G102" s="8">
        <f t="shared" si="27"/>
        <v>0.2</v>
      </c>
      <c r="H102" s="6">
        <f t="shared" si="28"/>
        <v>0</v>
      </c>
      <c r="I102" s="25">
        <f t="shared" si="31"/>
        <v>1</v>
      </c>
      <c r="J102" s="8">
        <f t="shared" si="29"/>
        <v>0.29999999999999993</v>
      </c>
      <c r="K102" s="8">
        <f t="shared" si="30"/>
        <v>0.29999999999999993</v>
      </c>
      <c r="L102" s="25">
        <v>0.2</v>
      </c>
      <c r="M102" s="5">
        <v>0.2</v>
      </c>
      <c r="N102" s="8">
        <v>0.5</v>
      </c>
    </row>
    <row r="103" spans="1:14">
      <c r="A103" s="8"/>
      <c r="B103" s="8">
        <v>0</v>
      </c>
      <c r="C103" s="8">
        <v>1</v>
      </c>
      <c r="D103" s="6">
        <v>1</v>
      </c>
      <c r="E103" s="8">
        <f t="shared" si="25"/>
        <v>0.29999999999999993</v>
      </c>
      <c r="F103" s="8">
        <f t="shared" si="26"/>
        <v>0.29999999999999993</v>
      </c>
      <c r="G103" s="8">
        <f t="shared" si="27"/>
        <v>0.49999999999999994</v>
      </c>
      <c r="H103" s="6">
        <f t="shared" si="28"/>
        <v>0</v>
      </c>
      <c r="I103" s="25">
        <f t="shared" si="31"/>
        <v>1</v>
      </c>
      <c r="J103" s="8">
        <f t="shared" si="29"/>
        <v>0.29999999999999993</v>
      </c>
      <c r="K103" s="8">
        <f t="shared" si="30"/>
        <v>0.49999999999999994</v>
      </c>
      <c r="L103" s="25">
        <v>0.2</v>
      </c>
      <c r="M103" s="5">
        <v>0.2</v>
      </c>
      <c r="N103" s="8">
        <v>0.5</v>
      </c>
    </row>
    <row r="104" spans="1:14">
      <c r="A104" s="8"/>
      <c r="B104" s="8">
        <v>1</v>
      </c>
      <c r="C104" s="8">
        <v>0</v>
      </c>
      <c r="D104" s="6">
        <v>1</v>
      </c>
      <c r="E104" s="8">
        <f t="shared" si="25"/>
        <v>0.29999999999999993</v>
      </c>
      <c r="F104" s="8">
        <f t="shared" si="26"/>
        <v>0.49999999999999994</v>
      </c>
      <c r="G104" s="8">
        <f t="shared" si="27"/>
        <v>0.49999999999999994</v>
      </c>
      <c r="H104" s="6">
        <f t="shared" si="28"/>
        <v>0</v>
      </c>
      <c r="I104" s="25">
        <f t="shared" si="31"/>
        <v>1</v>
      </c>
      <c r="J104" s="8">
        <f t="shared" si="29"/>
        <v>0.49999999999999994</v>
      </c>
      <c r="K104" s="8">
        <f t="shared" si="30"/>
        <v>0.49999999999999994</v>
      </c>
      <c r="L104" s="25">
        <v>0.2</v>
      </c>
      <c r="M104" s="5">
        <v>0.2</v>
      </c>
      <c r="N104" s="8">
        <v>0.5</v>
      </c>
    </row>
    <row r="105" spans="1:14">
      <c r="A105" s="8"/>
      <c r="B105" s="8">
        <v>1</v>
      </c>
      <c r="C105" s="8">
        <v>1</v>
      </c>
      <c r="D105" s="6">
        <v>0</v>
      </c>
      <c r="E105" s="8">
        <f t="shared" si="25"/>
        <v>0.49999999999999994</v>
      </c>
      <c r="F105" s="8">
        <f t="shared" si="26"/>
        <v>0.49999999999999994</v>
      </c>
      <c r="G105" s="8">
        <f t="shared" si="27"/>
        <v>1.2</v>
      </c>
      <c r="H105" s="6">
        <f t="shared" si="28"/>
        <v>1</v>
      </c>
      <c r="I105" s="25">
        <f t="shared" si="31"/>
        <v>-1</v>
      </c>
      <c r="J105" s="8">
        <f t="shared" si="29"/>
        <v>0.29999999999999993</v>
      </c>
      <c r="K105" s="8">
        <f t="shared" si="30"/>
        <v>0.29999999999999993</v>
      </c>
      <c r="L105" s="25">
        <v>0.2</v>
      </c>
      <c r="M105" s="5">
        <v>0.2</v>
      </c>
      <c r="N105" s="8">
        <v>0.5</v>
      </c>
    </row>
    <row r="106" spans="1:14">
      <c r="A106" s="28">
        <v>8</v>
      </c>
      <c r="B106" s="28">
        <v>0</v>
      </c>
      <c r="C106" s="28">
        <v>0</v>
      </c>
      <c r="D106" s="26">
        <v>1</v>
      </c>
      <c r="E106" s="8">
        <f t="shared" si="25"/>
        <v>0.29999999999999993</v>
      </c>
      <c r="F106" s="8">
        <f t="shared" si="26"/>
        <v>0.29999999999999993</v>
      </c>
      <c r="G106" s="8">
        <f t="shared" si="27"/>
        <v>0.2</v>
      </c>
      <c r="H106" s="6">
        <f t="shared" si="28"/>
        <v>0</v>
      </c>
      <c r="I106" s="25">
        <f t="shared" si="31"/>
        <v>1</v>
      </c>
      <c r="J106" s="8">
        <f t="shared" si="29"/>
        <v>0.29999999999999993</v>
      </c>
      <c r="K106" s="8">
        <f t="shared" si="30"/>
        <v>0.29999999999999993</v>
      </c>
      <c r="L106" s="25">
        <v>0.2</v>
      </c>
      <c r="M106" s="5">
        <v>0.2</v>
      </c>
      <c r="N106" s="8">
        <v>0.5</v>
      </c>
    </row>
    <row r="107" spans="1:14">
      <c r="A107" s="8"/>
      <c r="B107" s="8">
        <v>0</v>
      </c>
      <c r="C107" s="8">
        <v>1</v>
      </c>
      <c r="D107" s="6">
        <v>1</v>
      </c>
      <c r="E107" s="8">
        <f t="shared" si="25"/>
        <v>0.29999999999999993</v>
      </c>
      <c r="F107" s="8">
        <f t="shared" si="26"/>
        <v>0.29999999999999993</v>
      </c>
      <c r="G107" s="8">
        <f t="shared" si="27"/>
        <v>0.49999999999999994</v>
      </c>
      <c r="H107" s="6">
        <f t="shared" si="28"/>
        <v>0</v>
      </c>
      <c r="I107" s="25">
        <f t="shared" si="31"/>
        <v>1</v>
      </c>
      <c r="J107" s="8">
        <f t="shared" si="29"/>
        <v>0.29999999999999993</v>
      </c>
      <c r="K107" s="8">
        <f t="shared" si="30"/>
        <v>0.49999999999999994</v>
      </c>
      <c r="L107" s="25">
        <v>0.2</v>
      </c>
      <c r="M107" s="5">
        <v>0.2</v>
      </c>
      <c r="N107" s="8">
        <v>0.5</v>
      </c>
    </row>
    <row r="108" spans="1:14">
      <c r="A108" s="8"/>
      <c r="B108" s="8">
        <v>1</v>
      </c>
      <c r="C108" s="8">
        <v>0</v>
      </c>
      <c r="D108" s="6">
        <v>1</v>
      </c>
      <c r="E108" s="8">
        <f t="shared" si="25"/>
        <v>0.29999999999999993</v>
      </c>
      <c r="F108" s="8">
        <f t="shared" si="26"/>
        <v>0.49999999999999994</v>
      </c>
      <c r="G108" s="8">
        <f t="shared" si="27"/>
        <v>0.49999999999999994</v>
      </c>
      <c r="H108" s="6">
        <f t="shared" si="28"/>
        <v>0</v>
      </c>
      <c r="I108" s="25">
        <f t="shared" si="31"/>
        <v>1</v>
      </c>
      <c r="J108" s="8">
        <f t="shared" si="29"/>
        <v>0.49999999999999994</v>
      </c>
      <c r="K108" s="8">
        <f t="shared" si="30"/>
        <v>0.49999999999999994</v>
      </c>
      <c r="L108" s="25">
        <v>0.2</v>
      </c>
      <c r="M108" s="5">
        <v>0.2</v>
      </c>
      <c r="N108" s="8">
        <v>0.5</v>
      </c>
    </row>
    <row r="109" spans="1:14">
      <c r="A109" s="8"/>
      <c r="B109" s="8">
        <v>1</v>
      </c>
      <c r="C109" s="8">
        <v>1</v>
      </c>
      <c r="D109" s="6">
        <v>0</v>
      </c>
      <c r="E109" s="8">
        <f t="shared" si="25"/>
        <v>0.49999999999999994</v>
      </c>
      <c r="F109" s="8">
        <f t="shared" si="26"/>
        <v>0.49999999999999994</v>
      </c>
      <c r="G109" s="8">
        <f t="shared" si="27"/>
        <v>1.2</v>
      </c>
      <c r="H109" s="6">
        <f t="shared" si="28"/>
        <v>1</v>
      </c>
      <c r="I109" s="25">
        <f t="shared" si="31"/>
        <v>-1</v>
      </c>
      <c r="J109" s="8">
        <f t="shared" si="29"/>
        <v>0.29999999999999993</v>
      </c>
      <c r="K109" s="8">
        <f t="shared" si="30"/>
        <v>0.29999999999999993</v>
      </c>
      <c r="L109" s="25">
        <v>0.2</v>
      </c>
      <c r="M109" s="5">
        <v>0.2</v>
      </c>
      <c r="N109" s="8">
        <v>0.5</v>
      </c>
    </row>
    <row r="110" spans="1:14">
      <c r="A110" s="28">
        <v>8</v>
      </c>
      <c r="B110" s="28">
        <v>0</v>
      </c>
      <c r="C110" s="28">
        <v>0</v>
      </c>
      <c r="D110" s="26">
        <v>1</v>
      </c>
      <c r="E110" s="8">
        <f t="shared" si="25"/>
        <v>0.29999999999999993</v>
      </c>
      <c r="F110" s="8">
        <f t="shared" si="26"/>
        <v>0.29999999999999993</v>
      </c>
      <c r="G110" s="8">
        <f t="shared" si="27"/>
        <v>0.2</v>
      </c>
      <c r="H110" s="6">
        <f t="shared" si="28"/>
        <v>0</v>
      </c>
      <c r="I110" s="25">
        <f t="shared" si="31"/>
        <v>1</v>
      </c>
      <c r="J110" s="8">
        <f t="shared" si="29"/>
        <v>0.29999999999999993</v>
      </c>
      <c r="K110" s="8">
        <f t="shared" si="30"/>
        <v>0.29999999999999993</v>
      </c>
      <c r="L110" s="25">
        <v>0.2</v>
      </c>
      <c r="M110" s="5">
        <v>0.2</v>
      </c>
      <c r="N110" s="8">
        <v>0.5</v>
      </c>
    </row>
    <row r="111" spans="1:14">
      <c r="A111" s="8"/>
      <c r="B111" s="8">
        <v>0</v>
      </c>
      <c r="C111" s="8">
        <v>1</v>
      </c>
      <c r="D111" s="6">
        <v>1</v>
      </c>
      <c r="E111" s="8">
        <f t="shared" si="25"/>
        <v>0.29999999999999993</v>
      </c>
      <c r="F111" s="8">
        <f t="shared" si="26"/>
        <v>0.29999999999999993</v>
      </c>
      <c r="G111" s="8">
        <f t="shared" si="27"/>
        <v>0.49999999999999994</v>
      </c>
      <c r="H111" s="6">
        <f t="shared" si="28"/>
        <v>0</v>
      </c>
      <c r="I111" s="25">
        <f t="shared" si="31"/>
        <v>1</v>
      </c>
      <c r="J111" s="8">
        <f t="shared" si="29"/>
        <v>0.29999999999999993</v>
      </c>
      <c r="K111" s="8">
        <f t="shared" si="30"/>
        <v>0.49999999999999994</v>
      </c>
      <c r="L111" s="25">
        <v>0.2</v>
      </c>
      <c r="M111" s="5">
        <v>0.2</v>
      </c>
      <c r="N111" s="8">
        <v>0.5</v>
      </c>
    </row>
    <row r="112" spans="1:14">
      <c r="A112" s="8"/>
      <c r="B112" s="8">
        <v>1</v>
      </c>
      <c r="C112" s="8">
        <v>0</v>
      </c>
      <c r="D112" s="6">
        <v>1</v>
      </c>
      <c r="E112" s="8">
        <f t="shared" si="25"/>
        <v>0.29999999999999993</v>
      </c>
      <c r="F112" s="8">
        <f t="shared" si="26"/>
        <v>0.49999999999999994</v>
      </c>
      <c r="G112" s="8">
        <f t="shared" si="27"/>
        <v>0.49999999999999994</v>
      </c>
      <c r="H112" s="6">
        <f t="shared" si="28"/>
        <v>0</v>
      </c>
      <c r="I112" s="25">
        <f t="shared" si="31"/>
        <v>1</v>
      </c>
      <c r="J112" s="8">
        <f t="shared" si="29"/>
        <v>0.49999999999999994</v>
      </c>
      <c r="K112" s="8">
        <f t="shared" si="30"/>
        <v>0.49999999999999994</v>
      </c>
      <c r="L112" s="25">
        <v>0.2</v>
      </c>
      <c r="M112" s="5">
        <v>0.2</v>
      </c>
      <c r="N112" s="8">
        <v>0.5</v>
      </c>
    </row>
    <row r="113" spans="1:14">
      <c r="A113" s="8"/>
      <c r="B113" s="8">
        <v>1</v>
      </c>
      <c r="C113" s="8">
        <v>1</v>
      </c>
      <c r="D113" s="6">
        <v>0</v>
      </c>
      <c r="E113" s="8">
        <f t="shared" si="25"/>
        <v>0.49999999999999994</v>
      </c>
      <c r="F113" s="8">
        <f t="shared" si="26"/>
        <v>0.49999999999999994</v>
      </c>
      <c r="G113" s="8">
        <f t="shared" si="27"/>
        <v>1.2</v>
      </c>
      <c r="H113" s="6">
        <f t="shared" si="28"/>
        <v>1</v>
      </c>
      <c r="I113" s="25">
        <f t="shared" si="31"/>
        <v>-1</v>
      </c>
      <c r="J113" s="8">
        <f t="shared" si="29"/>
        <v>0.29999999999999993</v>
      </c>
      <c r="K113" s="8">
        <f t="shared" si="30"/>
        <v>0.29999999999999993</v>
      </c>
      <c r="L113" s="25">
        <v>0.2</v>
      </c>
      <c r="M113" s="5">
        <v>0.2</v>
      </c>
      <c r="N113" s="8">
        <v>0.5</v>
      </c>
    </row>
    <row r="114" spans="1:14">
      <c r="A114" s="28">
        <v>8</v>
      </c>
      <c r="B114" s="28">
        <v>0</v>
      </c>
      <c r="C114" s="28">
        <v>0</v>
      </c>
      <c r="D114" s="26">
        <v>1</v>
      </c>
      <c r="E114" s="8">
        <f t="shared" si="25"/>
        <v>0.29999999999999993</v>
      </c>
      <c r="F114" s="8">
        <f t="shared" si="26"/>
        <v>0.29999999999999993</v>
      </c>
      <c r="G114" s="8">
        <f t="shared" si="27"/>
        <v>0.2</v>
      </c>
      <c r="H114" s="6">
        <f t="shared" si="28"/>
        <v>0</v>
      </c>
      <c r="I114" s="25">
        <f t="shared" si="31"/>
        <v>1</v>
      </c>
      <c r="J114" s="8">
        <f t="shared" si="29"/>
        <v>0.29999999999999993</v>
      </c>
      <c r="K114" s="8">
        <f t="shared" si="30"/>
        <v>0.29999999999999993</v>
      </c>
      <c r="L114" s="25">
        <v>0.2</v>
      </c>
      <c r="M114" s="5">
        <v>0.2</v>
      </c>
      <c r="N114" s="8">
        <v>0.5</v>
      </c>
    </row>
    <row r="115" spans="1:14">
      <c r="A115" s="8"/>
      <c r="B115" s="8">
        <v>0</v>
      </c>
      <c r="C115" s="8">
        <v>1</v>
      </c>
      <c r="D115" s="6">
        <v>1</v>
      </c>
      <c r="E115" s="8">
        <f t="shared" si="25"/>
        <v>0.29999999999999993</v>
      </c>
      <c r="F115" s="8">
        <f t="shared" si="26"/>
        <v>0.29999999999999993</v>
      </c>
      <c r="G115" s="8">
        <f t="shared" si="27"/>
        <v>0.49999999999999994</v>
      </c>
      <c r="H115" s="6">
        <f t="shared" si="28"/>
        <v>0</v>
      </c>
      <c r="I115" s="25">
        <f t="shared" si="31"/>
        <v>1</v>
      </c>
      <c r="J115" s="8">
        <f t="shared" si="29"/>
        <v>0.29999999999999993</v>
      </c>
      <c r="K115" s="8">
        <f t="shared" si="30"/>
        <v>0.49999999999999994</v>
      </c>
      <c r="L115" s="25">
        <v>0.2</v>
      </c>
      <c r="M115" s="5">
        <v>0.2</v>
      </c>
      <c r="N115" s="8">
        <v>0.5</v>
      </c>
    </row>
    <row r="116" spans="1:14">
      <c r="A116" s="8"/>
      <c r="B116" s="8">
        <v>1</v>
      </c>
      <c r="C116" s="8">
        <v>0</v>
      </c>
      <c r="D116" s="6">
        <v>1</v>
      </c>
      <c r="E116" s="8">
        <f t="shared" si="25"/>
        <v>0.29999999999999993</v>
      </c>
      <c r="F116" s="8">
        <f t="shared" si="26"/>
        <v>0.49999999999999994</v>
      </c>
      <c r="G116" s="8">
        <f t="shared" si="27"/>
        <v>0.49999999999999994</v>
      </c>
      <c r="H116" s="6">
        <f t="shared" si="28"/>
        <v>0</v>
      </c>
      <c r="I116" s="25">
        <f t="shared" si="31"/>
        <v>1</v>
      </c>
      <c r="J116" s="8">
        <f t="shared" si="29"/>
        <v>0.49999999999999994</v>
      </c>
      <c r="K116" s="8">
        <f t="shared" si="30"/>
        <v>0.49999999999999994</v>
      </c>
      <c r="L116" s="25">
        <v>0.2</v>
      </c>
      <c r="M116" s="5">
        <v>0.2</v>
      </c>
      <c r="N116" s="8">
        <v>0.5</v>
      </c>
    </row>
    <row r="117" spans="1:14">
      <c r="A117" s="8"/>
      <c r="B117" s="8">
        <v>1</v>
      </c>
      <c r="C117" s="8">
        <v>1</v>
      </c>
      <c r="D117" s="6">
        <v>0</v>
      </c>
      <c r="E117" s="8">
        <f t="shared" si="25"/>
        <v>0.49999999999999994</v>
      </c>
      <c r="F117" s="8">
        <f t="shared" si="26"/>
        <v>0.49999999999999994</v>
      </c>
      <c r="G117" s="8">
        <f t="shared" si="27"/>
        <v>1.2</v>
      </c>
      <c r="H117" s="6">
        <f t="shared" si="28"/>
        <v>1</v>
      </c>
      <c r="I117" s="25">
        <f t="shared" si="31"/>
        <v>-1</v>
      </c>
      <c r="J117" s="8">
        <f t="shared" si="29"/>
        <v>0.29999999999999993</v>
      </c>
      <c r="K117" s="8">
        <f t="shared" si="30"/>
        <v>0.29999999999999993</v>
      </c>
      <c r="L117" s="25">
        <v>0.2</v>
      </c>
      <c r="M117" s="5">
        <v>0.2</v>
      </c>
      <c r="N117" s="8">
        <v>0.5</v>
      </c>
    </row>
    <row r="118" spans="1:14">
      <c r="A118" s="28">
        <v>8</v>
      </c>
      <c r="B118" s="28">
        <v>0</v>
      </c>
      <c r="C118" s="28">
        <v>0</v>
      </c>
      <c r="D118" s="26">
        <v>1</v>
      </c>
      <c r="E118" s="8">
        <f t="shared" ref="E118:E157" si="32">J117</f>
        <v>0.29999999999999993</v>
      </c>
      <c r="F118" s="8">
        <f t="shared" ref="F118:F157" si="33">K117</f>
        <v>0.29999999999999993</v>
      </c>
      <c r="G118" s="8">
        <f t="shared" ref="G118:G145" si="34">(E118*B118)+(F118*C118)+L118</f>
        <v>0.2</v>
      </c>
      <c r="H118" s="6">
        <f t="shared" ref="H118:H145" si="35">IF(G118&gt;N118,1,0)</f>
        <v>0</v>
      </c>
      <c r="I118" s="25">
        <f t="shared" si="31"/>
        <v>1</v>
      </c>
      <c r="J118" s="8">
        <f t="shared" ref="J118:J145" si="36">(E118+(M118*I118*B118))</f>
        <v>0.29999999999999993</v>
      </c>
      <c r="K118" s="8">
        <f t="shared" ref="K118:K145" si="37">(F118+(M118*I118*C118))</f>
        <v>0.29999999999999993</v>
      </c>
      <c r="L118" s="25">
        <v>0.2</v>
      </c>
      <c r="M118" s="5">
        <v>0.2</v>
      </c>
      <c r="N118" s="8">
        <v>0.5</v>
      </c>
    </row>
    <row r="119" spans="1:14">
      <c r="A119" s="8"/>
      <c r="B119" s="8">
        <v>0</v>
      </c>
      <c r="C119" s="8">
        <v>1</v>
      </c>
      <c r="D119" s="6">
        <v>1</v>
      </c>
      <c r="E119" s="8">
        <f t="shared" si="32"/>
        <v>0.29999999999999993</v>
      </c>
      <c r="F119" s="8">
        <f t="shared" si="33"/>
        <v>0.29999999999999993</v>
      </c>
      <c r="G119" s="8">
        <f t="shared" si="34"/>
        <v>0.49999999999999994</v>
      </c>
      <c r="H119" s="6">
        <f t="shared" si="35"/>
        <v>0</v>
      </c>
      <c r="I119" s="25">
        <f t="shared" si="31"/>
        <v>1</v>
      </c>
      <c r="J119" s="8">
        <f t="shared" si="36"/>
        <v>0.29999999999999993</v>
      </c>
      <c r="K119" s="8">
        <f t="shared" si="37"/>
        <v>0.49999999999999994</v>
      </c>
      <c r="L119" s="25">
        <v>0.2</v>
      </c>
      <c r="M119" s="5">
        <v>0.2</v>
      </c>
      <c r="N119" s="8">
        <v>0.5</v>
      </c>
    </row>
    <row r="120" spans="1:14">
      <c r="A120" s="8"/>
      <c r="B120" s="8">
        <v>1</v>
      </c>
      <c r="C120" s="8">
        <v>0</v>
      </c>
      <c r="D120" s="6">
        <v>1</v>
      </c>
      <c r="E120" s="8">
        <f t="shared" si="32"/>
        <v>0.29999999999999993</v>
      </c>
      <c r="F120" s="8">
        <f t="shared" si="33"/>
        <v>0.49999999999999994</v>
      </c>
      <c r="G120" s="8">
        <f t="shared" si="34"/>
        <v>0.49999999999999994</v>
      </c>
      <c r="H120" s="6">
        <f t="shared" si="35"/>
        <v>0</v>
      </c>
      <c r="I120" s="25">
        <f t="shared" si="31"/>
        <v>1</v>
      </c>
      <c r="J120" s="8">
        <f t="shared" si="36"/>
        <v>0.49999999999999994</v>
      </c>
      <c r="K120" s="8">
        <f t="shared" si="37"/>
        <v>0.49999999999999994</v>
      </c>
      <c r="L120" s="25">
        <v>0.2</v>
      </c>
      <c r="M120" s="5">
        <v>0.2</v>
      </c>
      <c r="N120" s="8">
        <v>0.5</v>
      </c>
    </row>
    <row r="121" spans="1:14">
      <c r="A121" s="8"/>
      <c r="B121" s="8">
        <v>1</v>
      </c>
      <c r="C121" s="8">
        <v>1</v>
      </c>
      <c r="D121" s="6">
        <v>0</v>
      </c>
      <c r="E121" s="8">
        <f t="shared" si="32"/>
        <v>0.49999999999999994</v>
      </c>
      <c r="F121" s="8">
        <f t="shared" si="33"/>
        <v>0.49999999999999994</v>
      </c>
      <c r="G121" s="8">
        <f t="shared" si="34"/>
        <v>1.2</v>
      </c>
      <c r="H121" s="6">
        <f t="shared" si="35"/>
        <v>1</v>
      </c>
      <c r="I121" s="25">
        <f t="shared" si="31"/>
        <v>-1</v>
      </c>
      <c r="J121" s="8">
        <f t="shared" si="36"/>
        <v>0.29999999999999993</v>
      </c>
      <c r="K121" s="8">
        <f t="shared" si="37"/>
        <v>0.29999999999999993</v>
      </c>
      <c r="L121" s="25">
        <v>0.2</v>
      </c>
      <c r="M121" s="5">
        <v>0.2</v>
      </c>
      <c r="N121" s="8">
        <v>0.5</v>
      </c>
    </row>
    <row r="122" spans="1:14">
      <c r="A122" s="28">
        <v>8</v>
      </c>
      <c r="B122" s="28">
        <v>0</v>
      </c>
      <c r="C122" s="28">
        <v>0</v>
      </c>
      <c r="D122" s="26">
        <v>1</v>
      </c>
      <c r="E122" s="8">
        <f t="shared" si="32"/>
        <v>0.29999999999999993</v>
      </c>
      <c r="F122" s="8">
        <f t="shared" si="33"/>
        <v>0.29999999999999993</v>
      </c>
      <c r="G122" s="8">
        <f t="shared" si="34"/>
        <v>0.2</v>
      </c>
      <c r="H122" s="6">
        <f t="shared" si="35"/>
        <v>0</v>
      </c>
      <c r="I122" s="25">
        <f t="shared" si="31"/>
        <v>1</v>
      </c>
      <c r="J122" s="8">
        <f t="shared" si="36"/>
        <v>0.29999999999999993</v>
      </c>
      <c r="K122" s="8">
        <f t="shared" si="37"/>
        <v>0.29999999999999993</v>
      </c>
      <c r="L122" s="25">
        <v>0.2</v>
      </c>
      <c r="M122" s="5">
        <v>0.2</v>
      </c>
      <c r="N122" s="8">
        <v>0.5</v>
      </c>
    </row>
    <row r="123" spans="1:14">
      <c r="A123" s="8"/>
      <c r="B123" s="8">
        <v>0</v>
      </c>
      <c r="C123" s="8">
        <v>1</v>
      </c>
      <c r="D123" s="6">
        <v>1</v>
      </c>
      <c r="E123" s="8">
        <f t="shared" si="32"/>
        <v>0.29999999999999993</v>
      </c>
      <c r="F123" s="8">
        <f t="shared" si="33"/>
        <v>0.29999999999999993</v>
      </c>
      <c r="G123" s="8">
        <f t="shared" si="34"/>
        <v>0.49999999999999994</v>
      </c>
      <c r="H123" s="6">
        <f t="shared" si="35"/>
        <v>0</v>
      </c>
      <c r="I123" s="25">
        <f t="shared" si="31"/>
        <v>1</v>
      </c>
      <c r="J123" s="8">
        <f t="shared" si="36"/>
        <v>0.29999999999999993</v>
      </c>
      <c r="K123" s="8">
        <f t="shared" si="37"/>
        <v>0.49999999999999994</v>
      </c>
      <c r="L123" s="25">
        <v>0.2</v>
      </c>
      <c r="M123" s="5">
        <v>0.2</v>
      </c>
      <c r="N123" s="8">
        <v>0.5</v>
      </c>
    </row>
    <row r="124" spans="1:14">
      <c r="A124" s="8"/>
      <c r="B124" s="8">
        <v>1</v>
      </c>
      <c r="C124" s="8">
        <v>0</v>
      </c>
      <c r="D124" s="6">
        <v>1</v>
      </c>
      <c r="E124" s="8">
        <f t="shared" si="32"/>
        <v>0.29999999999999993</v>
      </c>
      <c r="F124" s="8">
        <f t="shared" si="33"/>
        <v>0.49999999999999994</v>
      </c>
      <c r="G124" s="8">
        <f t="shared" si="34"/>
        <v>0.49999999999999994</v>
      </c>
      <c r="H124" s="6">
        <f t="shared" si="35"/>
        <v>0</v>
      </c>
      <c r="I124" s="25">
        <f t="shared" si="31"/>
        <v>1</v>
      </c>
      <c r="J124" s="8">
        <f t="shared" si="36"/>
        <v>0.49999999999999994</v>
      </c>
      <c r="K124" s="8">
        <f t="shared" si="37"/>
        <v>0.49999999999999994</v>
      </c>
      <c r="L124" s="25">
        <v>0.2</v>
      </c>
      <c r="M124" s="5">
        <v>0.2</v>
      </c>
      <c r="N124" s="8">
        <v>0.5</v>
      </c>
    </row>
    <row r="125" spans="1:14">
      <c r="A125" s="8"/>
      <c r="B125" s="8">
        <v>1</v>
      </c>
      <c r="C125" s="8">
        <v>1</v>
      </c>
      <c r="D125" s="6">
        <v>0</v>
      </c>
      <c r="E125" s="8">
        <f t="shared" si="32"/>
        <v>0.49999999999999994</v>
      </c>
      <c r="F125" s="8">
        <f t="shared" si="33"/>
        <v>0.49999999999999994</v>
      </c>
      <c r="G125" s="8">
        <f t="shared" si="34"/>
        <v>1.2</v>
      </c>
      <c r="H125" s="6">
        <f t="shared" si="35"/>
        <v>1</v>
      </c>
      <c r="I125" s="25">
        <f t="shared" si="31"/>
        <v>-1</v>
      </c>
      <c r="J125" s="8">
        <f t="shared" si="36"/>
        <v>0.29999999999999993</v>
      </c>
      <c r="K125" s="8">
        <f t="shared" si="37"/>
        <v>0.29999999999999993</v>
      </c>
      <c r="L125" s="25">
        <v>0.2</v>
      </c>
      <c r="M125" s="5">
        <v>0.2</v>
      </c>
      <c r="N125" s="8">
        <v>0.5</v>
      </c>
    </row>
    <row r="126" spans="1:14">
      <c r="A126" s="28">
        <v>8</v>
      </c>
      <c r="B126" s="28">
        <v>0</v>
      </c>
      <c r="C126" s="28">
        <v>0</v>
      </c>
      <c r="D126" s="26">
        <v>1</v>
      </c>
      <c r="E126" s="8">
        <f t="shared" si="32"/>
        <v>0.29999999999999993</v>
      </c>
      <c r="F126" s="8">
        <f t="shared" si="33"/>
        <v>0.29999999999999993</v>
      </c>
      <c r="G126" s="8">
        <f t="shared" si="34"/>
        <v>0.2</v>
      </c>
      <c r="H126" s="6">
        <f t="shared" si="35"/>
        <v>0</v>
      </c>
      <c r="I126" s="25">
        <f t="shared" si="31"/>
        <v>1</v>
      </c>
      <c r="J126" s="8">
        <f t="shared" si="36"/>
        <v>0.29999999999999993</v>
      </c>
      <c r="K126" s="8">
        <f t="shared" si="37"/>
        <v>0.29999999999999993</v>
      </c>
      <c r="L126" s="25">
        <v>0.2</v>
      </c>
      <c r="M126" s="5">
        <v>0.2</v>
      </c>
      <c r="N126" s="8">
        <v>0.5</v>
      </c>
    </row>
    <row r="127" spans="1:14">
      <c r="A127" s="8"/>
      <c r="B127" s="8">
        <v>0</v>
      </c>
      <c r="C127" s="8">
        <v>1</v>
      </c>
      <c r="D127" s="6">
        <v>1</v>
      </c>
      <c r="E127" s="8">
        <f t="shared" si="32"/>
        <v>0.29999999999999993</v>
      </c>
      <c r="F127" s="8">
        <f t="shared" si="33"/>
        <v>0.29999999999999993</v>
      </c>
      <c r="G127" s="8">
        <f t="shared" si="34"/>
        <v>0.49999999999999994</v>
      </c>
      <c r="H127" s="6">
        <f t="shared" si="35"/>
        <v>0</v>
      </c>
      <c r="I127" s="25">
        <f t="shared" si="31"/>
        <v>1</v>
      </c>
      <c r="J127" s="8">
        <f t="shared" si="36"/>
        <v>0.29999999999999993</v>
      </c>
      <c r="K127" s="8">
        <f t="shared" si="37"/>
        <v>0.49999999999999994</v>
      </c>
      <c r="L127" s="25">
        <v>0.2</v>
      </c>
      <c r="M127" s="5">
        <v>0.2</v>
      </c>
      <c r="N127" s="8">
        <v>0.5</v>
      </c>
    </row>
    <row r="128" spans="1:14">
      <c r="A128" s="8"/>
      <c r="B128" s="8">
        <v>1</v>
      </c>
      <c r="C128" s="8">
        <v>0</v>
      </c>
      <c r="D128" s="6">
        <v>1</v>
      </c>
      <c r="E128" s="8">
        <f t="shared" si="32"/>
        <v>0.29999999999999993</v>
      </c>
      <c r="F128" s="8">
        <f t="shared" si="33"/>
        <v>0.49999999999999994</v>
      </c>
      <c r="G128" s="8">
        <f t="shared" si="34"/>
        <v>0.49999999999999994</v>
      </c>
      <c r="H128" s="6">
        <f t="shared" si="35"/>
        <v>0</v>
      </c>
      <c r="I128" s="25">
        <f t="shared" si="31"/>
        <v>1</v>
      </c>
      <c r="J128" s="8">
        <f t="shared" si="36"/>
        <v>0.49999999999999994</v>
      </c>
      <c r="K128" s="8">
        <f t="shared" si="37"/>
        <v>0.49999999999999994</v>
      </c>
      <c r="L128" s="25">
        <v>0.2</v>
      </c>
      <c r="M128" s="5">
        <v>0.2</v>
      </c>
      <c r="N128" s="8">
        <v>0.5</v>
      </c>
    </row>
    <row r="129" spans="1:14">
      <c r="A129" s="8"/>
      <c r="B129" s="8">
        <v>1</v>
      </c>
      <c r="C129" s="8">
        <v>1</v>
      </c>
      <c r="D129" s="6">
        <v>0</v>
      </c>
      <c r="E129" s="8">
        <f t="shared" si="32"/>
        <v>0.49999999999999994</v>
      </c>
      <c r="F129" s="8">
        <f t="shared" si="33"/>
        <v>0.49999999999999994</v>
      </c>
      <c r="G129" s="8">
        <f t="shared" si="34"/>
        <v>1.2</v>
      </c>
      <c r="H129" s="6">
        <f t="shared" si="35"/>
        <v>1</v>
      </c>
      <c r="I129" s="25">
        <f t="shared" si="31"/>
        <v>-1</v>
      </c>
      <c r="J129" s="8">
        <f t="shared" si="36"/>
        <v>0.29999999999999993</v>
      </c>
      <c r="K129" s="8">
        <f t="shared" si="37"/>
        <v>0.29999999999999993</v>
      </c>
      <c r="L129" s="25">
        <v>0.2</v>
      </c>
      <c r="M129" s="5">
        <v>0.2</v>
      </c>
      <c r="N129" s="8">
        <v>0.5</v>
      </c>
    </row>
    <row r="130" spans="1:14">
      <c r="A130" s="28">
        <v>8</v>
      </c>
      <c r="B130" s="28">
        <v>0</v>
      </c>
      <c r="C130" s="28">
        <v>0</v>
      </c>
      <c r="D130" s="26">
        <v>1</v>
      </c>
      <c r="E130" s="8">
        <f t="shared" si="32"/>
        <v>0.29999999999999993</v>
      </c>
      <c r="F130" s="8">
        <f t="shared" si="33"/>
        <v>0.29999999999999993</v>
      </c>
      <c r="G130" s="8">
        <f t="shared" si="34"/>
        <v>0.2</v>
      </c>
      <c r="H130" s="6">
        <f t="shared" si="35"/>
        <v>0</v>
      </c>
      <c r="I130" s="25">
        <f t="shared" ref="I130:I177" si="38">D130-H130</f>
        <v>1</v>
      </c>
      <c r="J130" s="8">
        <f t="shared" si="36"/>
        <v>0.29999999999999993</v>
      </c>
      <c r="K130" s="8">
        <f t="shared" si="37"/>
        <v>0.29999999999999993</v>
      </c>
      <c r="L130" s="25">
        <v>0.2</v>
      </c>
      <c r="M130" s="5">
        <v>0.2</v>
      </c>
      <c r="N130" s="8">
        <v>0.5</v>
      </c>
    </row>
    <row r="131" spans="1:14">
      <c r="A131" s="8"/>
      <c r="B131" s="8">
        <v>0</v>
      </c>
      <c r="C131" s="8">
        <v>1</v>
      </c>
      <c r="D131" s="6">
        <v>1</v>
      </c>
      <c r="E131" s="8">
        <f t="shared" si="32"/>
        <v>0.29999999999999993</v>
      </c>
      <c r="F131" s="8">
        <f t="shared" si="33"/>
        <v>0.29999999999999993</v>
      </c>
      <c r="G131" s="8">
        <f t="shared" si="34"/>
        <v>0.49999999999999994</v>
      </c>
      <c r="H131" s="6">
        <f t="shared" si="35"/>
        <v>0</v>
      </c>
      <c r="I131" s="25">
        <f t="shared" si="38"/>
        <v>1</v>
      </c>
      <c r="J131" s="8">
        <f t="shared" si="36"/>
        <v>0.29999999999999993</v>
      </c>
      <c r="K131" s="8">
        <f t="shared" si="37"/>
        <v>0.49999999999999994</v>
      </c>
      <c r="L131" s="25">
        <v>0.2</v>
      </c>
      <c r="M131" s="5">
        <v>0.2</v>
      </c>
      <c r="N131" s="8">
        <v>0.5</v>
      </c>
    </row>
    <row r="132" spans="1:14">
      <c r="A132" s="8"/>
      <c r="B132" s="8">
        <v>1</v>
      </c>
      <c r="C132" s="8">
        <v>0</v>
      </c>
      <c r="D132" s="6">
        <v>1</v>
      </c>
      <c r="E132" s="8">
        <f t="shared" si="32"/>
        <v>0.29999999999999993</v>
      </c>
      <c r="F132" s="8">
        <f t="shared" si="33"/>
        <v>0.49999999999999994</v>
      </c>
      <c r="G132" s="8">
        <f t="shared" si="34"/>
        <v>0.49999999999999994</v>
      </c>
      <c r="H132" s="6">
        <f t="shared" si="35"/>
        <v>0</v>
      </c>
      <c r="I132" s="25">
        <f t="shared" si="38"/>
        <v>1</v>
      </c>
      <c r="J132" s="8">
        <f t="shared" si="36"/>
        <v>0.49999999999999994</v>
      </c>
      <c r="K132" s="8">
        <f t="shared" si="37"/>
        <v>0.49999999999999994</v>
      </c>
      <c r="L132" s="25">
        <v>0.2</v>
      </c>
      <c r="M132" s="5">
        <v>0.2</v>
      </c>
      <c r="N132" s="8">
        <v>0.5</v>
      </c>
    </row>
    <row r="133" spans="1:14">
      <c r="A133" s="8"/>
      <c r="B133" s="8">
        <v>1</v>
      </c>
      <c r="C133" s="8">
        <v>1</v>
      </c>
      <c r="D133" s="6">
        <v>0</v>
      </c>
      <c r="E133" s="8">
        <f t="shared" si="32"/>
        <v>0.49999999999999994</v>
      </c>
      <c r="F133" s="8">
        <f t="shared" si="33"/>
        <v>0.49999999999999994</v>
      </c>
      <c r="G133" s="8">
        <f t="shared" si="34"/>
        <v>1.2</v>
      </c>
      <c r="H133" s="6">
        <f t="shared" si="35"/>
        <v>1</v>
      </c>
      <c r="I133" s="25">
        <f t="shared" si="38"/>
        <v>-1</v>
      </c>
      <c r="J133" s="8">
        <f t="shared" si="36"/>
        <v>0.29999999999999993</v>
      </c>
      <c r="K133" s="8">
        <f t="shared" si="37"/>
        <v>0.29999999999999993</v>
      </c>
      <c r="L133" s="25">
        <v>0.2</v>
      </c>
      <c r="M133" s="5">
        <v>0.2</v>
      </c>
      <c r="N133" s="8">
        <v>0.5</v>
      </c>
    </row>
    <row r="134" spans="1:14">
      <c r="A134" s="28">
        <v>8</v>
      </c>
      <c r="B134" s="28">
        <v>0</v>
      </c>
      <c r="C134" s="28">
        <v>0</v>
      </c>
      <c r="D134" s="26">
        <v>1</v>
      </c>
      <c r="E134" s="8">
        <f t="shared" si="32"/>
        <v>0.29999999999999993</v>
      </c>
      <c r="F134" s="8">
        <f t="shared" si="33"/>
        <v>0.29999999999999993</v>
      </c>
      <c r="G134" s="8">
        <f t="shared" si="34"/>
        <v>0.2</v>
      </c>
      <c r="H134" s="6">
        <f t="shared" si="35"/>
        <v>0</v>
      </c>
      <c r="I134" s="25">
        <f t="shared" si="38"/>
        <v>1</v>
      </c>
      <c r="J134" s="8">
        <f t="shared" si="36"/>
        <v>0.29999999999999993</v>
      </c>
      <c r="K134" s="8">
        <f t="shared" si="37"/>
        <v>0.29999999999999993</v>
      </c>
      <c r="L134" s="25">
        <v>0.2</v>
      </c>
      <c r="M134" s="5">
        <v>0.2</v>
      </c>
      <c r="N134" s="8">
        <v>0.5</v>
      </c>
    </row>
    <row r="135" spans="1:14">
      <c r="A135" s="8"/>
      <c r="B135" s="8">
        <v>0</v>
      </c>
      <c r="C135" s="8">
        <v>1</v>
      </c>
      <c r="D135" s="6">
        <v>1</v>
      </c>
      <c r="E135" s="8">
        <f t="shared" si="32"/>
        <v>0.29999999999999993</v>
      </c>
      <c r="F135" s="8">
        <f t="shared" si="33"/>
        <v>0.29999999999999993</v>
      </c>
      <c r="G135" s="8">
        <f t="shared" si="34"/>
        <v>0.49999999999999994</v>
      </c>
      <c r="H135" s="6">
        <f t="shared" si="35"/>
        <v>0</v>
      </c>
      <c r="I135" s="25">
        <f t="shared" si="38"/>
        <v>1</v>
      </c>
      <c r="J135" s="8">
        <f t="shared" si="36"/>
        <v>0.29999999999999993</v>
      </c>
      <c r="K135" s="8">
        <f t="shared" si="37"/>
        <v>0.49999999999999994</v>
      </c>
      <c r="L135" s="25">
        <v>0.2</v>
      </c>
      <c r="M135" s="5">
        <v>0.2</v>
      </c>
      <c r="N135" s="8">
        <v>0.5</v>
      </c>
    </row>
    <row r="136" spans="1:14">
      <c r="A136" s="8"/>
      <c r="B136" s="8">
        <v>1</v>
      </c>
      <c r="C136" s="8">
        <v>0</v>
      </c>
      <c r="D136" s="6">
        <v>1</v>
      </c>
      <c r="E136" s="8">
        <f t="shared" si="32"/>
        <v>0.29999999999999993</v>
      </c>
      <c r="F136" s="8">
        <f t="shared" si="33"/>
        <v>0.49999999999999994</v>
      </c>
      <c r="G136" s="8">
        <f t="shared" si="34"/>
        <v>0.49999999999999994</v>
      </c>
      <c r="H136" s="6">
        <f t="shared" si="35"/>
        <v>0</v>
      </c>
      <c r="I136" s="25">
        <f t="shared" si="38"/>
        <v>1</v>
      </c>
      <c r="J136" s="8">
        <f t="shared" si="36"/>
        <v>0.49999999999999994</v>
      </c>
      <c r="K136" s="8">
        <f t="shared" si="37"/>
        <v>0.49999999999999994</v>
      </c>
      <c r="L136" s="25">
        <v>0.2</v>
      </c>
      <c r="M136" s="5">
        <v>0.2</v>
      </c>
      <c r="N136" s="8">
        <v>0.5</v>
      </c>
    </row>
    <row r="137" spans="1:14">
      <c r="A137" s="8"/>
      <c r="B137" s="8">
        <v>1</v>
      </c>
      <c r="C137" s="8">
        <v>1</v>
      </c>
      <c r="D137" s="6">
        <v>0</v>
      </c>
      <c r="E137" s="8">
        <f t="shared" si="32"/>
        <v>0.49999999999999994</v>
      </c>
      <c r="F137" s="8">
        <f t="shared" si="33"/>
        <v>0.49999999999999994</v>
      </c>
      <c r="G137" s="8">
        <f t="shared" si="34"/>
        <v>1.2</v>
      </c>
      <c r="H137" s="6">
        <f t="shared" si="35"/>
        <v>1</v>
      </c>
      <c r="I137" s="25">
        <f t="shared" si="38"/>
        <v>-1</v>
      </c>
      <c r="J137" s="8">
        <f t="shared" si="36"/>
        <v>0.29999999999999993</v>
      </c>
      <c r="K137" s="8">
        <f t="shared" si="37"/>
        <v>0.29999999999999993</v>
      </c>
      <c r="L137" s="25">
        <v>0.2</v>
      </c>
      <c r="M137" s="5">
        <v>0.2</v>
      </c>
      <c r="N137" s="8">
        <v>0.5</v>
      </c>
    </row>
    <row r="138" spans="1:14">
      <c r="A138" s="28">
        <v>8</v>
      </c>
      <c r="B138" s="28">
        <v>0</v>
      </c>
      <c r="C138" s="28">
        <v>0</v>
      </c>
      <c r="D138" s="26">
        <v>1</v>
      </c>
      <c r="E138" s="8">
        <f t="shared" si="32"/>
        <v>0.29999999999999993</v>
      </c>
      <c r="F138" s="8">
        <f t="shared" si="33"/>
        <v>0.29999999999999993</v>
      </c>
      <c r="G138" s="8">
        <f t="shared" si="34"/>
        <v>0.2</v>
      </c>
      <c r="H138" s="6">
        <f t="shared" si="35"/>
        <v>0</v>
      </c>
      <c r="I138" s="25">
        <f t="shared" si="38"/>
        <v>1</v>
      </c>
      <c r="J138" s="8">
        <f t="shared" si="36"/>
        <v>0.29999999999999993</v>
      </c>
      <c r="K138" s="8">
        <f t="shared" si="37"/>
        <v>0.29999999999999993</v>
      </c>
      <c r="L138" s="25">
        <v>0.2</v>
      </c>
      <c r="M138" s="5">
        <v>0.2</v>
      </c>
      <c r="N138" s="8">
        <v>0.5</v>
      </c>
    </row>
    <row r="139" spans="1:14">
      <c r="A139" s="8"/>
      <c r="B139" s="8">
        <v>0</v>
      </c>
      <c r="C139" s="8">
        <v>1</v>
      </c>
      <c r="D139" s="6">
        <v>1</v>
      </c>
      <c r="E139" s="8">
        <f t="shared" si="32"/>
        <v>0.29999999999999993</v>
      </c>
      <c r="F139" s="8">
        <f t="shared" si="33"/>
        <v>0.29999999999999993</v>
      </c>
      <c r="G139" s="8">
        <f t="shared" si="34"/>
        <v>0.49999999999999994</v>
      </c>
      <c r="H139" s="6">
        <f t="shared" si="35"/>
        <v>0</v>
      </c>
      <c r="I139" s="25">
        <f t="shared" si="38"/>
        <v>1</v>
      </c>
      <c r="J139" s="8">
        <f t="shared" si="36"/>
        <v>0.29999999999999993</v>
      </c>
      <c r="K139" s="8">
        <f t="shared" si="37"/>
        <v>0.49999999999999994</v>
      </c>
      <c r="L139" s="25">
        <v>0.2</v>
      </c>
      <c r="M139" s="5">
        <v>0.2</v>
      </c>
      <c r="N139" s="8">
        <v>0.5</v>
      </c>
    </row>
    <row r="140" spans="1:14">
      <c r="A140" s="8"/>
      <c r="B140" s="8">
        <v>1</v>
      </c>
      <c r="C140" s="8">
        <v>0</v>
      </c>
      <c r="D140" s="6">
        <v>1</v>
      </c>
      <c r="E140" s="8">
        <f t="shared" si="32"/>
        <v>0.29999999999999993</v>
      </c>
      <c r="F140" s="8">
        <f t="shared" si="33"/>
        <v>0.49999999999999994</v>
      </c>
      <c r="G140" s="8">
        <f t="shared" si="34"/>
        <v>0.49999999999999994</v>
      </c>
      <c r="H140" s="6">
        <f t="shared" si="35"/>
        <v>0</v>
      </c>
      <c r="I140" s="25">
        <f t="shared" si="38"/>
        <v>1</v>
      </c>
      <c r="J140" s="8">
        <f t="shared" si="36"/>
        <v>0.49999999999999994</v>
      </c>
      <c r="K140" s="8">
        <f t="shared" si="37"/>
        <v>0.49999999999999994</v>
      </c>
      <c r="L140" s="25">
        <v>0.2</v>
      </c>
      <c r="M140" s="5">
        <v>0.2</v>
      </c>
      <c r="N140" s="8">
        <v>0.5</v>
      </c>
    </row>
    <row r="141" spans="1:14">
      <c r="A141" s="8"/>
      <c r="B141" s="8">
        <v>1</v>
      </c>
      <c r="C141" s="8">
        <v>1</v>
      </c>
      <c r="D141" s="6">
        <v>0</v>
      </c>
      <c r="E141" s="8">
        <f t="shared" si="32"/>
        <v>0.49999999999999994</v>
      </c>
      <c r="F141" s="8">
        <f t="shared" si="33"/>
        <v>0.49999999999999994</v>
      </c>
      <c r="G141" s="8">
        <f t="shared" si="34"/>
        <v>1.2</v>
      </c>
      <c r="H141" s="6">
        <f t="shared" si="35"/>
        <v>1</v>
      </c>
      <c r="I141" s="25">
        <f t="shared" si="38"/>
        <v>-1</v>
      </c>
      <c r="J141" s="8">
        <f t="shared" si="36"/>
        <v>0.29999999999999993</v>
      </c>
      <c r="K141" s="8">
        <f t="shared" si="37"/>
        <v>0.29999999999999993</v>
      </c>
      <c r="L141" s="25">
        <v>0.2</v>
      </c>
      <c r="M141" s="5">
        <v>0.2</v>
      </c>
      <c r="N141" s="8">
        <v>0.5</v>
      </c>
    </row>
    <row r="142" spans="1:14">
      <c r="A142" s="28">
        <v>8</v>
      </c>
      <c r="B142" s="28">
        <v>0</v>
      </c>
      <c r="C142" s="28">
        <v>0</v>
      </c>
      <c r="D142" s="26">
        <v>1</v>
      </c>
      <c r="E142" s="8">
        <f t="shared" si="32"/>
        <v>0.29999999999999993</v>
      </c>
      <c r="F142" s="8">
        <f t="shared" si="33"/>
        <v>0.29999999999999993</v>
      </c>
      <c r="G142" s="8">
        <f t="shared" si="34"/>
        <v>0.2</v>
      </c>
      <c r="H142" s="6">
        <f t="shared" si="35"/>
        <v>0</v>
      </c>
      <c r="I142" s="25">
        <f t="shared" si="38"/>
        <v>1</v>
      </c>
      <c r="J142" s="8">
        <f t="shared" si="36"/>
        <v>0.29999999999999993</v>
      </c>
      <c r="K142" s="8">
        <f t="shared" si="37"/>
        <v>0.29999999999999993</v>
      </c>
      <c r="L142" s="25">
        <v>0.2</v>
      </c>
      <c r="M142" s="5">
        <v>0.2</v>
      </c>
      <c r="N142" s="8">
        <v>0.5</v>
      </c>
    </row>
    <row r="143" spans="1:14">
      <c r="A143" s="8"/>
      <c r="B143" s="8">
        <v>0</v>
      </c>
      <c r="C143" s="8">
        <v>1</v>
      </c>
      <c r="D143" s="6">
        <v>1</v>
      </c>
      <c r="E143" s="8">
        <f t="shared" si="32"/>
        <v>0.29999999999999993</v>
      </c>
      <c r="F143" s="8">
        <f t="shared" si="33"/>
        <v>0.29999999999999993</v>
      </c>
      <c r="G143" s="8">
        <f t="shared" si="34"/>
        <v>0.49999999999999994</v>
      </c>
      <c r="H143" s="6">
        <f t="shared" si="35"/>
        <v>0</v>
      </c>
      <c r="I143" s="25">
        <f t="shared" si="38"/>
        <v>1</v>
      </c>
      <c r="J143" s="8">
        <f t="shared" si="36"/>
        <v>0.29999999999999993</v>
      </c>
      <c r="K143" s="8">
        <f t="shared" si="37"/>
        <v>0.49999999999999994</v>
      </c>
      <c r="L143" s="25">
        <v>0.2</v>
      </c>
      <c r="M143" s="5">
        <v>0.2</v>
      </c>
      <c r="N143" s="8">
        <v>0.5</v>
      </c>
    </row>
    <row r="144" spans="1:14">
      <c r="A144" s="8"/>
      <c r="B144" s="8">
        <v>1</v>
      </c>
      <c r="C144" s="8">
        <v>0</v>
      </c>
      <c r="D144" s="6">
        <v>1</v>
      </c>
      <c r="E144" s="8">
        <f t="shared" si="32"/>
        <v>0.29999999999999993</v>
      </c>
      <c r="F144" s="8">
        <f t="shared" si="33"/>
        <v>0.49999999999999994</v>
      </c>
      <c r="G144" s="8">
        <f t="shared" si="34"/>
        <v>0.49999999999999994</v>
      </c>
      <c r="H144" s="6">
        <f t="shared" si="35"/>
        <v>0</v>
      </c>
      <c r="I144" s="25">
        <f t="shared" si="38"/>
        <v>1</v>
      </c>
      <c r="J144" s="8">
        <f t="shared" si="36"/>
        <v>0.49999999999999994</v>
      </c>
      <c r="K144" s="8">
        <f t="shared" si="37"/>
        <v>0.49999999999999994</v>
      </c>
      <c r="L144" s="25">
        <v>0.2</v>
      </c>
      <c r="M144" s="5">
        <v>0.2</v>
      </c>
      <c r="N144" s="8">
        <v>0.5</v>
      </c>
    </row>
    <row r="145" spans="1:14">
      <c r="A145" s="8"/>
      <c r="B145" s="8">
        <v>1</v>
      </c>
      <c r="C145" s="8">
        <v>1</v>
      </c>
      <c r="D145" s="6">
        <v>0</v>
      </c>
      <c r="E145" s="8">
        <f t="shared" si="32"/>
        <v>0.49999999999999994</v>
      </c>
      <c r="F145" s="8">
        <f t="shared" si="33"/>
        <v>0.49999999999999994</v>
      </c>
      <c r="G145" s="8">
        <f t="shared" si="34"/>
        <v>1.2</v>
      </c>
      <c r="H145" s="6">
        <f t="shared" si="35"/>
        <v>1</v>
      </c>
      <c r="I145" s="25">
        <f t="shared" si="38"/>
        <v>-1</v>
      </c>
      <c r="J145" s="8">
        <f t="shared" si="36"/>
        <v>0.29999999999999993</v>
      </c>
      <c r="K145" s="8">
        <f t="shared" si="37"/>
        <v>0.29999999999999993</v>
      </c>
      <c r="L145" s="25">
        <v>0.2</v>
      </c>
      <c r="M145" s="5">
        <v>0.2</v>
      </c>
      <c r="N145" s="8">
        <v>0.5</v>
      </c>
    </row>
    <row r="146" spans="1:14">
      <c r="A146" s="28">
        <v>8</v>
      </c>
      <c r="B146" s="28">
        <v>0</v>
      </c>
      <c r="C146" s="28">
        <v>0</v>
      </c>
      <c r="D146" s="26">
        <v>1</v>
      </c>
      <c r="E146" s="8">
        <f t="shared" si="32"/>
        <v>0.29999999999999993</v>
      </c>
      <c r="F146" s="8">
        <f t="shared" si="33"/>
        <v>0.29999999999999993</v>
      </c>
      <c r="G146" s="8">
        <f t="shared" ref="G146:G157" si="39">(E146*B146)+(F146*C146)+L146</f>
        <v>0.2</v>
      </c>
      <c r="H146" s="6">
        <f t="shared" ref="H146:H157" si="40">IF(G146&gt;N146,1,0)</f>
        <v>0</v>
      </c>
      <c r="I146" s="25">
        <f t="shared" si="38"/>
        <v>1</v>
      </c>
      <c r="J146" s="8">
        <f t="shared" ref="J146:J157" si="41">(E146+(M146*I146*B146))</f>
        <v>0.29999999999999993</v>
      </c>
      <c r="K146" s="8">
        <f t="shared" ref="K146:K157" si="42">(F146+(M146*I146*C146))</f>
        <v>0.29999999999999993</v>
      </c>
      <c r="L146" s="25">
        <v>0.2</v>
      </c>
      <c r="M146" s="5">
        <v>0.2</v>
      </c>
      <c r="N146" s="8">
        <v>0.5</v>
      </c>
    </row>
    <row r="147" spans="1:14">
      <c r="A147" s="8"/>
      <c r="B147" s="8">
        <v>0</v>
      </c>
      <c r="C147" s="8">
        <v>1</v>
      </c>
      <c r="D147" s="6">
        <v>1</v>
      </c>
      <c r="E147" s="8">
        <f t="shared" si="32"/>
        <v>0.29999999999999993</v>
      </c>
      <c r="F147" s="8">
        <f t="shared" si="33"/>
        <v>0.29999999999999993</v>
      </c>
      <c r="G147" s="8">
        <f t="shared" si="39"/>
        <v>0.49999999999999994</v>
      </c>
      <c r="H147" s="6">
        <f t="shared" si="40"/>
        <v>0</v>
      </c>
      <c r="I147" s="25">
        <f t="shared" si="38"/>
        <v>1</v>
      </c>
      <c r="J147" s="8">
        <f t="shared" si="41"/>
        <v>0.29999999999999993</v>
      </c>
      <c r="K147" s="8">
        <f t="shared" si="42"/>
        <v>0.49999999999999994</v>
      </c>
      <c r="L147" s="25">
        <v>0.2</v>
      </c>
      <c r="M147" s="5">
        <v>0.2</v>
      </c>
      <c r="N147" s="8">
        <v>0.5</v>
      </c>
    </row>
    <row r="148" spans="1:14">
      <c r="A148" s="8"/>
      <c r="B148" s="8">
        <v>1</v>
      </c>
      <c r="C148" s="8">
        <v>0</v>
      </c>
      <c r="D148" s="6">
        <v>1</v>
      </c>
      <c r="E148" s="8">
        <f t="shared" si="32"/>
        <v>0.29999999999999993</v>
      </c>
      <c r="F148" s="8">
        <f t="shared" si="33"/>
        <v>0.49999999999999994</v>
      </c>
      <c r="G148" s="8">
        <f t="shared" si="39"/>
        <v>0.49999999999999994</v>
      </c>
      <c r="H148" s="6">
        <f t="shared" si="40"/>
        <v>0</v>
      </c>
      <c r="I148" s="25">
        <f t="shared" si="38"/>
        <v>1</v>
      </c>
      <c r="J148" s="8">
        <f t="shared" si="41"/>
        <v>0.49999999999999994</v>
      </c>
      <c r="K148" s="8">
        <f t="shared" si="42"/>
        <v>0.49999999999999994</v>
      </c>
      <c r="L148" s="25">
        <v>0.2</v>
      </c>
      <c r="M148" s="5">
        <v>0.2</v>
      </c>
      <c r="N148" s="8">
        <v>0.5</v>
      </c>
    </row>
    <row r="149" spans="1:14">
      <c r="A149" s="8"/>
      <c r="B149" s="8">
        <v>1</v>
      </c>
      <c r="C149" s="8">
        <v>1</v>
      </c>
      <c r="D149" s="6">
        <v>0</v>
      </c>
      <c r="E149" s="8">
        <f t="shared" si="32"/>
        <v>0.49999999999999994</v>
      </c>
      <c r="F149" s="8">
        <f t="shared" si="33"/>
        <v>0.49999999999999994</v>
      </c>
      <c r="G149" s="8">
        <f t="shared" si="39"/>
        <v>1.2</v>
      </c>
      <c r="H149" s="6">
        <f t="shared" si="40"/>
        <v>1</v>
      </c>
      <c r="I149" s="25">
        <f t="shared" si="38"/>
        <v>-1</v>
      </c>
      <c r="J149" s="8">
        <f t="shared" si="41"/>
        <v>0.29999999999999993</v>
      </c>
      <c r="K149" s="8">
        <f t="shared" si="42"/>
        <v>0.29999999999999993</v>
      </c>
      <c r="L149" s="25">
        <v>0.2</v>
      </c>
      <c r="M149" s="5">
        <v>0.2</v>
      </c>
      <c r="N149" s="8">
        <v>0.5</v>
      </c>
    </row>
    <row r="150" spans="1:14">
      <c r="A150" s="28">
        <v>8</v>
      </c>
      <c r="B150" s="28">
        <v>0</v>
      </c>
      <c r="C150" s="28">
        <v>0</v>
      </c>
      <c r="D150" s="26">
        <v>1</v>
      </c>
      <c r="E150" s="8">
        <f t="shared" si="32"/>
        <v>0.29999999999999993</v>
      </c>
      <c r="F150" s="8">
        <f t="shared" si="33"/>
        <v>0.29999999999999993</v>
      </c>
      <c r="G150" s="8">
        <f t="shared" si="39"/>
        <v>0.2</v>
      </c>
      <c r="H150" s="6">
        <f t="shared" si="40"/>
        <v>0</v>
      </c>
      <c r="I150" s="25">
        <f t="shared" si="38"/>
        <v>1</v>
      </c>
      <c r="J150" s="8">
        <f t="shared" si="41"/>
        <v>0.29999999999999993</v>
      </c>
      <c r="K150" s="8">
        <f t="shared" si="42"/>
        <v>0.29999999999999993</v>
      </c>
      <c r="L150" s="25">
        <v>0.2</v>
      </c>
      <c r="M150" s="5">
        <v>0.2</v>
      </c>
      <c r="N150" s="8">
        <v>0.5</v>
      </c>
    </row>
    <row r="151" spans="1:14">
      <c r="A151" s="8"/>
      <c r="B151" s="8">
        <v>0</v>
      </c>
      <c r="C151" s="8">
        <v>1</v>
      </c>
      <c r="D151" s="6">
        <v>1</v>
      </c>
      <c r="E151" s="8">
        <f t="shared" si="32"/>
        <v>0.29999999999999993</v>
      </c>
      <c r="F151" s="8">
        <f t="shared" si="33"/>
        <v>0.29999999999999993</v>
      </c>
      <c r="G151" s="8">
        <f t="shared" si="39"/>
        <v>0.49999999999999994</v>
      </c>
      <c r="H151" s="6">
        <f t="shared" si="40"/>
        <v>0</v>
      </c>
      <c r="I151" s="25">
        <f t="shared" si="38"/>
        <v>1</v>
      </c>
      <c r="J151" s="8">
        <f t="shared" si="41"/>
        <v>0.29999999999999993</v>
      </c>
      <c r="K151" s="8">
        <f t="shared" si="42"/>
        <v>0.49999999999999994</v>
      </c>
      <c r="L151" s="25">
        <v>0.2</v>
      </c>
      <c r="M151" s="5">
        <v>0.2</v>
      </c>
      <c r="N151" s="8">
        <v>0.5</v>
      </c>
    </row>
    <row r="152" spans="1:14">
      <c r="A152" s="8"/>
      <c r="B152" s="8">
        <v>1</v>
      </c>
      <c r="C152" s="8">
        <v>0</v>
      </c>
      <c r="D152" s="6">
        <v>1</v>
      </c>
      <c r="E152" s="8">
        <f t="shared" si="32"/>
        <v>0.29999999999999993</v>
      </c>
      <c r="F152" s="8">
        <f t="shared" si="33"/>
        <v>0.49999999999999994</v>
      </c>
      <c r="G152" s="8">
        <f t="shared" si="39"/>
        <v>0.49999999999999994</v>
      </c>
      <c r="H152" s="6">
        <f t="shared" si="40"/>
        <v>0</v>
      </c>
      <c r="I152" s="25">
        <f t="shared" si="38"/>
        <v>1</v>
      </c>
      <c r="J152" s="8">
        <f t="shared" si="41"/>
        <v>0.49999999999999994</v>
      </c>
      <c r="K152" s="8">
        <f t="shared" si="42"/>
        <v>0.49999999999999994</v>
      </c>
      <c r="L152" s="25">
        <v>0.2</v>
      </c>
      <c r="M152" s="5">
        <v>0.2</v>
      </c>
      <c r="N152" s="8">
        <v>0.5</v>
      </c>
    </row>
    <row r="153" spans="1:14">
      <c r="A153" s="8"/>
      <c r="B153" s="8">
        <v>1</v>
      </c>
      <c r="C153" s="8">
        <v>1</v>
      </c>
      <c r="D153" s="6">
        <v>0</v>
      </c>
      <c r="E153" s="8">
        <f t="shared" si="32"/>
        <v>0.49999999999999994</v>
      </c>
      <c r="F153" s="8">
        <f t="shared" si="33"/>
        <v>0.49999999999999994</v>
      </c>
      <c r="G153" s="8">
        <f t="shared" si="39"/>
        <v>1.2</v>
      </c>
      <c r="H153" s="6">
        <f t="shared" si="40"/>
        <v>1</v>
      </c>
      <c r="I153" s="25">
        <f t="shared" si="38"/>
        <v>-1</v>
      </c>
      <c r="J153" s="8">
        <f t="shared" si="41"/>
        <v>0.29999999999999993</v>
      </c>
      <c r="K153" s="8">
        <f t="shared" si="42"/>
        <v>0.29999999999999993</v>
      </c>
      <c r="L153" s="25">
        <v>0.2</v>
      </c>
      <c r="M153" s="5">
        <v>0.2</v>
      </c>
      <c r="N153" s="8">
        <v>0.5</v>
      </c>
    </row>
    <row r="154" spans="1:14">
      <c r="A154" s="28">
        <v>8</v>
      </c>
      <c r="B154" s="28">
        <v>0</v>
      </c>
      <c r="C154" s="28">
        <v>0</v>
      </c>
      <c r="D154" s="26">
        <v>1</v>
      </c>
      <c r="E154" s="8">
        <f t="shared" si="32"/>
        <v>0.29999999999999993</v>
      </c>
      <c r="F154" s="8">
        <f t="shared" si="33"/>
        <v>0.29999999999999993</v>
      </c>
      <c r="G154" s="8">
        <f t="shared" si="39"/>
        <v>0.2</v>
      </c>
      <c r="H154" s="6">
        <f t="shared" si="40"/>
        <v>0</v>
      </c>
      <c r="I154" s="25">
        <f t="shared" si="38"/>
        <v>1</v>
      </c>
      <c r="J154" s="8">
        <f t="shared" si="41"/>
        <v>0.29999999999999993</v>
      </c>
      <c r="K154" s="8">
        <f t="shared" si="42"/>
        <v>0.29999999999999993</v>
      </c>
      <c r="L154" s="25">
        <v>0.2</v>
      </c>
      <c r="M154" s="5">
        <v>0.2</v>
      </c>
      <c r="N154" s="8">
        <v>0.5</v>
      </c>
    </row>
    <row r="155" spans="1:14">
      <c r="A155" s="8"/>
      <c r="B155" s="8">
        <v>0</v>
      </c>
      <c r="C155" s="8">
        <v>1</v>
      </c>
      <c r="D155" s="6">
        <v>1</v>
      </c>
      <c r="E155" s="8">
        <f t="shared" si="32"/>
        <v>0.29999999999999993</v>
      </c>
      <c r="F155" s="8">
        <f t="shared" si="33"/>
        <v>0.29999999999999993</v>
      </c>
      <c r="G155" s="8">
        <f t="shared" si="39"/>
        <v>0.49999999999999994</v>
      </c>
      <c r="H155" s="6">
        <f t="shared" si="40"/>
        <v>0</v>
      </c>
      <c r="I155" s="25">
        <f t="shared" si="38"/>
        <v>1</v>
      </c>
      <c r="J155" s="8">
        <f t="shared" si="41"/>
        <v>0.29999999999999993</v>
      </c>
      <c r="K155" s="8">
        <f t="shared" si="42"/>
        <v>0.49999999999999994</v>
      </c>
      <c r="L155" s="25">
        <v>0.2</v>
      </c>
      <c r="M155" s="5">
        <v>0.2</v>
      </c>
      <c r="N155" s="8">
        <v>0.5</v>
      </c>
    </row>
    <row r="156" spans="1:14">
      <c r="A156" s="8"/>
      <c r="B156" s="8">
        <v>1</v>
      </c>
      <c r="C156" s="8">
        <v>0</v>
      </c>
      <c r="D156" s="6">
        <v>1</v>
      </c>
      <c r="E156" s="8">
        <f t="shared" si="32"/>
        <v>0.29999999999999993</v>
      </c>
      <c r="F156" s="8">
        <f t="shared" si="33"/>
        <v>0.49999999999999994</v>
      </c>
      <c r="G156" s="8">
        <f t="shared" si="39"/>
        <v>0.49999999999999994</v>
      </c>
      <c r="H156" s="6">
        <f t="shared" si="40"/>
        <v>0</v>
      </c>
      <c r="I156" s="25">
        <f t="shared" si="38"/>
        <v>1</v>
      </c>
      <c r="J156" s="8">
        <f t="shared" si="41"/>
        <v>0.49999999999999994</v>
      </c>
      <c r="K156" s="8">
        <f t="shared" si="42"/>
        <v>0.49999999999999994</v>
      </c>
      <c r="L156" s="25">
        <v>0.2</v>
      </c>
      <c r="M156" s="5">
        <v>0.2</v>
      </c>
      <c r="N156" s="8">
        <v>0.5</v>
      </c>
    </row>
    <row r="157" spans="1:14">
      <c r="A157" s="8"/>
      <c r="B157" s="8">
        <v>1</v>
      </c>
      <c r="C157" s="8">
        <v>1</v>
      </c>
      <c r="D157" s="6">
        <v>0</v>
      </c>
      <c r="E157" s="8">
        <f t="shared" si="32"/>
        <v>0.49999999999999994</v>
      </c>
      <c r="F157" s="8">
        <f t="shared" si="33"/>
        <v>0.49999999999999994</v>
      </c>
      <c r="G157" s="8">
        <f t="shared" si="39"/>
        <v>1.2</v>
      </c>
      <c r="H157" s="6">
        <f t="shared" si="40"/>
        <v>1</v>
      </c>
      <c r="I157" s="25">
        <f t="shared" si="38"/>
        <v>-1</v>
      </c>
      <c r="J157" s="8">
        <f t="shared" si="41"/>
        <v>0.29999999999999993</v>
      </c>
      <c r="K157" s="8">
        <f t="shared" si="42"/>
        <v>0.29999999999999993</v>
      </c>
      <c r="L157" s="25">
        <v>0.2</v>
      </c>
      <c r="M157" s="5">
        <v>0.2</v>
      </c>
      <c r="N157" s="8">
        <v>0.5</v>
      </c>
    </row>
    <row r="158" spans="1:14">
      <c r="A158" s="28">
        <v>8</v>
      </c>
      <c r="B158" s="28">
        <v>0</v>
      </c>
      <c r="C158" s="28">
        <v>0</v>
      </c>
      <c r="D158" s="26">
        <v>1</v>
      </c>
      <c r="E158" s="8">
        <f t="shared" ref="E158:E177" si="43">J157</f>
        <v>0.29999999999999993</v>
      </c>
      <c r="F158" s="8">
        <f t="shared" ref="F158:F177" si="44">K157</f>
        <v>0.29999999999999993</v>
      </c>
      <c r="G158" s="8">
        <f t="shared" ref="G158:G177" si="45">(E158*B158)+(F158*C158)+L158</f>
        <v>0.2</v>
      </c>
      <c r="H158" s="6">
        <f t="shared" ref="H158:H177" si="46">IF(G158&gt;N158,1,0)</f>
        <v>0</v>
      </c>
      <c r="I158" s="25">
        <f t="shared" si="38"/>
        <v>1</v>
      </c>
      <c r="J158" s="8">
        <f t="shared" ref="J158:J177" si="47">(E158+(M158*I158*B158))</f>
        <v>0.29999999999999993</v>
      </c>
      <c r="K158" s="8">
        <f t="shared" ref="K158:K177" si="48">(F158+(M158*I158*C158))</f>
        <v>0.29999999999999993</v>
      </c>
      <c r="L158" s="25">
        <v>0.2</v>
      </c>
      <c r="M158" s="5">
        <v>0.2</v>
      </c>
      <c r="N158" s="8">
        <v>0.5</v>
      </c>
    </row>
    <row r="159" spans="1:14">
      <c r="A159" s="8"/>
      <c r="B159" s="8">
        <v>0</v>
      </c>
      <c r="C159" s="8">
        <v>1</v>
      </c>
      <c r="D159" s="6">
        <v>1</v>
      </c>
      <c r="E159" s="8">
        <f t="shared" si="43"/>
        <v>0.29999999999999993</v>
      </c>
      <c r="F159" s="8">
        <f t="shared" si="44"/>
        <v>0.29999999999999993</v>
      </c>
      <c r="G159" s="8">
        <f t="shared" si="45"/>
        <v>0.49999999999999994</v>
      </c>
      <c r="H159" s="6">
        <f t="shared" si="46"/>
        <v>0</v>
      </c>
      <c r="I159" s="25">
        <f t="shared" si="38"/>
        <v>1</v>
      </c>
      <c r="J159" s="8">
        <f t="shared" si="47"/>
        <v>0.29999999999999993</v>
      </c>
      <c r="K159" s="8">
        <f t="shared" si="48"/>
        <v>0.49999999999999994</v>
      </c>
      <c r="L159" s="25">
        <v>0.2</v>
      </c>
      <c r="M159" s="5">
        <v>0.2</v>
      </c>
      <c r="N159" s="8">
        <v>0.5</v>
      </c>
    </row>
    <row r="160" spans="1:14">
      <c r="A160" s="8"/>
      <c r="B160" s="8">
        <v>1</v>
      </c>
      <c r="C160" s="8">
        <v>0</v>
      </c>
      <c r="D160" s="6">
        <v>1</v>
      </c>
      <c r="E160" s="8">
        <f t="shared" si="43"/>
        <v>0.29999999999999993</v>
      </c>
      <c r="F160" s="8">
        <f t="shared" si="44"/>
        <v>0.49999999999999994</v>
      </c>
      <c r="G160" s="8">
        <f t="shared" si="45"/>
        <v>0.49999999999999994</v>
      </c>
      <c r="H160" s="6">
        <f t="shared" si="46"/>
        <v>0</v>
      </c>
      <c r="I160" s="25">
        <f t="shared" si="38"/>
        <v>1</v>
      </c>
      <c r="J160" s="8">
        <f t="shared" si="47"/>
        <v>0.49999999999999994</v>
      </c>
      <c r="K160" s="8">
        <f t="shared" si="48"/>
        <v>0.49999999999999994</v>
      </c>
      <c r="L160" s="25">
        <v>0.2</v>
      </c>
      <c r="M160" s="5">
        <v>0.2</v>
      </c>
      <c r="N160" s="8">
        <v>0.5</v>
      </c>
    </row>
    <row r="161" spans="1:14">
      <c r="A161" s="8"/>
      <c r="B161" s="8">
        <v>1</v>
      </c>
      <c r="C161" s="8">
        <v>1</v>
      </c>
      <c r="D161" s="6">
        <v>0</v>
      </c>
      <c r="E161" s="8">
        <f t="shared" si="43"/>
        <v>0.49999999999999994</v>
      </c>
      <c r="F161" s="8">
        <f t="shared" si="44"/>
        <v>0.49999999999999994</v>
      </c>
      <c r="G161" s="8">
        <f t="shared" si="45"/>
        <v>1.2</v>
      </c>
      <c r="H161" s="6">
        <f t="shared" si="46"/>
        <v>1</v>
      </c>
      <c r="I161" s="25">
        <f t="shared" si="38"/>
        <v>-1</v>
      </c>
      <c r="J161" s="8">
        <f t="shared" si="47"/>
        <v>0.29999999999999993</v>
      </c>
      <c r="K161" s="8">
        <f t="shared" si="48"/>
        <v>0.29999999999999993</v>
      </c>
      <c r="L161" s="25">
        <v>0.2</v>
      </c>
      <c r="M161" s="5">
        <v>0.2</v>
      </c>
      <c r="N161" s="8">
        <v>0.5</v>
      </c>
    </row>
    <row r="162" spans="1:14">
      <c r="A162" s="28">
        <v>8</v>
      </c>
      <c r="B162" s="28">
        <v>0</v>
      </c>
      <c r="C162" s="28">
        <v>0</v>
      </c>
      <c r="D162" s="26">
        <v>1</v>
      </c>
      <c r="E162" s="8">
        <f t="shared" si="43"/>
        <v>0.29999999999999993</v>
      </c>
      <c r="F162" s="8">
        <f t="shared" si="44"/>
        <v>0.29999999999999993</v>
      </c>
      <c r="G162" s="8">
        <f t="shared" si="45"/>
        <v>0.2</v>
      </c>
      <c r="H162" s="6">
        <f t="shared" si="46"/>
        <v>0</v>
      </c>
      <c r="I162" s="25">
        <f t="shared" si="38"/>
        <v>1</v>
      </c>
      <c r="J162" s="8">
        <f t="shared" si="47"/>
        <v>0.29999999999999993</v>
      </c>
      <c r="K162" s="8">
        <f t="shared" si="48"/>
        <v>0.29999999999999993</v>
      </c>
      <c r="L162" s="25">
        <v>0.2</v>
      </c>
      <c r="M162" s="5">
        <v>0.2</v>
      </c>
      <c r="N162" s="8">
        <v>0.5</v>
      </c>
    </row>
    <row r="163" spans="1:14">
      <c r="A163" s="8"/>
      <c r="B163" s="8">
        <v>0</v>
      </c>
      <c r="C163" s="8">
        <v>1</v>
      </c>
      <c r="D163" s="6">
        <v>1</v>
      </c>
      <c r="E163" s="8">
        <f t="shared" si="43"/>
        <v>0.29999999999999993</v>
      </c>
      <c r="F163" s="8">
        <f t="shared" si="44"/>
        <v>0.29999999999999993</v>
      </c>
      <c r="G163" s="8">
        <f t="shared" si="45"/>
        <v>0.49999999999999994</v>
      </c>
      <c r="H163" s="6">
        <f t="shared" si="46"/>
        <v>0</v>
      </c>
      <c r="I163" s="25">
        <f t="shared" si="38"/>
        <v>1</v>
      </c>
      <c r="J163" s="8">
        <f t="shared" si="47"/>
        <v>0.29999999999999993</v>
      </c>
      <c r="K163" s="8">
        <f t="shared" si="48"/>
        <v>0.49999999999999994</v>
      </c>
      <c r="L163" s="25">
        <v>0.2</v>
      </c>
      <c r="M163" s="5">
        <v>0.2</v>
      </c>
      <c r="N163" s="8">
        <v>0.5</v>
      </c>
    </row>
    <row r="164" spans="1:14">
      <c r="A164" s="8"/>
      <c r="B164" s="8">
        <v>1</v>
      </c>
      <c r="C164" s="8">
        <v>0</v>
      </c>
      <c r="D164" s="6">
        <v>1</v>
      </c>
      <c r="E164" s="8">
        <f t="shared" si="43"/>
        <v>0.29999999999999993</v>
      </c>
      <c r="F164" s="8">
        <f t="shared" si="44"/>
        <v>0.49999999999999994</v>
      </c>
      <c r="G164" s="8">
        <f t="shared" si="45"/>
        <v>0.49999999999999994</v>
      </c>
      <c r="H164" s="6">
        <f t="shared" si="46"/>
        <v>0</v>
      </c>
      <c r="I164" s="25">
        <f t="shared" si="38"/>
        <v>1</v>
      </c>
      <c r="J164" s="8">
        <f t="shared" si="47"/>
        <v>0.49999999999999994</v>
      </c>
      <c r="K164" s="8">
        <f t="shared" si="48"/>
        <v>0.49999999999999994</v>
      </c>
      <c r="L164" s="25">
        <v>0.2</v>
      </c>
      <c r="M164" s="5">
        <v>0.2</v>
      </c>
      <c r="N164" s="8">
        <v>0.5</v>
      </c>
    </row>
    <row r="165" spans="1:14">
      <c r="A165" s="8"/>
      <c r="B165" s="8">
        <v>1</v>
      </c>
      <c r="C165" s="8">
        <v>1</v>
      </c>
      <c r="D165" s="6">
        <v>0</v>
      </c>
      <c r="E165" s="8">
        <f t="shared" si="43"/>
        <v>0.49999999999999994</v>
      </c>
      <c r="F165" s="8">
        <f t="shared" si="44"/>
        <v>0.49999999999999994</v>
      </c>
      <c r="G165" s="8">
        <f t="shared" si="45"/>
        <v>1.2</v>
      </c>
      <c r="H165" s="6">
        <f t="shared" si="46"/>
        <v>1</v>
      </c>
      <c r="I165" s="25">
        <f t="shared" si="38"/>
        <v>-1</v>
      </c>
      <c r="J165" s="8">
        <f t="shared" si="47"/>
        <v>0.29999999999999993</v>
      </c>
      <c r="K165" s="8">
        <f t="shared" si="48"/>
        <v>0.29999999999999993</v>
      </c>
      <c r="L165" s="25">
        <v>0.2</v>
      </c>
      <c r="M165" s="5">
        <v>0.2</v>
      </c>
      <c r="N165" s="8">
        <v>0.5</v>
      </c>
    </row>
    <row r="166" spans="1:14">
      <c r="A166" s="28">
        <v>8</v>
      </c>
      <c r="B166" s="28">
        <v>0</v>
      </c>
      <c r="C166" s="28">
        <v>0</v>
      </c>
      <c r="D166" s="26">
        <v>1</v>
      </c>
      <c r="E166" s="8">
        <f t="shared" si="43"/>
        <v>0.29999999999999993</v>
      </c>
      <c r="F166" s="8">
        <f t="shared" si="44"/>
        <v>0.29999999999999993</v>
      </c>
      <c r="G166" s="8">
        <f t="shared" si="45"/>
        <v>0.2</v>
      </c>
      <c r="H166" s="6">
        <f t="shared" si="46"/>
        <v>0</v>
      </c>
      <c r="I166" s="25">
        <f t="shared" si="38"/>
        <v>1</v>
      </c>
      <c r="J166" s="8">
        <f t="shared" si="47"/>
        <v>0.29999999999999993</v>
      </c>
      <c r="K166" s="8">
        <f t="shared" si="48"/>
        <v>0.29999999999999993</v>
      </c>
      <c r="L166" s="25">
        <v>0.2</v>
      </c>
      <c r="M166" s="5">
        <v>0.2</v>
      </c>
      <c r="N166" s="8">
        <v>0.5</v>
      </c>
    </row>
    <row r="167" spans="1:14">
      <c r="A167" s="8"/>
      <c r="B167" s="8">
        <v>0</v>
      </c>
      <c r="C167" s="8">
        <v>1</v>
      </c>
      <c r="D167" s="6">
        <v>1</v>
      </c>
      <c r="E167" s="8">
        <f t="shared" si="43"/>
        <v>0.29999999999999993</v>
      </c>
      <c r="F167" s="8">
        <f t="shared" si="44"/>
        <v>0.29999999999999993</v>
      </c>
      <c r="G167" s="8">
        <f t="shared" si="45"/>
        <v>0.49999999999999994</v>
      </c>
      <c r="H167" s="6">
        <f t="shared" si="46"/>
        <v>0</v>
      </c>
      <c r="I167" s="25">
        <f t="shared" si="38"/>
        <v>1</v>
      </c>
      <c r="J167" s="8">
        <f t="shared" si="47"/>
        <v>0.29999999999999993</v>
      </c>
      <c r="K167" s="8">
        <f t="shared" si="48"/>
        <v>0.49999999999999994</v>
      </c>
      <c r="L167" s="25">
        <v>0.2</v>
      </c>
      <c r="M167" s="5">
        <v>0.2</v>
      </c>
      <c r="N167" s="8">
        <v>0.5</v>
      </c>
    </row>
    <row r="168" spans="1:14">
      <c r="A168" s="8"/>
      <c r="B168" s="8">
        <v>1</v>
      </c>
      <c r="C168" s="8">
        <v>0</v>
      </c>
      <c r="D168" s="6">
        <v>1</v>
      </c>
      <c r="E168" s="8">
        <f t="shared" si="43"/>
        <v>0.29999999999999993</v>
      </c>
      <c r="F168" s="8">
        <f t="shared" si="44"/>
        <v>0.49999999999999994</v>
      </c>
      <c r="G168" s="8">
        <f t="shared" si="45"/>
        <v>0.49999999999999994</v>
      </c>
      <c r="H168" s="6">
        <f t="shared" si="46"/>
        <v>0</v>
      </c>
      <c r="I168" s="25">
        <f t="shared" si="38"/>
        <v>1</v>
      </c>
      <c r="J168" s="8">
        <f t="shared" si="47"/>
        <v>0.49999999999999994</v>
      </c>
      <c r="K168" s="8">
        <f t="shared" si="48"/>
        <v>0.49999999999999994</v>
      </c>
      <c r="L168" s="25">
        <v>0.2</v>
      </c>
      <c r="M168" s="5">
        <v>0.2</v>
      </c>
      <c r="N168" s="8">
        <v>0.5</v>
      </c>
    </row>
    <row r="169" spans="1:14">
      <c r="A169" s="8"/>
      <c r="B169" s="8">
        <v>1</v>
      </c>
      <c r="C169" s="8">
        <v>1</v>
      </c>
      <c r="D169" s="6">
        <v>0</v>
      </c>
      <c r="E169" s="8">
        <f t="shared" si="43"/>
        <v>0.49999999999999994</v>
      </c>
      <c r="F169" s="8">
        <f t="shared" si="44"/>
        <v>0.49999999999999994</v>
      </c>
      <c r="G169" s="8">
        <f t="shared" si="45"/>
        <v>1.2</v>
      </c>
      <c r="H169" s="6">
        <f t="shared" si="46"/>
        <v>1</v>
      </c>
      <c r="I169" s="25">
        <f t="shared" si="38"/>
        <v>-1</v>
      </c>
      <c r="J169" s="8">
        <f t="shared" si="47"/>
        <v>0.29999999999999993</v>
      </c>
      <c r="K169" s="8">
        <f t="shared" si="48"/>
        <v>0.29999999999999993</v>
      </c>
      <c r="L169" s="25">
        <v>0.2</v>
      </c>
      <c r="M169" s="5">
        <v>0.2</v>
      </c>
      <c r="N169" s="8">
        <v>0.5</v>
      </c>
    </row>
    <row r="170" spans="1:14">
      <c r="A170" s="28">
        <v>8</v>
      </c>
      <c r="B170" s="28">
        <v>0</v>
      </c>
      <c r="C170" s="28">
        <v>0</v>
      </c>
      <c r="D170" s="26">
        <v>1</v>
      </c>
      <c r="E170" s="8">
        <f t="shared" si="43"/>
        <v>0.29999999999999993</v>
      </c>
      <c r="F170" s="8">
        <f t="shared" si="44"/>
        <v>0.29999999999999993</v>
      </c>
      <c r="G170" s="8">
        <f t="shared" si="45"/>
        <v>0.2</v>
      </c>
      <c r="H170" s="6">
        <f t="shared" si="46"/>
        <v>0</v>
      </c>
      <c r="I170" s="25">
        <f t="shared" si="38"/>
        <v>1</v>
      </c>
      <c r="J170" s="8">
        <f t="shared" si="47"/>
        <v>0.29999999999999993</v>
      </c>
      <c r="K170" s="8">
        <f t="shared" si="48"/>
        <v>0.29999999999999993</v>
      </c>
      <c r="L170" s="25">
        <v>0.2</v>
      </c>
      <c r="M170" s="5">
        <v>0.2</v>
      </c>
      <c r="N170" s="8">
        <v>0.5</v>
      </c>
    </row>
    <row r="171" spans="1:14">
      <c r="A171" s="8"/>
      <c r="B171" s="8">
        <v>0</v>
      </c>
      <c r="C171" s="8">
        <v>1</v>
      </c>
      <c r="D171" s="6">
        <v>1</v>
      </c>
      <c r="E171" s="8">
        <f t="shared" si="43"/>
        <v>0.29999999999999993</v>
      </c>
      <c r="F171" s="8">
        <f t="shared" si="44"/>
        <v>0.29999999999999993</v>
      </c>
      <c r="G171" s="8">
        <f t="shared" si="45"/>
        <v>0.49999999999999994</v>
      </c>
      <c r="H171" s="6">
        <f t="shared" si="46"/>
        <v>0</v>
      </c>
      <c r="I171" s="25">
        <f t="shared" si="38"/>
        <v>1</v>
      </c>
      <c r="J171" s="8">
        <f t="shared" si="47"/>
        <v>0.29999999999999993</v>
      </c>
      <c r="K171" s="8">
        <f t="shared" si="48"/>
        <v>0.49999999999999994</v>
      </c>
      <c r="L171" s="25">
        <v>0.2</v>
      </c>
      <c r="M171" s="5">
        <v>0.2</v>
      </c>
      <c r="N171" s="8">
        <v>0.5</v>
      </c>
    </row>
    <row r="172" spans="1:14">
      <c r="A172" s="8"/>
      <c r="B172" s="8">
        <v>1</v>
      </c>
      <c r="C172" s="8">
        <v>0</v>
      </c>
      <c r="D172" s="6">
        <v>1</v>
      </c>
      <c r="E172" s="8">
        <f t="shared" si="43"/>
        <v>0.29999999999999993</v>
      </c>
      <c r="F172" s="8">
        <f t="shared" si="44"/>
        <v>0.49999999999999994</v>
      </c>
      <c r="G172" s="8">
        <f t="shared" si="45"/>
        <v>0.49999999999999994</v>
      </c>
      <c r="H172" s="6">
        <f t="shared" si="46"/>
        <v>0</v>
      </c>
      <c r="I172" s="25">
        <f t="shared" si="38"/>
        <v>1</v>
      </c>
      <c r="J172" s="8">
        <f t="shared" si="47"/>
        <v>0.49999999999999994</v>
      </c>
      <c r="K172" s="8">
        <f t="shared" si="48"/>
        <v>0.49999999999999994</v>
      </c>
      <c r="L172" s="25">
        <v>0.2</v>
      </c>
      <c r="M172" s="5">
        <v>0.2</v>
      </c>
      <c r="N172" s="8">
        <v>0.5</v>
      </c>
    </row>
    <row r="173" spans="1:14">
      <c r="A173" s="8"/>
      <c r="B173" s="8">
        <v>1</v>
      </c>
      <c r="C173" s="8">
        <v>1</v>
      </c>
      <c r="D173" s="6">
        <v>0</v>
      </c>
      <c r="E173" s="8">
        <f t="shared" si="43"/>
        <v>0.49999999999999994</v>
      </c>
      <c r="F173" s="8">
        <f t="shared" si="44"/>
        <v>0.49999999999999994</v>
      </c>
      <c r="G173" s="8">
        <f t="shared" si="45"/>
        <v>1.2</v>
      </c>
      <c r="H173" s="6">
        <f t="shared" si="46"/>
        <v>1</v>
      </c>
      <c r="I173" s="25">
        <f t="shared" si="38"/>
        <v>-1</v>
      </c>
      <c r="J173" s="8">
        <f t="shared" si="47"/>
        <v>0.29999999999999993</v>
      </c>
      <c r="K173" s="8">
        <f t="shared" si="48"/>
        <v>0.29999999999999993</v>
      </c>
      <c r="L173" s="25">
        <v>0.2</v>
      </c>
      <c r="M173" s="5">
        <v>0.2</v>
      </c>
      <c r="N173" s="8">
        <v>0.5</v>
      </c>
    </row>
    <row r="174" spans="1:14">
      <c r="A174" s="28">
        <v>8</v>
      </c>
      <c r="B174" s="28">
        <v>0</v>
      </c>
      <c r="C174" s="28">
        <v>0</v>
      </c>
      <c r="D174" s="26">
        <v>1</v>
      </c>
      <c r="E174" s="8">
        <f t="shared" si="43"/>
        <v>0.29999999999999993</v>
      </c>
      <c r="F174" s="8">
        <f t="shared" si="44"/>
        <v>0.29999999999999993</v>
      </c>
      <c r="G174" s="8">
        <f t="shared" si="45"/>
        <v>0.2</v>
      </c>
      <c r="H174" s="6">
        <f t="shared" si="46"/>
        <v>0</v>
      </c>
      <c r="I174" s="25">
        <f t="shared" si="38"/>
        <v>1</v>
      </c>
      <c r="J174" s="8">
        <f t="shared" si="47"/>
        <v>0.29999999999999993</v>
      </c>
      <c r="K174" s="8">
        <f t="shared" si="48"/>
        <v>0.29999999999999993</v>
      </c>
      <c r="L174" s="25">
        <v>0.2</v>
      </c>
      <c r="M174" s="5">
        <v>0.2</v>
      </c>
      <c r="N174" s="8">
        <v>0.5</v>
      </c>
    </row>
    <row r="175" spans="1:14">
      <c r="A175" s="8"/>
      <c r="B175" s="8">
        <v>0</v>
      </c>
      <c r="C175" s="8">
        <v>1</v>
      </c>
      <c r="D175" s="6">
        <v>1</v>
      </c>
      <c r="E175" s="8">
        <f t="shared" si="43"/>
        <v>0.29999999999999993</v>
      </c>
      <c r="F175" s="8">
        <f t="shared" si="44"/>
        <v>0.29999999999999993</v>
      </c>
      <c r="G175" s="8">
        <f t="shared" si="45"/>
        <v>0.49999999999999994</v>
      </c>
      <c r="H175" s="6">
        <f t="shared" si="46"/>
        <v>0</v>
      </c>
      <c r="I175" s="25">
        <f t="shared" si="38"/>
        <v>1</v>
      </c>
      <c r="J175" s="8">
        <f t="shared" si="47"/>
        <v>0.29999999999999993</v>
      </c>
      <c r="K175" s="8">
        <f t="shared" si="48"/>
        <v>0.49999999999999994</v>
      </c>
      <c r="L175" s="25">
        <v>0.2</v>
      </c>
      <c r="M175" s="5">
        <v>0.2</v>
      </c>
      <c r="N175" s="8">
        <v>0.5</v>
      </c>
    </row>
    <row r="176" spans="1:14">
      <c r="A176" s="8"/>
      <c r="B176" s="8">
        <v>1</v>
      </c>
      <c r="C176" s="8">
        <v>0</v>
      </c>
      <c r="D176" s="6">
        <v>1</v>
      </c>
      <c r="E176" s="8">
        <f t="shared" si="43"/>
        <v>0.29999999999999993</v>
      </c>
      <c r="F176" s="8">
        <f t="shared" si="44"/>
        <v>0.49999999999999994</v>
      </c>
      <c r="G176" s="8">
        <f t="shared" si="45"/>
        <v>0.49999999999999994</v>
      </c>
      <c r="H176" s="6">
        <f t="shared" si="46"/>
        <v>0</v>
      </c>
      <c r="I176" s="25">
        <f t="shared" si="38"/>
        <v>1</v>
      </c>
      <c r="J176" s="8">
        <f t="shared" si="47"/>
        <v>0.49999999999999994</v>
      </c>
      <c r="K176" s="8">
        <f t="shared" si="48"/>
        <v>0.49999999999999994</v>
      </c>
      <c r="L176" s="25">
        <v>0.2</v>
      </c>
      <c r="M176" s="5">
        <v>0.2</v>
      </c>
      <c r="N176" s="8">
        <v>0.5</v>
      </c>
    </row>
    <row r="177" spans="1:14">
      <c r="A177" s="8"/>
      <c r="B177" s="8">
        <v>1</v>
      </c>
      <c r="C177" s="8">
        <v>1</v>
      </c>
      <c r="D177" s="6">
        <v>0</v>
      </c>
      <c r="E177" s="8">
        <f t="shared" si="43"/>
        <v>0.49999999999999994</v>
      </c>
      <c r="F177" s="8">
        <f t="shared" si="44"/>
        <v>0.49999999999999994</v>
      </c>
      <c r="G177" s="8">
        <f t="shared" si="45"/>
        <v>1.2</v>
      </c>
      <c r="H177" s="6">
        <f t="shared" si="46"/>
        <v>1</v>
      </c>
      <c r="I177" s="25">
        <f t="shared" si="38"/>
        <v>-1</v>
      </c>
      <c r="J177" s="8">
        <f t="shared" si="47"/>
        <v>0.29999999999999993</v>
      </c>
      <c r="K177" s="8">
        <f t="shared" si="48"/>
        <v>0.29999999999999993</v>
      </c>
      <c r="L177" s="25">
        <v>0.2</v>
      </c>
      <c r="M177" s="5">
        <v>0.2</v>
      </c>
      <c r="N177" s="8">
        <v>0.5</v>
      </c>
    </row>
    <row r="178" spans="1:14">
      <c r="A178" s="28">
        <v>8</v>
      </c>
      <c r="B178" s="28">
        <v>0</v>
      </c>
      <c r="C178" s="28">
        <v>0</v>
      </c>
      <c r="D178" s="26">
        <v>1</v>
      </c>
      <c r="E178" s="8">
        <f t="shared" ref="E178:E217" si="49">J177</f>
        <v>0.29999999999999993</v>
      </c>
      <c r="F178" s="8">
        <f t="shared" ref="F178:F217" si="50">K177</f>
        <v>0.29999999999999993</v>
      </c>
      <c r="G178" s="8">
        <f t="shared" ref="G178:G217" si="51">(E178*B178)+(F178*C178)+L178</f>
        <v>0.2</v>
      </c>
      <c r="H178" s="6">
        <f t="shared" ref="H178:H217" si="52">IF(G178&gt;N178,1,0)</f>
        <v>0</v>
      </c>
      <c r="I178" s="25">
        <f t="shared" ref="I178:I217" si="53">D178-H178</f>
        <v>1</v>
      </c>
      <c r="J178" s="8">
        <f t="shared" ref="J178:J217" si="54">(E178+(M178*I178*B178))</f>
        <v>0.29999999999999993</v>
      </c>
      <c r="K178" s="8">
        <f t="shared" ref="K178:K217" si="55">(F178+(M178*I178*C178))</f>
        <v>0.29999999999999993</v>
      </c>
      <c r="L178" s="25">
        <v>0.2</v>
      </c>
      <c r="M178" s="5">
        <v>0.2</v>
      </c>
      <c r="N178" s="8">
        <v>0.5</v>
      </c>
    </row>
    <row r="179" spans="1:14">
      <c r="A179" s="8"/>
      <c r="B179" s="8">
        <v>0</v>
      </c>
      <c r="C179" s="8">
        <v>1</v>
      </c>
      <c r="D179" s="6">
        <v>1</v>
      </c>
      <c r="E179" s="8">
        <f t="shared" si="49"/>
        <v>0.29999999999999993</v>
      </c>
      <c r="F179" s="8">
        <f t="shared" si="50"/>
        <v>0.29999999999999993</v>
      </c>
      <c r="G179" s="8">
        <f t="shared" si="51"/>
        <v>0.49999999999999994</v>
      </c>
      <c r="H179" s="6">
        <f t="shared" si="52"/>
        <v>0</v>
      </c>
      <c r="I179" s="25">
        <f t="shared" si="53"/>
        <v>1</v>
      </c>
      <c r="J179" s="8">
        <f t="shared" si="54"/>
        <v>0.29999999999999993</v>
      </c>
      <c r="K179" s="8">
        <f t="shared" si="55"/>
        <v>0.49999999999999994</v>
      </c>
      <c r="L179" s="25">
        <v>0.2</v>
      </c>
      <c r="M179" s="5">
        <v>0.2</v>
      </c>
      <c r="N179" s="8">
        <v>0.5</v>
      </c>
    </row>
    <row r="180" spans="1:14">
      <c r="A180" s="8"/>
      <c r="B180" s="8">
        <v>1</v>
      </c>
      <c r="C180" s="8">
        <v>0</v>
      </c>
      <c r="D180" s="6">
        <v>1</v>
      </c>
      <c r="E180" s="8">
        <f t="shared" si="49"/>
        <v>0.29999999999999993</v>
      </c>
      <c r="F180" s="8">
        <f t="shared" si="50"/>
        <v>0.49999999999999994</v>
      </c>
      <c r="G180" s="8">
        <f t="shared" si="51"/>
        <v>0.49999999999999994</v>
      </c>
      <c r="H180" s="6">
        <f t="shared" si="52"/>
        <v>0</v>
      </c>
      <c r="I180" s="25">
        <f t="shared" si="53"/>
        <v>1</v>
      </c>
      <c r="J180" s="8">
        <f t="shared" si="54"/>
        <v>0.49999999999999994</v>
      </c>
      <c r="K180" s="8">
        <f t="shared" si="55"/>
        <v>0.49999999999999994</v>
      </c>
      <c r="L180" s="25">
        <v>0.2</v>
      </c>
      <c r="M180" s="5">
        <v>0.2</v>
      </c>
      <c r="N180" s="8">
        <v>0.5</v>
      </c>
    </row>
    <row r="181" spans="1:14">
      <c r="A181" s="8"/>
      <c r="B181" s="8">
        <v>1</v>
      </c>
      <c r="C181" s="8">
        <v>1</v>
      </c>
      <c r="D181" s="6">
        <v>0</v>
      </c>
      <c r="E181" s="8">
        <f t="shared" si="49"/>
        <v>0.49999999999999994</v>
      </c>
      <c r="F181" s="8">
        <f t="shared" si="50"/>
        <v>0.49999999999999994</v>
      </c>
      <c r="G181" s="8">
        <f t="shared" si="51"/>
        <v>1.2</v>
      </c>
      <c r="H181" s="6">
        <f t="shared" si="52"/>
        <v>1</v>
      </c>
      <c r="I181" s="25">
        <f t="shared" si="53"/>
        <v>-1</v>
      </c>
      <c r="J181" s="8">
        <f t="shared" si="54"/>
        <v>0.29999999999999993</v>
      </c>
      <c r="K181" s="8">
        <f t="shared" si="55"/>
        <v>0.29999999999999993</v>
      </c>
      <c r="L181" s="25">
        <v>0.2</v>
      </c>
      <c r="M181" s="5">
        <v>0.2</v>
      </c>
      <c r="N181" s="8">
        <v>0.5</v>
      </c>
    </row>
    <row r="182" spans="1:14">
      <c r="A182" s="28">
        <v>8</v>
      </c>
      <c r="B182" s="28">
        <v>0</v>
      </c>
      <c r="C182" s="28">
        <v>0</v>
      </c>
      <c r="D182" s="26">
        <v>1</v>
      </c>
      <c r="E182" s="8">
        <f t="shared" si="49"/>
        <v>0.29999999999999993</v>
      </c>
      <c r="F182" s="8">
        <f t="shared" si="50"/>
        <v>0.29999999999999993</v>
      </c>
      <c r="G182" s="8">
        <f t="shared" si="51"/>
        <v>0.2</v>
      </c>
      <c r="H182" s="6">
        <f t="shared" si="52"/>
        <v>0</v>
      </c>
      <c r="I182" s="25">
        <f t="shared" si="53"/>
        <v>1</v>
      </c>
      <c r="J182" s="8">
        <f t="shared" si="54"/>
        <v>0.29999999999999993</v>
      </c>
      <c r="K182" s="8">
        <f t="shared" si="55"/>
        <v>0.29999999999999993</v>
      </c>
      <c r="L182" s="25">
        <v>0.2</v>
      </c>
      <c r="M182" s="5">
        <v>0.2</v>
      </c>
      <c r="N182" s="8">
        <v>0.5</v>
      </c>
    </row>
    <row r="183" spans="1:14">
      <c r="A183" s="8"/>
      <c r="B183" s="8">
        <v>0</v>
      </c>
      <c r="C183" s="8">
        <v>1</v>
      </c>
      <c r="D183" s="6">
        <v>1</v>
      </c>
      <c r="E183" s="8">
        <f t="shared" si="49"/>
        <v>0.29999999999999993</v>
      </c>
      <c r="F183" s="8">
        <f t="shared" si="50"/>
        <v>0.29999999999999993</v>
      </c>
      <c r="G183" s="8">
        <f t="shared" si="51"/>
        <v>0.49999999999999994</v>
      </c>
      <c r="H183" s="6">
        <f t="shared" si="52"/>
        <v>0</v>
      </c>
      <c r="I183" s="25">
        <f t="shared" si="53"/>
        <v>1</v>
      </c>
      <c r="J183" s="8">
        <f t="shared" si="54"/>
        <v>0.29999999999999993</v>
      </c>
      <c r="K183" s="8">
        <f t="shared" si="55"/>
        <v>0.49999999999999994</v>
      </c>
      <c r="L183" s="25">
        <v>0.2</v>
      </c>
      <c r="M183" s="5">
        <v>0.2</v>
      </c>
      <c r="N183" s="8">
        <v>0.5</v>
      </c>
    </row>
    <row r="184" spans="1:14">
      <c r="A184" s="8"/>
      <c r="B184" s="8">
        <v>1</v>
      </c>
      <c r="C184" s="8">
        <v>0</v>
      </c>
      <c r="D184" s="6">
        <v>1</v>
      </c>
      <c r="E184" s="8">
        <f t="shared" si="49"/>
        <v>0.29999999999999993</v>
      </c>
      <c r="F184" s="8">
        <f t="shared" si="50"/>
        <v>0.49999999999999994</v>
      </c>
      <c r="G184" s="8">
        <f t="shared" si="51"/>
        <v>0.49999999999999994</v>
      </c>
      <c r="H184" s="6">
        <f t="shared" si="52"/>
        <v>0</v>
      </c>
      <c r="I184" s="25">
        <f t="shared" si="53"/>
        <v>1</v>
      </c>
      <c r="J184" s="8">
        <f t="shared" si="54"/>
        <v>0.49999999999999994</v>
      </c>
      <c r="K184" s="8">
        <f t="shared" si="55"/>
        <v>0.49999999999999994</v>
      </c>
      <c r="L184" s="25">
        <v>0.2</v>
      </c>
      <c r="M184" s="5">
        <v>0.2</v>
      </c>
      <c r="N184" s="8">
        <v>0.5</v>
      </c>
    </row>
    <row r="185" spans="1:14">
      <c r="A185" s="8"/>
      <c r="B185" s="8">
        <v>1</v>
      </c>
      <c r="C185" s="8">
        <v>1</v>
      </c>
      <c r="D185" s="6">
        <v>0</v>
      </c>
      <c r="E185" s="8">
        <f t="shared" si="49"/>
        <v>0.49999999999999994</v>
      </c>
      <c r="F185" s="8">
        <f t="shared" si="50"/>
        <v>0.49999999999999994</v>
      </c>
      <c r="G185" s="8">
        <f t="shared" si="51"/>
        <v>1.2</v>
      </c>
      <c r="H185" s="6">
        <f t="shared" si="52"/>
        <v>1</v>
      </c>
      <c r="I185" s="25">
        <f t="shared" si="53"/>
        <v>-1</v>
      </c>
      <c r="J185" s="8">
        <f t="shared" si="54"/>
        <v>0.29999999999999993</v>
      </c>
      <c r="K185" s="8">
        <f t="shared" si="55"/>
        <v>0.29999999999999993</v>
      </c>
      <c r="L185" s="25">
        <v>0.2</v>
      </c>
      <c r="M185" s="5">
        <v>0.2</v>
      </c>
      <c r="N185" s="8">
        <v>0.5</v>
      </c>
    </row>
    <row r="186" spans="1:14">
      <c r="A186" s="28">
        <v>8</v>
      </c>
      <c r="B186" s="28">
        <v>0</v>
      </c>
      <c r="C186" s="28">
        <v>0</v>
      </c>
      <c r="D186" s="26">
        <v>1</v>
      </c>
      <c r="E186" s="8">
        <f t="shared" si="49"/>
        <v>0.29999999999999993</v>
      </c>
      <c r="F186" s="8">
        <f t="shared" si="50"/>
        <v>0.29999999999999993</v>
      </c>
      <c r="G186" s="8">
        <f t="shared" si="51"/>
        <v>0.2</v>
      </c>
      <c r="H186" s="6">
        <f t="shared" si="52"/>
        <v>0</v>
      </c>
      <c r="I186" s="25">
        <f t="shared" si="53"/>
        <v>1</v>
      </c>
      <c r="J186" s="8">
        <f t="shared" si="54"/>
        <v>0.29999999999999993</v>
      </c>
      <c r="K186" s="8">
        <f t="shared" si="55"/>
        <v>0.29999999999999993</v>
      </c>
      <c r="L186" s="25">
        <v>0.2</v>
      </c>
      <c r="M186" s="5">
        <v>0.2</v>
      </c>
      <c r="N186" s="8">
        <v>0.5</v>
      </c>
    </row>
    <row r="187" spans="1:14">
      <c r="A187" s="8"/>
      <c r="B187" s="8">
        <v>0</v>
      </c>
      <c r="C187" s="8">
        <v>1</v>
      </c>
      <c r="D187" s="6">
        <v>1</v>
      </c>
      <c r="E187" s="8">
        <f t="shared" si="49"/>
        <v>0.29999999999999993</v>
      </c>
      <c r="F187" s="8">
        <f t="shared" si="50"/>
        <v>0.29999999999999993</v>
      </c>
      <c r="G187" s="8">
        <f t="shared" si="51"/>
        <v>0.49999999999999994</v>
      </c>
      <c r="H187" s="6">
        <f t="shared" si="52"/>
        <v>0</v>
      </c>
      <c r="I187" s="25">
        <f t="shared" si="53"/>
        <v>1</v>
      </c>
      <c r="J187" s="8">
        <f t="shared" si="54"/>
        <v>0.29999999999999993</v>
      </c>
      <c r="K187" s="8">
        <f t="shared" si="55"/>
        <v>0.49999999999999994</v>
      </c>
      <c r="L187" s="25">
        <v>0.2</v>
      </c>
      <c r="M187" s="5">
        <v>0.2</v>
      </c>
      <c r="N187" s="8">
        <v>0.5</v>
      </c>
    </row>
    <row r="188" spans="1:14">
      <c r="A188" s="8"/>
      <c r="B188" s="8">
        <v>1</v>
      </c>
      <c r="C188" s="8">
        <v>0</v>
      </c>
      <c r="D188" s="6">
        <v>1</v>
      </c>
      <c r="E188" s="8">
        <f t="shared" si="49"/>
        <v>0.29999999999999993</v>
      </c>
      <c r="F188" s="8">
        <f t="shared" si="50"/>
        <v>0.49999999999999994</v>
      </c>
      <c r="G188" s="8">
        <f t="shared" si="51"/>
        <v>0.49999999999999994</v>
      </c>
      <c r="H188" s="6">
        <f t="shared" si="52"/>
        <v>0</v>
      </c>
      <c r="I188" s="25">
        <f t="shared" si="53"/>
        <v>1</v>
      </c>
      <c r="J188" s="8">
        <f t="shared" si="54"/>
        <v>0.49999999999999994</v>
      </c>
      <c r="K188" s="8">
        <f t="shared" si="55"/>
        <v>0.49999999999999994</v>
      </c>
      <c r="L188" s="25">
        <v>0.2</v>
      </c>
      <c r="M188" s="5">
        <v>0.2</v>
      </c>
      <c r="N188" s="8">
        <v>0.5</v>
      </c>
    </row>
    <row r="189" spans="1:14">
      <c r="A189" s="8"/>
      <c r="B189" s="8">
        <v>1</v>
      </c>
      <c r="C189" s="8">
        <v>1</v>
      </c>
      <c r="D189" s="6">
        <v>0</v>
      </c>
      <c r="E189" s="8">
        <f t="shared" si="49"/>
        <v>0.49999999999999994</v>
      </c>
      <c r="F189" s="8">
        <f t="shared" si="50"/>
        <v>0.49999999999999994</v>
      </c>
      <c r="G189" s="8">
        <f t="shared" si="51"/>
        <v>1.2</v>
      </c>
      <c r="H189" s="6">
        <f t="shared" si="52"/>
        <v>1</v>
      </c>
      <c r="I189" s="25">
        <f t="shared" si="53"/>
        <v>-1</v>
      </c>
      <c r="J189" s="8">
        <f t="shared" si="54"/>
        <v>0.29999999999999993</v>
      </c>
      <c r="K189" s="8">
        <f t="shared" si="55"/>
        <v>0.29999999999999993</v>
      </c>
      <c r="L189" s="25">
        <v>0.2</v>
      </c>
      <c r="M189" s="5">
        <v>0.2</v>
      </c>
      <c r="N189" s="8">
        <v>0.5</v>
      </c>
    </row>
    <row r="190" spans="1:14">
      <c r="A190" s="28">
        <v>8</v>
      </c>
      <c r="B190" s="28">
        <v>0</v>
      </c>
      <c r="C190" s="28">
        <v>0</v>
      </c>
      <c r="D190" s="26">
        <v>1</v>
      </c>
      <c r="E190" s="8">
        <f t="shared" si="49"/>
        <v>0.29999999999999993</v>
      </c>
      <c r="F190" s="8">
        <f t="shared" si="50"/>
        <v>0.29999999999999993</v>
      </c>
      <c r="G190" s="8">
        <f t="shared" si="51"/>
        <v>0.2</v>
      </c>
      <c r="H190" s="6">
        <f t="shared" si="52"/>
        <v>0</v>
      </c>
      <c r="I190" s="25">
        <f t="shared" si="53"/>
        <v>1</v>
      </c>
      <c r="J190" s="8">
        <f t="shared" si="54"/>
        <v>0.29999999999999993</v>
      </c>
      <c r="K190" s="8">
        <f t="shared" si="55"/>
        <v>0.29999999999999993</v>
      </c>
      <c r="L190" s="25">
        <v>0.2</v>
      </c>
      <c r="M190" s="5">
        <v>0.2</v>
      </c>
      <c r="N190" s="8">
        <v>0.5</v>
      </c>
    </row>
    <row r="191" spans="1:14">
      <c r="A191" s="8"/>
      <c r="B191" s="8">
        <v>0</v>
      </c>
      <c r="C191" s="8">
        <v>1</v>
      </c>
      <c r="D191" s="6">
        <v>1</v>
      </c>
      <c r="E191" s="8">
        <f t="shared" si="49"/>
        <v>0.29999999999999993</v>
      </c>
      <c r="F191" s="8">
        <f t="shared" si="50"/>
        <v>0.29999999999999993</v>
      </c>
      <c r="G191" s="8">
        <f t="shared" si="51"/>
        <v>0.49999999999999994</v>
      </c>
      <c r="H191" s="6">
        <f t="shared" si="52"/>
        <v>0</v>
      </c>
      <c r="I191" s="25">
        <f t="shared" si="53"/>
        <v>1</v>
      </c>
      <c r="J191" s="8">
        <f t="shared" si="54"/>
        <v>0.29999999999999993</v>
      </c>
      <c r="K191" s="8">
        <f t="shared" si="55"/>
        <v>0.49999999999999994</v>
      </c>
      <c r="L191" s="25">
        <v>0.2</v>
      </c>
      <c r="M191" s="5">
        <v>0.2</v>
      </c>
      <c r="N191" s="8">
        <v>0.5</v>
      </c>
    </row>
    <row r="192" spans="1:14">
      <c r="A192" s="8"/>
      <c r="B192" s="8">
        <v>1</v>
      </c>
      <c r="C192" s="8">
        <v>0</v>
      </c>
      <c r="D192" s="6">
        <v>1</v>
      </c>
      <c r="E192" s="8">
        <f t="shared" si="49"/>
        <v>0.29999999999999993</v>
      </c>
      <c r="F192" s="8">
        <f t="shared" si="50"/>
        <v>0.49999999999999994</v>
      </c>
      <c r="G192" s="8">
        <f t="shared" si="51"/>
        <v>0.49999999999999994</v>
      </c>
      <c r="H192" s="6">
        <f t="shared" si="52"/>
        <v>0</v>
      </c>
      <c r="I192" s="25">
        <f t="shared" si="53"/>
        <v>1</v>
      </c>
      <c r="J192" s="8">
        <f t="shared" si="54"/>
        <v>0.49999999999999994</v>
      </c>
      <c r="K192" s="8">
        <f t="shared" si="55"/>
        <v>0.49999999999999994</v>
      </c>
      <c r="L192" s="25">
        <v>0.2</v>
      </c>
      <c r="M192" s="5">
        <v>0.2</v>
      </c>
      <c r="N192" s="8">
        <v>0.5</v>
      </c>
    </row>
    <row r="193" spans="1:14">
      <c r="A193" s="8"/>
      <c r="B193" s="8">
        <v>1</v>
      </c>
      <c r="C193" s="8">
        <v>1</v>
      </c>
      <c r="D193" s="6">
        <v>0</v>
      </c>
      <c r="E193" s="8">
        <f t="shared" si="49"/>
        <v>0.49999999999999994</v>
      </c>
      <c r="F193" s="8">
        <f t="shared" si="50"/>
        <v>0.49999999999999994</v>
      </c>
      <c r="G193" s="8">
        <f t="shared" si="51"/>
        <v>1.2</v>
      </c>
      <c r="H193" s="6">
        <f t="shared" si="52"/>
        <v>1</v>
      </c>
      <c r="I193" s="25">
        <f t="shared" si="53"/>
        <v>-1</v>
      </c>
      <c r="J193" s="8">
        <f t="shared" si="54"/>
        <v>0.29999999999999993</v>
      </c>
      <c r="K193" s="8">
        <f t="shared" si="55"/>
        <v>0.29999999999999993</v>
      </c>
      <c r="L193" s="25">
        <v>0.2</v>
      </c>
      <c r="M193" s="5">
        <v>0.2</v>
      </c>
      <c r="N193" s="8">
        <v>0.5</v>
      </c>
    </row>
    <row r="194" spans="1:14">
      <c r="A194" s="28">
        <v>8</v>
      </c>
      <c r="B194" s="28">
        <v>0</v>
      </c>
      <c r="C194" s="28">
        <v>0</v>
      </c>
      <c r="D194" s="26">
        <v>1</v>
      </c>
      <c r="E194" s="8">
        <f t="shared" si="49"/>
        <v>0.29999999999999993</v>
      </c>
      <c r="F194" s="8">
        <f t="shared" si="50"/>
        <v>0.29999999999999993</v>
      </c>
      <c r="G194" s="8">
        <f t="shared" si="51"/>
        <v>0.2</v>
      </c>
      <c r="H194" s="6">
        <f t="shared" si="52"/>
        <v>0</v>
      </c>
      <c r="I194" s="25">
        <f t="shared" si="53"/>
        <v>1</v>
      </c>
      <c r="J194" s="8">
        <f t="shared" si="54"/>
        <v>0.29999999999999993</v>
      </c>
      <c r="K194" s="8">
        <f t="shared" si="55"/>
        <v>0.29999999999999993</v>
      </c>
      <c r="L194" s="25">
        <v>0.2</v>
      </c>
      <c r="M194" s="5">
        <v>0.2</v>
      </c>
      <c r="N194" s="8">
        <v>0.5</v>
      </c>
    </row>
    <row r="195" spans="1:14">
      <c r="A195" s="8"/>
      <c r="B195" s="8">
        <v>0</v>
      </c>
      <c r="C195" s="8">
        <v>1</v>
      </c>
      <c r="D195" s="6">
        <v>1</v>
      </c>
      <c r="E195" s="8">
        <f t="shared" si="49"/>
        <v>0.29999999999999993</v>
      </c>
      <c r="F195" s="8">
        <f t="shared" si="50"/>
        <v>0.29999999999999993</v>
      </c>
      <c r="G195" s="8">
        <f t="shared" si="51"/>
        <v>0.49999999999999994</v>
      </c>
      <c r="H195" s="6">
        <f t="shared" si="52"/>
        <v>0</v>
      </c>
      <c r="I195" s="25">
        <f t="shared" si="53"/>
        <v>1</v>
      </c>
      <c r="J195" s="8">
        <f t="shared" si="54"/>
        <v>0.29999999999999993</v>
      </c>
      <c r="K195" s="8">
        <f t="shared" si="55"/>
        <v>0.49999999999999994</v>
      </c>
      <c r="L195" s="25">
        <v>0.2</v>
      </c>
      <c r="M195" s="5">
        <v>0.2</v>
      </c>
      <c r="N195" s="8">
        <v>0.5</v>
      </c>
    </row>
    <row r="196" spans="1:14">
      <c r="A196" s="8"/>
      <c r="B196" s="8">
        <v>1</v>
      </c>
      <c r="C196" s="8">
        <v>0</v>
      </c>
      <c r="D196" s="6">
        <v>1</v>
      </c>
      <c r="E196" s="8">
        <f t="shared" si="49"/>
        <v>0.29999999999999993</v>
      </c>
      <c r="F196" s="8">
        <f t="shared" si="50"/>
        <v>0.49999999999999994</v>
      </c>
      <c r="G196" s="8">
        <f t="shared" si="51"/>
        <v>0.49999999999999994</v>
      </c>
      <c r="H196" s="6">
        <f t="shared" si="52"/>
        <v>0</v>
      </c>
      <c r="I196" s="25">
        <f t="shared" si="53"/>
        <v>1</v>
      </c>
      <c r="J196" s="8">
        <f t="shared" si="54"/>
        <v>0.49999999999999994</v>
      </c>
      <c r="K196" s="8">
        <f t="shared" si="55"/>
        <v>0.49999999999999994</v>
      </c>
      <c r="L196" s="25">
        <v>0.2</v>
      </c>
      <c r="M196" s="5">
        <v>0.2</v>
      </c>
      <c r="N196" s="8">
        <v>0.5</v>
      </c>
    </row>
    <row r="197" spans="1:14">
      <c r="A197" s="8"/>
      <c r="B197" s="8">
        <v>1</v>
      </c>
      <c r="C197" s="8">
        <v>1</v>
      </c>
      <c r="D197" s="6">
        <v>0</v>
      </c>
      <c r="E197" s="8">
        <f t="shared" si="49"/>
        <v>0.49999999999999994</v>
      </c>
      <c r="F197" s="8">
        <f t="shared" si="50"/>
        <v>0.49999999999999994</v>
      </c>
      <c r="G197" s="8">
        <f t="shared" si="51"/>
        <v>1.2</v>
      </c>
      <c r="H197" s="6">
        <f t="shared" si="52"/>
        <v>1</v>
      </c>
      <c r="I197" s="25">
        <f t="shared" si="53"/>
        <v>-1</v>
      </c>
      <c r="J197" s="8">
        <f t="shared" si="54"/>
        <v>0.29999999999999993</v>
      </c>
      <c r="K197" s="8">
        <f t="shared" si="55"/>
        <v>0.29999999999999993</v>
      </c>
      <c r="L197" s="25">
        <v>0.2</v>
      </c>
      <c r="M197" s="5">
        <v>0.2</v>
      </c>
      <c r="N197" s="8">
        <v>0.5</v>
      </c>
    </row>
    <row r="198" spans="1:14">
      <c r="A198" s="28">
        <v>8</v>
      </c>
      <c r="B198" s="28">
        <v>0</v>
      </c>
      <c r="C198" s="28">
        <v>0</v>
      </c>
      <c r="D198" s="26">
        <v>1</v>
      </c>
      <c r="E198" s="8">
        <f t="shared" si="49"/>
        <v>0.29999999999999993</v>
      </c>
      <c r="F198" s="8">
        <f t="shared" si="50"/>
        <v>0.29999999999999993</v>
      </c>
      <c r="G198" s="8">
        <f t="shared" si="51"/>
        <v>0.2</v>
      </c>
      <c r="H198" s="6">
        <f t="shared" si="52"/>
        <v>0</v>
      </c>
      <c r="I198" s="25">
        <f t="shared" si="53"/>
        <v>1</v>
      </c>
      <c r="J198" s="8">
        <f t="shared" si="54"/>
        <v>0.29999999999999993</v>
      </c>
      <c r="K198" s="8">
        <f t="shared" si="55"/>
        <v>0.29999999999999993</v>
      </c>
      <c r="L198" s="25">
        <v>0.2</v>
      </c>
      <c r="M198" s="5">
        <v>0.2</v>
      </c>
      <c r="N198" s="8">
        <v>0.5</v>
      </c>
    </row>
    <row r="199" spans="1:14">
      <c r="A199" s="8"/>
      <c r="B199" s="8">
        <v>0</v>
      </c>
      <c r="C199" s="8">
        <v>1</v>
      </c>
      <c r="D199" s="6">
        <v>1</v>
      </c>
      <c r="E199" s="8">
        <f t="shared" si="49"/>
        <v>0.29999999999999993</v>
      </c>
      <c r="F199" s="8">
        <f t="shared" si="50"/>
        <v>0.29999999999999993</v>
      </c>
      <c r="G199" s="8">
        <f t="shared" si="51"/>
        <v>0.49999999999999994</v>
      </c>
      <c r="H199" s="6">
        <f t="shared" si="52"/>
        <v>0</v>
      </c>
      <c r="I199" s="25">
        <f t="shared" si="53"/>
        <v>1</v>
      </c>
      <c r="J199" s="8">
        <f t="shared" si="54"/>
        <v>0.29999999999999993</v>
      </c>
      <c r="K199" s="8">
        <f t="shared" si="55"/>
        <v>0.49999999999999994</v>
      </c>
      <c r="L199" s="25">
        <v>0.2</v>
      </c>
      <c r="M199" s="5">
        <v>0.2</v>
      </c>
      <c r="N199" s="8">
        <v>0.5</v>
      </c>
    </row>
    <row r="200" spans="1:14">
      <c r="A200" s="8"/>
      <c r="B200" s="8">
        <v>1</v>
      </c>
      <c r="C200" s="8">
        <v>0</v>
      </c>
      <c r="D200" s="6">
        <v>1</v>
      </c>
      <c r="E200" s="8">
        <f t="shared" si="49"/>
        <v>0.29999999999999993</v>
      </c>
      <c r="F200" s="8">
        <f t="shared" si="50"/>
        <v>0.49999999999999994</v>
      </c>
      <c r="G200" s="8">
        <f t="shared" si="51"/>
        <v>0.49999999999999994</v>
      </c>
      <c r="H200" s="6">
        <f t="shared" si="52"/>
        <v>0</v>
      </c>
      <c r="I200" s="25">
        <f t="shared" si="53"/>
        <v>1</v>
      </c>
      <c r="J200" s="8">
        <f t="shared" si="54"/>
        <v>0.49999999999999994</v>
      </c>
      <c r="K200" s="8">
        <f t="shared" si="55"/>
        <v>0.49999999999999994</v>
      </c>
      <c r="L200" s="25">
        <v>0.2</v>
      </c>
      <c r="M200" s="5">
        <v>0.2</v>
      </c>
      <c r="N200" s="8">
        <v>0.5</v>
      </c>
    </row>
    <row r="201" spans="1:14">
      <c r="A201" s="8"/>
      <c r="B201" s="8">
        <v>1</v>
      </c>
      <c r="C201" s="8">
        <v>1</v>
      </c>
      <c r="D201" s="6">
        <v>0</v>
      </c>
      <c r="E201" s="8">
        <f t="shared" si="49"/>
        <v>0.49999999999999994</v>
      </c>
      <c r="F201" s="8">
        <f t="shared" si="50"/>
        <v>0.49999999999999994</v>
      </c>
      <c r="G201" s="8">
        <f t="shared" si="51"/>
        <v>1.2</v>
      </c>
      <c r="H201" s="6">
        <f t="shared" si="52"/>
        <v>1</v>
      </c>
      <c r="I201" s="25">
        <f t="shared" si="53"/>
        <v>-1</v>
      </c>
      <c r="J201" s="8">
        <f t="shared" si="54"/>
        <v>0.29999999999999993</v>
      </c>
      <c r="K201" s="8">
        <f t="shared" si="55"/>
        <v>0.29999999999999993</v>
      </c>
      <c r="L201" s="25">
        <v>0.2</v>
      </c>
      <c r="M201" s="5">
        <v>0.2</v>
      </c>
      <c r="N201" s="8">
        <v>0.5</v>
      </c>
    </row>
    <row r="202" spans="1:14">
      <c r="A202" s="28">
        <v>8</v>
      </c>
      <c r="B202" s="28">
        <v>0</v>
      </c>
      <c r="C202" s="28">
        <v>0</v>
      </c>
      <c r="D202" s="26">
        <v>1</v>
      </c>
      <c r="E202" s="8">
        <f t="shared" si="49"/>
        <v>0.29999999999999993</v>
      </c>
      <c r="F202" s="8">
        <f t="shared" si="50"/>
        <v>0.29999999999999993</v>
      </c>
      <c r="G202" s="8">
        <f t="shared" si="51"/>
        <v>0.2</v>
      </c>
      <c r="H202" s="6">
        <f t="shared" si="52"/>
        <v>0</v>
      </c>
      <c r="I202" s="25">
        <f t="shared" si="53"/>
        <v>1</v>
      </c>
      <c r="J202" s="8">
        <f t="shared" si="54"/>
        <v>0.29999999999999993</v>
      </c>
      <c r="K202" s="8">
        <f t="shared" si="55"/>
        <v>0.29999999999999993</v>
      </c>
      <c r="L202" s="25">
        <v>0.2</v>
      </c>
      <c r="M202" s="5">
        <v>0.2</v>
      </c>
      <c r="N202" s="8">
        <v>0.5</v>
      </c>
    </row>
    <row r="203" spans="1:14">
      <c r="A203" s="8"/>
      <c r="B203" s="8">
        <v>0</v>
      </c>
      <c r="C203" s="8">
        <v>1</v>
      </c>
      <c r="D203" s="6">
        <v>1</v>
      </c>
      <c r="E203" s="8">
        <f t="shared" si="49"/>
        <v>0.29999999999999993</v>
      </c>
      <c r="F203" s="8">
        <f t="shared" si="50"/>
        <v>0.29999999999999993</v>
      </c>
      <c r="G203" s="8">
        <f t="shared" si="51"/>
        <v>0.49999999999999994</v>
      </c>
      <c r="H203" s="6">
        <f t="shared" si="52"/>
        <v>0</v>
      </c>
      <c r="I203" s="25">
        <f t="shared" si="53"/>
        <v>1</v>
      </c>
      <c r="J203" s="8">
        <f t="shared" si="54"/>
        <v>0.29999999999999993</v>
      </c>
      <c r="K203" s="8">
        <f t="shared" si="55"/>
        <v>0.49999999999999994</v>
      </c>
      <c r="L203" s="25">
        <v>0.2</v>
      </c>
      <c r="M203" s="5">
        <v>0.2</v>
      </c>
      <c r="N203" s="8">
        <v>0.5</v>
      </c>
    </row>
    <row r="204" spans="1:14">
      <c r="A204" s="8"/>
      <c r="B204" s="8">
        <v>1</v>
      </c>
      <c r="C204" s="8">
        <v>0</v>
      </c>
      <c r="D204" s="6">
        <v>1</v>
      </c>
      <c r="E204" s="8">
        <f t="shared" si="49"/>
        <v>0.29999999999999993</v>
      </c>
      <c r="F204" s="8">
        <f t="shared" si="50"/>
        <v>0.49999999999999994</v>
      </c>
      <c r="G204" s="8">
        <f t="shared" si="51"/>
        <v>0.49999999999999994</v>
      </c>
      <c r="H204" s="6">
        <f t="shared" si="52"/>
        <v>0</v>
      </c>
      <c r="I204" s="25">
        <f t="shared" si="53"/>
        <v>1</v>
      </c>
      <c r="J204" s="8">
        <f t="shared" si="54"/>
        <v>0.49999999999999994</v>
      </c>
      <c r="K204" s="8">
        <f t="shared" si="55"/>
        <v>0.49999999999999994</v>
      </c>
      <c r="L204" s="25">
        <v>0.2</v>
      </c>
      <c r="M204" s="5">
        <v>0.2</v>
      </c>
      <c r="N204" s="8">
        <v>0.5</v>
      </c>
    </row>
    <row r="205" spans="1:14">
      <c r="A205" s="8"/>
      <c r="B205" s="8">
        <v>1</v>
      </c>
      <c r="C205" s="8">
        <v>1</v>
      </c>
      <c r="D205" s="6">
        <v>0</v>
      </c>
      <c r="E205" s="8">
        <f t="shared" si="49"/>
        <v>0.49999999999999994</v>
      </c>
      <c r="F205" s="8">
        <f t="shared" si="50"/>
        <v>0.49999999999999994</v>
      </c>
      <c r="G205" s="8">
        <f t="shared" si="51"/>
        <v>1.2</v>
      </c>
      <c r="H205" s="6">
        <f t="shared" si="52"/>
        <v>1</v>
      </c>
      <c r="I205" s="25">
        <f t="shared" si="53"/>
        <v>-1</v>
      </c>
      <c r="J205" s="8">
        <f t="shared" si="54"/>
        <v>0.29999999999999993</v>
      </c>
      <c r="K205" s="8">
        <f t="shared" si="55"/>
        <v>0.29999999999999993</v>
      </c>
      <c r="L205" s="25">
        <v>0.2</v>
      </c>
      <c r="M205" s="5">
        <v>0.2</v>
      </c>
      <c r="N205" s="8">
        <v>0.5</v>
      </c>
    </row>
    <row r="206" spans="1:14">
      <c r="A206" s="28">
        <v>8</v>
      </c>
      <c r="B206" s="28">
        <v>0</v>
      </c>
      <c r="C206" s="28">
        <v>0</v>
      </c>
      <c r="D206" s="26">
        <v>1</v>
      </c>
      <c r="E206" s="8">
        <f t="shared" si="49"/>
        <v>0.29999999999999993</v>
      </c>
      <c r="F206" s="8">
        <f t="shared" si="50"/>
        <v>0.29999999999999993</v>
      </c>
      <c r="G206" s="8">
        <f t="shared" si="51"/>
        <v>0.2</v>
      </c>
      <c r="H206" s="6">
        <f t="shared" si="52"/>
        <v>0</v>
      </c>
      <c r="I206" s="25">
        <f t="shared" si="53"/>
        <v>1</v>
      </c>
      <c r="J206" s="8">
        <f t="shared" si="54"/>
        <v>0.29999999999999993</v>
      </c>
      <c r="K206" s="8">
        <f t="shared" si="55"/>
        <v>0.29999999999999993</v>
      </c>
      <c r="L206" s="25">
        <v>0.2</v>
      </c>
      <c r="M206" s="5">
        <v>0.2</v>
      </c>
      <c r="N206" s="8">
        <v>0.5</v>
      </c>
    </row>
    <row r="207" spans="1:14">
      <c r="A207" s="8"/>
      <c r="B207" s="8">
        <v>0</v>
      </c>
      <c r="C207" s="8">
        <v>1</v>
      </c>
      <c r="D207" s="6">
        <v>1</v>
      </c>
      <c r="E207" s="8">
        <f t="shared" si="49"/>
        <v>0.29999999999999993</v>
      </c>
      <c r="F207" s="8">
        <f t="shared" si="50"/>
        <v>0.29999999999999993</v>
      </c>
      <c r="G207" s="8">
        <f t="shared" si="51"/>
        <v>0.49999999999999994</v>
      </c>
      <c r="H207" s="6">
        <f t="shared" si="52"/>
        <v>0</v>
      </c>
      <c r="I207" s="25">
        <f t="shared" si="53"/>
        <v>1</v>
      </c>
      <c r="J207" s="8">
        <f t="shared" si="54"/>
        <v>0.29999999999999993</v>
      </c>
      <c r="K207" s="8">
        <f t="shared" si="55"/>
        <v>0.49999999999999994</v>
      </c>
      <c r="L207" s="25">
        <v>0.2</v>
      </c>
      <c r="M207" s="5">
        <v>0.2</v>
      </c>
      <c r="N207" s="8">
        <v>0.5</v>
      </c>
    </row>
    <row r="208" spans="1:14">
      <c r="A208" s="8"/>
      <c r="B208" s="8">
        <v>1</v>
      </c>
      <c r="C208" s="8">
        <v>0</v>
      </c>
      <c r="D208" s="6">
        <v>1</v>
      </c>
      <c r="E208" s="8">
        <f t="shared" si="49"/>
        <v>0.29999999999999993</v>
      </c>
      <c r="F208" s="8">
        <f t="shared" si="50"/>
        <v>0.49999999999999994</v>
      </c>
      <c r="G208" s="8">
        <f t="shared" si="51"/>
        <v>0.49999999999999994</v>
      </c>
      <c r="H208" s="6">
        <f t="shared" si="52"/>
        <v>0</v>
      </c>
      <c r="I208" s="25">
        <f t="shared" si="53"/>
        <v>1</v>
      </c>
      <c r="J208" s="8">
        <f t="shared" si="54"/>
        <v>0.49999999999999994</v>
      </c>
      <c r="K208" s="8">
        <f t="shared" si="55"/>
        <v>0.49999999999999994</v>
      </c>
      <c r="L208" s="25">
        <v>0.2</v>
      </c>
      <c r="M208" s="5">
        <v>0.2</v>
      </c>
      <c r="N208" s="8">
        <v>0.5</v>
      </c>
    </row>
    <row r="209" spans="1:14">
      <c r="A209" s="8"/>
      <c r="B209" s="8">
        <v>1</v>
      </c>
      <c r="C209" s="8">
        <v>1</v>
      </c>
      <c r="D209" s="6">
        <v>0</v>
      </c>
      <c r="E209" s="8">
        <f t="shared" si="49"/>
        <v>0.49999999999999994</v>
      </c>
      <c r="F209" s="8">
        <f t="shared" si="50"/>
        <v>0.49999999999999994</v>
      </c>
      <c r="G209" s="8">
        <f t="shared" si="51"/>
        <v>1.2</v>
      </c>
      <c r="H209" s="6">
        <f t="shared" si="52"/>
        <v>1</v>
      </c>
      <c r="I209" s="25">
        <f t="shared" si="53"/>
        <v>-1</v>
      </c>
      <c r="J209" s="8">
        <f t="shared" si="54"/>
        <v>0.29999999999999993</v>
      </c>
      <c r="K209" s="8">
        <f t="shared" si="55"/>
        <v>0.29999999999999993</v>
      </c>
      <c r="L209" s="25">
        <v>0.2</v>
      </c>
      <c r="M209" s="5">
        <v>0.2</v>
      </c>
      <c r="N209" s="8">
        <v>0.5</v>
      </c>
    </row>
    <row r="210" spans="1:14">
      <c r="A210" s="28">
        <v>8</v>
      </c>
      <c r="B210" s="28">
        <v>0</v>
      </c>
      <c r="C210" s="28">
        <v>0</v>
      </c>
      <c r="D210" s="26">
        <v>1</v>
      </c>
      <c r="E210" s="8">
        <f t="shared" si="49"/>
        <v>0.29999999999999993</v>
      </c>
      <c r="F210" s="8">
        <f t="shared" si="50"/>
        <v>0.29999999999999993</v>
      </c>
      <c r="G210" s="8">
        <f t="shared" si="51"/>
        <v>0.2</v>
      </c>
      <c r="H210" s="6">
        <f t="shared" si="52"/>
        <v>0</v>
      </c>
      <c r="I210" s="25">
        <f t="shared" si="53"/>
        <v>1</v>
      </c>
      <c r="J210" s="8">
        <f t="shared" si="54"/>
        <v>0.29999999999999993</v>
      </c>
      <c r="K210" s="8">
        <f t="shared" si="55"/>
        <v>0.29999999999999993</v>
      </c>
      <c r="L210" s="25">
        <v>0.2</v>
      </c>
      <c r="M210" s="5">
        <v>0.2</v>
      </c>
      <c r="N210" s="8">
        <v>0.5</v>
      </c>
    </row>
    <row r="211" spans="1:14">
      <c r="A211" s="8"/>
      <c r="B211" s="8">
        <v>0</v>
      </c>
      <c r="C211" s="8">
        <v>1</v>
      </c>
      <c r="D211" s="6">
        <v>1</v>
      </c>
      <c r="E211" s="8">
        <f t="shared" si="49"/>
        <v>0.29999999999999993</v>
      </c>
      <c r="F211" s="8">
        <f t="shared" si="50"/>
        <v>0.29999999999999993</v>
      </c>
      <c r="G211" s="8">
        <f t="shared" si="51"/>
        <v>0.49999999999999994</v>
      </c>
      <c r="H211" s="6">
        <f t="shared" si="52"/>
        <v>0</v>
      </c>
      <c r="I211" s="25">
        <f t="shared" si="53"/>
        <v>1</v>
      </c>
      <c r="J211" s="8">
        <f t="shared" si="54"/>
        <v>0.29999999999999993</v>
      </c>
      <c r="K211" s="8">
        <f t="shared" si="55"/>
        <v>0.49999999999999994</v>
      </c>
      <c r="L211" s="25">
        <v>0.2</v>
      </c>
      <c r="M211" s="5">
        <v>0.2</v>
      </c>
      <c r="N211" s="8">
        <v>0.5</v>
      </c>
    </row>
    <row r="212" spans="1:14">
      <c r="A212" s="8"/>
      <c r="B212" s="8">
        <v>1</v>
      </c>
      <c r="C212" s="8">
        <v>0</v>
      </c>
      <c r="D212" s="6">
        <v>1</v>
      </c>
      <c r="E212" s="8">
        <f t="shared" si="49"/>
        <v>0.29999999999999993</v>
      </c>
      <c r="F212" s="8">
        <f t="shared" si="50"/>
        <v>0.49999999999999994</v>
      </c>
      <c r="G212" s="8">
        <f t="shared" si="51"/>
        <v>0.49999999999999994</v>
      </c>
      <c r="H212" s="6">
        <f t="shared" si="52"/>
        <v>0</v>
      </c>
      <c r="I212" s="25">
        <f t="shared" si="53"/>
        <v>1</v>
      </c>
      <c r="J212" s="8">
        <f t="shared" si="54"/>
        <v>0.49999999999999994</v>
      </c>
      <c r="K212" s="8">
        <f t="shared" si="55"/>
        <v>0.49999999999999994</v>
      </c>
      <c r="L212" s="25">
        <v>0.2</v>
      </c>
      <c r="M212" s="5">
        <v>0.2</v>
      </c>
      <c r="N212" s="8">
        <v>0.5</v>
      </c>
    </row>
    <row r="213" spans="1:14">
      <c r="A213" s="8"/>
      <c r="B213" s="8">
        <v>1</v>
      </c>
      <c r="C213" s="8">
        <v>1</v>
      </c>
      <c r="D213" s="6">
        <v>0</v>
      </c>
      <c r="E213" s="8">
        <f t="shared" si="49"/>
        <v>0.49999999999999994</v>
      </c>
      <c r="F213" s="8">
        <f t="shared" si="50"/>
        <v>0.49999999999999994</v>
      </c>
      <c r="G213" s="8">
        <f t="shared" si="51"/>
        <v>1.2</v>
      </c>
      <c r="H213" s="6">
        <f t="shared" si="52"/>
        <v>1</v>
      </c>
      <c r="I213" s="25">
        <f t="shared" si="53"/>
        <v>-1</v>
      </c>
      <c r="J213" s="8">
        <f t="shared" si="54"/>
        <v>0.29999999999999993</v>
      </c>
      <c r="K213" s="8">
        <f t="shared" si="55"/>
        <v>0.29999999999999993</v>
      </c>
      <c r="L213" s="25">
        <v>0.2</v>
      </c>
      <c r="M213" s="5">
        <v>0.2</v>
      </c>
      <c r="N213" s="8">
        <v>0.5</v>
      </c>
    </row>
    <row r="214" spans="1:14">
      <c r="A214" s="28">
        <v>8</v>
      </c>
      <c r="B214" s="28">
        <v>0</v>
      </c>
      <c r="C214" s="28">
        <v>0</v>
      </c>
      <c r="D214" s="26">
        <v>1</v>
      </c>
      <c r="E214" s="8">
        <f t="shared" si="49"/>
        <v>0.29999999999999993</v>
      </c>
      <c r="F214" s="8">
        <f t="shared" si="50"/>
        <v>0.29999999999999993</v>
      </c>
      <c r="G214" s="8">
        <f t="shared" si="51"/>
        <v>0.2</v>
      </c>
      <c r="H214" s="6">
        <f t="shared" si="52"/>
        <v>0</v>
      </c>
      <c r="I214" s="25">
        <f t="shared" si="53"/>
        <v>1</v>
      </c>
      <c r="J214" s="8">
        <f t="shared" si="54"/>
        <v>0.29999999999999993</v>
      </c>
      <c r="K214" s="8">
        <f t="shared" si="55"/>
        <v>0.29999999999999993</v>
      </c>
      <c r="L214" s="25">
        <v>0.2</v>
      </c>
      <c r="M214" s="5">
        <v>0.2</v>
      </c>
      <c r="N214" s="8">
        <v>0.5</v>
      </c>
    </row>
    <row r="215" spans="1:14">
      <c r="A215" s="8"/>
      <c r="B215" s="8">
        <v>0</v>
      </c>
      <c r="C215" s="8">
        <v>1</v>
      </c>
      <c r="D215" s="6">
        <v>1</v>
      </c>
      <c r="E215" s="8">
        <f t="shared" si="49"/>
        <v>0.29999999999999993</v>
      </c>
      <c r="F215" s="8">
        <f t="shared" si="50"/>
        <v>0.29999999999999993</v>
      </c>
      <c r="G215" s="8">
        <f t="shared" si="51"/>
        <v>0.49999999999999994</v>
      </c>
      <c r="H215" s="6">
        <f t="shared" si="52"/>
        <v>0</v>
      </c>
      <c r="I215" s="25">
        <f t="shared" si="53"/>
        <v>1</v>
      </c>
      <c r="J215" s="8">
        <f t="shared" si="54"/>
        <v>0.29999999999999993</v>
      </c>
      <c r="K215" s="8">
        <f t="shared" si="55"/>
        <v>0.49999999999999994</v>
      </c>
      <c r="L215" s="25">
        <v>0.2</v>
      </c>
      <c r="M215" s="5">
        <v>0.2</v>
      </c>
      <c r="N215" s="8">
        <v>0.5</v>
      </c>
    </row>
    <row r="216" spans="1:14">
      <c r="A216" s="8"/>
      <c r="B216" s="8">
        <v>1</v>
      </c>
      <c r="C216" s="8">
        <v>0</v>
      </c>
      <c r="D216" s="6">
        <v>1</v>
      </c>
      <c r="E216" s="8">
        <f t="shared" si="49"/>
        <v>0.29999999999999993</v>
      </c>
      <c r="F216" s="8">
        <f t="shared" si="50"/>
        <v>0.49999999999999994</v>
      </c>
      <c r="G216" s="8">
        <f t="shared" si="51"/>
        <v>0.49999999999999994</v>
      </c>
      <c r="H216" s="6">
        <f t="shared" si="52"/>
        <v>0</v>
      </c>
      <c r="I216" s="25">
        <f t="shared" si="53"/>
        <v>1</v>
      </c>
      <c r="J216" s="8">
        <f t="shared" si="54"/>
        <v>0.49999999999999994</v>
      </c>
      <c r="K216" s="8">
        <f t="shared" si="55"/>
        <v>0.49999999999999994</v>
      </c>
      <c r="L216" s="25">
        <v>0.2</v>
      </c>
      <c r="M216" s="5">
        <v>0.2</v>
      </c>
      <c r="N216" s="8">
        <v>0.5</v>
      </c>
    </row>
    <row r="217" spans="1:14">
      <c r="A217" s="8"/>
      <c r="B217" s="8">
        <v>1</v>
      </c>
      <c r="C217" s="8">
        <v>1</v>
      </c>
      <c r="D217" s="6">
        <v>0</v>
      </c>
      <c r="E217" s="8">
        <f t="shared" si="49"/>
        <v>0.49999999999999994</v>
      </c>
      <c r="F217" s="8">
        <f t="shared" si="50"/>
        <v>0.49999999999999994</v>
      </c>
      <c r="G217" s="8">
        <f t="shared" si="51"/>
        <v>1.2</v>
      </c>
      <c r="H217" s="6">
        <f t="shared" si="52"/>
        <v>1</v>
      </c>
      <c r="I217" s="25">
        <f t="shared" si="53"/>
        <v>-1</v>
      </c>
      <c r="J217" s="8">
        <f t="shared" si="54"/>
        <v>0.29999999999999993</v>
      </c>
      <c r="K217" s="8">
        <f t="shared" si="55"/>
        <v>0.29999999999999993</v>
      </c>
      <c r="L217" s="25">
        <v>0.2</v>
      </c>
      <c r="M217" s="5">
        <v>0.2</v>
      </c>
      <c r="N217" s="8">
        <v>0.5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topLeftCell="B1" zoomScale="77" workbookViewId="0">
      <selection activeCell="K16" sqref="K16"/>
    </sheetView>
  </sheetViews>
  <sheetFormatPr defaultColWidth="14.42578125" defaultRowHeight="15" customHeight="1"/>
  <cols>
    <col min="1" max="3" width="8.7109375" customWidth="1"/>
    <col min="4" max="4" width="9.140625" customWidth="1"/>
    <col min="5" max="6" width="8.7109375" customWidth="1"/>
    <col min="7" max="8" width="9.140625" customWidth="1"/>
    <col min="9" max="26" width="8.7109375" customWidth="1"/>
  </cols>
  <sheetData>
    <row r="1" spans="1:26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3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>
      <c r="A2" s="5">
        <v>1</v>
      </c>
      <c r="B2" s="5">
        <v>0</v>
      </c>
      <c r="C2" s="5">
        <v>0</v>
      </c>
      <c r="D2" s="6">
        <v>1</v>
      </c>
      <c r="E2" s="5">
        <v>0.1</v>
      </c>
      <c r="F2" s="5">
        <v>0.1</v>
      </c>
      <c r="G2" s="7">
        <f t="shared" ref="G2:G21" si="0">(E2*B2)+(F2*C2)+L2</f>
        <v>1</v>
      </c>
      <c r="H2" s="6">
        <f t="shared" ref="H2:H21" si="1">IF(G2&gt;N2,1,0)</f>
        <v>1</v>
      </c>
      <c r="I2" s="5">
        <f t="shared" ref="I2:I21" si="2">D2-H2</f>
        <v>0</v>
      </c>
      <c r="J2" s="5">
        <f t="shared" ref="J2:J21" si="3">(E2+(M2*I2*B2))</f>
        <v>0.1</v>
      </c>
      <c r="K2" s="5">
        <f t="shared" ref="K2:K21" si="4">(F2+(M2*I2*C2))</f>
        <v>0.1</v>
      </c>
      <c r="L2" s="5">
        <v>1</v>
      </c>
      <c r="M2" s="5">
        <v>0.1</v>
      </c>
      <c r="N2" s="5">
        <v>0.5</v>
      </c>
    </row>
    <row r="3" spans="1:26">
      <c r="A3" s="5"/>
      <c r="B3" s="5">
        <v>0</v>
      </c>
      <c r="C3" s="5">
        <v>1</v>
      </c>
      <c r="D3" s="6">
        <v>0</v>
      </c>
      <c r="E3" s="5">
        <f t="shared" ref="E3:F3" si="5">J2</f>
        <v>0.1</v>
      </c>
      <c r="F3" s="5">
        <f t="shared" si="5"/>
        <v>0.1</v>
      </c>
      <c r="G3" s="7">
        <f t="shared" si="0"/>
        <v>1.1000000000000001</v>
      </c>
      <c r="H3" s="6">
        <f t="shared" si="1"/>
        <v>1</v>
      </c>
      <c r="I3" s="5">
        <f t="shared" si="2"/>
        <v>-1</v>
      </c>
      <c r="J3" s="5">
        <f t="shared" si="3"/>
        <v>0.1</v>
      </c>
      <c r="K3" s="5">
        <f t="shared" si="4"/>
        <v>0</v>
      </c>
      <c r="L3" s="5">
        <v>1</v>
      </c>
      <c r="M3" s="5">
        <v>0.1</v>
      </c>
      <c r="N3" s="5">
        <v>0.5</v>
      </c>
    </row>
    <row r="4" spans="1:26">
      <c r="A4" s="5"/>
      <c r="B4" s="5">
        <v>1</v>
      </c>
      <c r="C4" s="5">
        <v>0</v>
      </c>
      <c r="D4" s="6">
        <v>0</v>
      </c>
      <c r="E4" s="5">
        <f t="shared" ref="E4:F4" si="6">J3</f>
        <v>0.1</v>
      </c>
      <c r="F4" s="5">
        <f t="shared" si="6"/>
        <v>0</v>
      </c>
      <c r="G4" s="7">
        <f t="shared" si="0"/>
        <v>1.1000000000000001</v>
      </c>
      <c r="H4" s="6">
        <f t="shared" si="1"/>
        <v>1</v>
      </c>
      <c r="I4" s="5">
        <f t="shared" si="2"/>
        <v>-1</v>
      </c>
      <c r="J4" s="5">
        <f t="shared" si="3"/>
        <v>0</v>
      </c>
      <c r="K4" s="5">
        <f t="shared" si="4"/>
        <v>0</v>
      </c>
      <c r="L4" s="5">
        <v>1</v>
      </c>
      <c r="M4" s="5">
        <v>0.1</v>
      </c>
      <c r="N4" s="5">
        <v>0.5</v>
      </c>
    </row>
    <row r="5" spans="1:26">
      <c r="A5" s="5"/>
      <c r="B5" s="5">
        <v>1</v>
      </c>
      <c r="C5" s="5">
        <v>1</v>
      </c>
      <c r="D5" s="6">
        <v>0</v>
      </c>
      <c r="E5" s="5">
        <f t="shared" ref="E5:F5" si="7">J4</f>
        <v>0</v>
      </c>
      <c r="F5" s="5">
        <f t="shared" si="7"/>
        <v>0</v>
      </c>
      <c r="G5" s="7">
        <f t="shared" si="0"/>
        <v>1</v>
      </c>
      <c r="H5" s="6">
        <f t="shared" si="1"/>
        <v>1</v>
      </c>
      <c r="I5" s="5">
        <f t="shared" si="2"/>
        <v>-1</v>
      </c>
      <c r="J5" s="5">
        <f t="shared" si="3"/>
        <v>-0.1</v>
      </c>
      <c r="K5" s="5">
        <f t="shared" si="4"/>
        <v>-0.1</v>
      </c>
      <c r="L5" s="5">
        <v>1</v>
      </c>
      <c r="M5" s="5">
        <v>0.1</v>
      </c>
      <c r="N5" s="5">
        <v>0.5</v>
      </c>
    </row>
    <row r="6" spans="1:26">
      <c r="A6" s="5">
        <v>2</v>
      </c>
      <c r="B6" s="5">
        <v>0</v>
      </c>
      <c r="C6" s="5">
        <v>0</v>
      </c>
      <c r="D6" s="6">
        <v>1</v>
      </c>
      <c r="E6" s="5">
        <f t="shared" ref="E6:F6" si="8">J5</f>
        <v>-0.1</v>
      </c>
      <c r="F6" s="5">
        <f t="shared" si="8"/>
        <v>-0.1</v>
      </c>
      <c r="G6" s="7">
        <f t="shared" si="0"/>
        <v>1</v>
      </c>
      <c r="H6" s="6">
        <f t="shared" si="1"/>
        <v>1</v>
      </c>
      <c r="I6" s="5">
        <f t="shared" si="2"/>
        <v>0</v>
      </c>
      <c r="J6" s="5">
        <f t="shared" si="3"/>
        <v>-0.1</v>
      </c>
      <c r="K6" s="5">
        <f t="shared" si="4"/>
        <v>-0.1</v>
      </c>
      <c r="L6" s="5">
        <v>1</v>
      </c>
      <c r="M6" s="5">
        <v>0.1</v>
      </c>
      <c r="N6" s="5">
        <v>0.5</v>
      </c>
    </row>
    <row r="7" spans="1:26">
      <c r="A7" s="5"/>
      <c r="B7" s="5">
        <v>0</v>
      </c>
      <c r="C7" s="5">
        <v>1</v>
      </c>
      <c r="D7" s="6">
        <v>0</v>
      </c>
      <c r="E7" s="5">
        <f t="shared" ref="E7:F7" si="9">J6</f>
        <v>-0.1</v>
      </c>
      <c r="F7" s="5">
        <f t="shared" si="9"/>
        <v>-0.1</v>
      </c>
      <c r="G7" s="7">
        <f t="shared" si="0"/>
        <v>0.9</v>
      </c>
      <c r="H7" s="6">
        <f t="shared" si="1"/>
        <v>1</v>
      </c>
      <c r="I7" s="5">
        <f t="shared" si="2"/>
        <v>-1</v>
      </c>
      <c r="J7" s="5">
        <f t="shared" si="3"/>
        <v>-0.1</v>
      </c>
      <c r="K7" s="5">
        <f t="shared" si="4"/>
        <v>-0.2</v>
      </c>
      <c r="L7" s="5">
        <v>1</v>
      </c>
      <c r="M7" s="5">
        <v>0.1</v>
      </c>
      <c r="N7" s="5">
        <v>0.5</v>
      </c>
    </row>
    <row r="8" spans="1:26">
      <c r="A8" s="5"/>
      <c r="B8" s="5">
        <v>1</v>
      </c>
      <c r="C8" s="5">
        <v>0</v>
      </c>
      <c r="D8" s="6">
        <v>0</v>
      </c>
      <c r="E8" s="5">
        <f t="shared" ref="E8:F8" si="10">J7</f>
        <v>-0.1</v>
      </c>
      <c r="F8" s="5">
        <f t="shared" si="10"/>
        <v>-0.2</v>
      </c>
      <c r="G8" s="7">
        <f t="shared" si="0"/>
        <v>0.9</v>
      </c>
      <c r="H8" s="6">
        <f t="shared" si="1"/>
        <v>1</v>
      </c>
      <c r="I8" s="5">
        <f t="shared" si="2"/>
        <v>-1</v>
      </c>
      <c r="J8" s="5">
        <f t="shared" si="3"/>
        <v>-0.2</v>
      </c>
      <c r="K8" s="5">
        <f t="shared" si="4"/>
        <v>-0.2</v>
      </c>
      <c r="L8" s="5">
        <v>1</v>
      </c>
      <c r="M8" s="5">
        <v>0.1</v>
      </c>
      <c r="N8" s="5">
        <v>0.5</v>
      </c>
    </row>
    <row r="9" spans="1:26">
      <c r="A9" s="5"/>
      <c r="B9" s="5">
        <v>1</v>
      </c>
      <c r="C9" s="5">
        <v>1</v>
      </c>
      <c r="D9" s="6">
        <v>0</v>
      </c>
      <c r="E9" s="5">
        <f t="shared" ref="E9:F9" si="11">J8</f>
        <v>-0.2</v>
      </c>
      <c r="F9" s="5">
        <f t="shared" si="11"/>
        <v>-0.2</v>
      </c>
      <c r="G9" s="7">
        <f t="shared" si="0"/>
        <v>0.6</v>
      </c>
      <c r="H9" s="6">
        <f t="shared" si="1"/>
        <v>1</v>
      </c>
      <c r="I9" s="5">
        <f t="shared" si="2"/>
        <v>-1</v>
      </c>
      <c r="J9" s="5">
        <f t="shared" si="3"/>
        <v>-0.30000000000000004</v>
      </c>
      <c r="K9" s="5">
        <f t="shared" si="4"/>
        <v>-0.30000000000000004</v>
      </c>
      <c r="L9" s="5">
        <v>1</v>
      </c>
      <c r="M9" s="5">
        <v>0.1</v>
      </c>
      <c r="N9" s="5">
        <v>0.5</v>
      </c>
    </row>
    <row r="10" spans="1:26">
      <c r="A10" s="5">
        <v>3</v>
      </c>
      <c r="B10" s="5">
        <v>0</v>
      </c>
      <c r="C10" s="5">
        <v>0</v>
      </c>
      <c r="D10" s="6">
        <v>1</v>
      </c>
      <c r="E10" s="5">
        <f t="shared" ref="E10:F10" si="12">J9</f>
        <v>-0.30000000000000004</v>
      </c>
      <c r="F10" s="5">
        <f t="shared" si="12"/>
        <v>-0.30000000000000004</v>
      </c>
      <c r="G10" s="7">
        <f t="shared" si="0"/>
        <v>1</v>
      </c>
      <c r="H10" s="6">
        <f t="shared" si="1"/>
        <v>1</v>
      </c>
      <c r="I10" s="5">
        <f t="shared" si="2"/>
        <v>0</v>
      </c>
      <c r="J10" s="5">
        <f t="shared" si="3"/>
        <v>-0.30000000000000004</v>
      </c>
      <c r="K10" s="5">
        <f t="shared" si="4"/>
        <v>-0.30000000000000004</v>
      </c>
      <c r="L10" s="5">
        <v>1</v>
      </c>
      <c r="M10" s="5">
        <v>0.1</v>
      </c>
      <c r="N10" s="5">
        <v>0.5</v>
      </c>
    </row>
    <row r="11" spans="1:26">
      <c r="A11" s="5"/>
      <c r="B11" s="5">
        <v>0</v>
      </c>
      <c r="C11" s="5">
        <v>1</v>
      </c>
      <c r="D11" s="6">
        <v>0</v>
      </c>
      <c r="E11" s="5">
        <f t="shared" ref="E11:F11" si="13">J10</f>
        <v>-0.30000000000000004</v>
      </c>
      <c r="F11" s="5">
        <f t="shared" si="13"/>
        <v>-0.30000000000000004</v>
      </c>
      <c r="G11" s="7">
        <f t="shared" si="0"/>
        <v>0.7</v>
      </c>
      <c r="H11" s="6">
        <f t="shared" si="1"/>
        <v>1</v>
      </c>
      <c r="I11" s="5">
        <f t="shared" si="2"/>
        <v>-1</v>
      </c>
      <c r="J11" s="5">
        <f t="shared" si="3"/>
        <v>-0.30000000000000004</v>
      </c>
      <c r="K11" s="5">
        <f t="shared" si="4"/>
        <v>-0.4</v>
      </c>
      <c r="L11" s="5">
        <v>1</v>
      </c>
      <c r="M11" s="5">
        <v>0.1</v>
      </c>
      <c r="N11" s="5">
        <v>0.5</v>
      </c>
    </row>
    <row r="12" spans="1:26">
      <c r="A12" s="5"/>
      <c r="B12" s="5">
        <v>1</v>
      </c>
      <c r="C12" s="5">
        <v>0</v>
      </c>
      <c r="D12" s="6">
        <v>0</v>
      </c>
      <c r="E12" s="5">
        <f t="shared" ref="E12:F12" si="14">J11</f>
        <v>-0.30000000000000004</v>
      </c>
      <c r="F12" s="5">
        <f t="shared" si="14"/>
        <v>-0.4</v>
      </c>
      <c r="G12" s="7">
        <f t="shared" si="0"/>
        <v>0.7</v>
      </c>
      <c r="H12" s="6">
        <f t="shared" si="1"/>
        <v>1</v>
      </c>
      <c r="I12" s="5">
        <f t="shared" si="2"/>
        <v>-1</v>
      </c>
      <c r="J12" s="5">
        <f t="shared" si="3"/>
        <v>-0.4</v>
      </c>
      <c r="K12" s="5">
        <f t="shared" si="4"/>
        <v>-0.4</v>
      </c>
      <c r="L12" s="5">
        <v>1</v>
      </c>
      <c r="M12" s="5">
        <v>0.1</v>
      </c>
      <c r="N12" s="5">
        <v>0.5</v>
      </c>
    </row>
    <row r="13" spans="1:26">
      <c r="A13" s="5"/>
      <c r="B13" s="5">
        <v>1</v>
      </c>
      <c r="C13" s="5">
        <v>1</v>
      </c>
      <c r="D13" s="6">
        <v>0</v>
      </c>
      <c r="E13" s="5">
        <f t="shared" ref="E13:F13" si="15">J12</f>
        <v>-0.4</v>
      </c>
      <c r="F13" s="5">
        <f t="shared" si="15"/>
        <v>-0.4</v>
      </c>
      <c r="G13" s="7">
        <f t="shared" si="0"/>
        <v>0.19999999999999996</v>
      </c>
      <c r="H13" s="6">
        <f t="shared" si="1"/>
        <v>0</v>
      </c>
      <c r="I13" s="5">
        <f t="shared" si="2"/>
        <v>0</v>
      </c>
      <c r="J13" s="5">
        <f t="shared" si="3"/>
        <v>-0.4</v>
      </c>
      <c r="K13" s="5">
        <f t="shared" si="4"/>
        <v>-0.4</v>
      </c>
      <c r="L13" s="5">
        <v>1</v>
      </c>
      <c r="M13" s="5">
        <v>0.1</v>
      </c>
      <c r="N13" s="5">
        <v>0.5</v>
      </c>
    </row>
    <row r="14" spans="1:26">
      <c r="A14" s="5">
        <v>4</v>
      </c>
      <c r="B14" s="5">
        <v>0</v>
      </c>
      <c r="C14" s="5">
        <v>0</v>
      </c>
      <c r="D14" s="6">
        <v>1</v>
      </c>
      <c r="E14" s="5">
        <f t="shared" ref="E14:F14" si="16">J13</f>
        <v>-0.4</v>
      </c>
      <c r="F14" s="5">
        <f t="shared" si="16"/>
        <v>-0.4</v>
      </c>
      <c r="G14" s="5">
        <f t="shared" si="0"/>
        <v>1</v>
      </c>
      <c r="H14" s="6">
        <f t="shared" si="1"/>
        <v>1</v>
      </c>
      <c r="I14" s="5">
        <f t="shared" si="2"/>
        <v>0</v>
      </c>
      <c r="J14" s="5">
        <f t="shared" si="3"/>
        <v>-0.4</v>
      </c>
      <c r="K14" s="5">
        <f t="shared" si="4"/>
        <v>-0.4</v>
      </c>
      <c r="L14" s="5">
        <v>1</v>
      </c>
      <c r="M14" s="5">
        <v>0.1</v>
      </c>
      <c r="N14" s="5">
        <v>0.5</v>
      </c>
    </row>
    <row r="15" spans="1:26">
      <c r="A15" s="5"/>
      <c r="B15" s="5">
        <v>0</v>
      </c>
      <c r="C15" s="5">
        <v>1</v>
      </c>
      <c r="D15" s="6">
        <v>0</v>
      </c>
      <c r="E15" s="5">
        <f t="shared" ref="E15:F15" si="17">J14</f>
        <v>-0.4</v>
      </c>
      <c r="F15" s="5">
        <f t="shared" si="17"/>
        <v>-0.4</v>
      </c>
      <c r="G15" s="5">
        <f t="shared" si="0"/>
        <v>0.6</v>
      </c>
      <c r="H15" s="6">
        <f t="shared" si="1"/>
        <v>1</v>
      </c>
      <c r="I15" s="5">
        <f t="shared" si="2"/>
        <v>-1</v>
      </c>
      <c r="J15" s="5">
        <f t="shared" si="3"/>
        <v>-0.4</v>
      </c>
      <c r="K15" s="5">
        <f t="shared" si="4"/>
        <v>-0.5</v>
      </c>
      <c r="L15" s="5">
        <v>1</v>
      </c>
      <c r="M15" s="5">
        <v>0.1</v>
      </c>
      <c r="N15" s="5">
        <v>0.5</v>
      </c>
    </row>
    <row r="16" spans="1:26">
      <c r="A16" s="5"/>
      <c r="B16" s="5">
        <v>1</v>
      </c>
      <c r="C16" s="5">
        <v>0</v>
      </c>
      <c r="D16" s="6">
        <v>0</v>
      </c>
      <c r="E16" s="5">
        <f t="shared" ref="E16:F16" si="18">J15</f>
        <v>-0.4</v>
      </c>
      <c r="F16" s="5">
        <f t="shared" si="18"/>
        <v>-0.5</v>
      </c>
      <c r="G16" s="5">
        <f t="shared" si="0"/>
        <v>0.6</v>
      </c>
      <c r="H16" s="6">
        <f t="shared" si="1"/>
        <v>1</v>
      </c>
      <c r="I16" s="5">
        <f t="shared" si="2"/>
        <v>-1</v>
      </c>
      <c r="J16" s="5">
        <f t="shared" si="3"/>
        <v>-0.5</v>
      </c>
      <c r="K16" s="5">
        <f t="shared" si="4"/>
        <v>-0.5</v>
      </c>
      <c r="L16" s="5">
        <v>1</v>
      </c>
      <c r="M16" s="5">
        <v>0.1</v>
      </c>
      <c r="N16" s="5">
        <v>0.5</v>
      </c>
    </row>
    <row r="17" spans="1:14">
      <c r="A17" s="5"/>
      <c r="B17" s="5">
        <v>1</v>
      </c>
      <c r="C17" s="5">
        <v>1</v>
      </c>
      <c r="D17" s="6">
        <v>0</v>
      </c>
      <c r="E17" s="5">
        <f t="shared" ref="E17:F17" si="19">J16</f>
        <v>-0.5</v>
      </c>
      <c r="F17" s="5">
        <f t="shared" si="19"/>
        <v>-0.5</v>
      </c>
      <c r="G17" s="5">
        <f t="shared" si="0"/>
        <v>0</v>
      </c>
      <c r="H17" s="6">
        <f t="shared" si="1"/>
        <v>0</v>
      </c>
      <c r="I17" s="5">
        <f t="shared" si="2"/>
        <v>0</v>
      </c>
      <c r="J17" s="5">
        <f t="shared" si="3"/>
        <v>-0.5</v>
      </c>
      <c r="K17" s="5">
        <f t="shared" si="4"/>
        <v>-0.5</v>
      </c>
      <c r="L17" s="5">
        <v>1</v>
      </c>
      <c r="M17" s="5">
        <v>0.1</v>
      </c>
      <c r="N17" s="5">
        <v>0.5</v>
      </c>
    </row>
    <row r="18" spans="1:14">
      <c r="A18" s="8">
        <v>5</v>
      </c>
      <c r="B18" s="8">
        <v>0</v>
      </c>
      <c r="C18" s="8">
        <v>0</v>
      </c>
      <c r="D18" s="6">
        <v>1</v>
      </c>
      <c r="E18" s="8">
        <f t="shared" ref="E18:F18" si="20">J17</f>
        <v>-0.5</v>
      </c>
      <c r="F18" s="8">
        <f t="shared" si="20"/>
        <v>-0.5</v>
      </c>
      <c r="G18" s="8">
        <f t="shared" si="0"/>
        <v>1</v>
      </c>
      <c r="H18" s="6">
        <f t="shared" si="1"/>
        <v>1</v>
      </c>
      <c r="I18" s="8">
        <f t="shared" si="2"/>
        <v>0</v>
      </c>
      <c r="J18" s="8">
        <f t="shared" si="3"/>
        <v>-0.5</v>
      </c>
      <c r="K18" s="8">
        <f t="shared" si="4"/>
        <v>-0.5</v>
      </c>
      <c r="L18" s="5">
        <v>1</v>
      </c>
      <c r="M18" s="8">
        <v>0.1</v>
      </c>
      <c r="N18" s="8">
        <v>0.5</v>
      </c>
    </row>
    <row r="19" spans="1:14">
      <c r="A19" s="8"/>
      <c r="B19" s="8">
        <v>0</v>
      </c>
      <c r="C19" s="8">
        <v>1</v>
      </c>
      <c r="D19" s="6">
        <v>0</v>
      </c>
      <c r="E19" s="8">
        <f t="shared" ref="E19:F19" si="21">J18</f>
        <v>-0.5</v>
      </c>
      <c r="F19" s="8">
        <f t="shared" si="21"/>
        <v>-0.5</v>
      </c>
      <c r="G19" s="8">
        <f t="shared" si="0"/>
        <v>0.5</v>
      </c>
      <c r="H19" s="6">
        <f t="shared" si="1"/>
        <v>0</v>
      </c>
      <c r="I19" s="8">
        <f t="shared" si="2"/>
        <v>0</v>
      </c>
      <c r="J19" s="8">
        <f t="shared" si="3"/>
        <v>-0.5</v>
      </c>
      <c r="K19" s="8">
        <f t="shared" si="4"/>
        <v>-0.5</v>
      </c>
      <c r="L19" s="5">
        <v>1</v>
      </c>
      <c r="M19" s="8">
        <v>0.1</v>
      </c>
      <c r="N19" s="8">
        <v>0.5</v>
      </c>
    </row>
    <row r="20" spans="1:14">
      <c r="A20" s="8"/>
      <c r="B20" s="8">
        <v>1</v>
      </c>
      <c r="C20" s="8">
        <v>0</v>
      </c>
      <c r="D20" s="6">
        <v>0</v>
      </c>
      <c r="E20" s="8">
        <f t="shared" ref="E20:F20" si="22">J19</f>
        <v>-0.5</v>
      </c>
      <c r="F20" s="8">
        <f t="shared" si="22"/>
        <v>-0.5</v>
      </c>
      <c r="G20" s="8">
        <f t="shared" si="0"/>
        <v>0.5</v>
      </c>
      <c r="H20" s="6">
        <f t="shared" si="1"/>
        <v>0</v>
      </c>
      <c r="I20" s="8">
        <f t="shared" si="2"/>
        <v>0</v>
      </c>
      <c r="J20" s="8">
        <f t="shared" si="3"/>
        <v>-0.5</v>
      </c>
      <c r="K20" s="8">
        <f t="shared" si="4"/>
        <v>-0.5</v>
      </c>
      <c r="L20" s="5">
        <v>1</v>
      </c>
      <c r="M20" s="8">
        <v>0.1</v>
      </c>
      <c r="N20" s="8">
        <v>0.5</v>
      </c>
    </row>
    <row r="21" spans="1:14" ht="15.75" customHeight="1">
      <c r="A21" s="8"/>
      <c r="B21" s="8">
        <v>1</v>
      </c>
      <c r="C21" s="8">
        <v>1</v>
      </c>
      <c r="D21" s="6">
        <v>0</v>
      </c>
      <c r="E21" s="8">
        <f t="shared" ref="E21:F21" si="23">J20</f>
        <v>-0.5</v>
      </c>
      <c r="F21" s="8">
        <f t="shared" si="23"/>
        <v>-0.5</v>
      </c>
      <c r="G21" s="8">
        <f t="shared" si="0"/>
        <v>0</v>
      </c>
      <c r="H21" s="6">
        <f t="shared" si="1"/>
        <v>0</v>
      </c>
      <c r="I21" s="8">
        <f t="shared" si="2"/>
        <v>0</v>
      </c>
      <c r="J21" s="8">
        <f t="shared" si="3"/>
        <v>-0.5</v>
      </c>
      <c r="K21" s="8">
        <f t="shared" si="4"/>
        <v>-0.5</v>
      </c>
      <c r="L21" s="5">
        <v>1</v>
      </c>
      <c r="M21" s="8">
        <v>0.1</v>
      </c>
      <c r="N21" s="8">
        <v>0.5</v>
      </c>
    </row>
    <row r="22" spans="1:14" ht="15.75" customHeight="1">
      <c r="D22" s="9"/>
      <c r="G22" s="10"/>
      <c r="H22" s="9"/>
    </row>
    <row r="23" spans="1:14" ht="15.75" customHeight="1">
      <c r="D23" s="9"/>
      <c r="G23" s="10"/>
      <c r="H23" s="9"/>
    </row>
    <row r="24" spans="1:14" ht="15.75" customHeight="1">
      <c r="D24" s="9"/>
      <c r="G24" s="10"/>
      <c r="H24" s="9"/>
    </row>
    <row r="25" spans="1:14" ht="15.75" customHeight="1">
      <c r="D25" s="9"/>
      <c r="G25" s="10"/>
      <c r="H25" s="9"/>
    </row>
    <row r="26" spans="1:14" ht="15.75" customHeight="1">
      <c r="D26" s="9"/>
      <c r="G26" s="10"/>
      <c r="H26" s="9"/>
    </row>
    <row r="27" spans="1:14" ht="15.75" customHeight="1">
      <c r="D27" s="9"/>
      <c r="G27" s="10"/>
      <c r="H27" s="9"/>
    </row>
    <row r="28" spans="1:14" ht="15.75" customHeight="1">
      <c r="D28" s="9"/>
      <c r="G28" s="10"/>
      <c r="H28" s="9"/>
    </row>
    <row r="29" spans="1:14" ht="15.75" customHeight="1">
      <c r="D29" s="9"/>
      <c r="G29" s="10"/>
      <c r="H29" s="9"/>
    </row>
    <row r="30" spans="1:14" ht="15.75" customHeight="1">
      <c r="D30" s="9"/>
      <c r="G30" s="10"/>
      <c r="H30" s="9"/>
    </row>
    <row r="31" spans="1:14" ht="15.75" customHeight="1">
      <c r="D31" s="9"/>
      <c r="G31" s="10"/>
      <c r="H31" s="9"/>
    </row>
    <row r="32" spans="1:14" ht="15.75" customHeight="1">
      <c r="D32" s="9"/>
      <c r="G32" s="10"/>
      <c r="H32" s="9"/>
    </row>
    <row r="33" spans="4:8" ht="15.75" customHeight="1">
      <c r="D33" s="9"/>
      <c r="G33" s="10"/>
      <c r="H33" s="9"/>
    </row>
    <row r="34" spans="4:8" ht="15.75" customHeight="1">
      <c r="D34" s="9"/>
      <c r="G34" s="10"/>
      <c r="H34" s="9"/>
    </row>
    <row r="35" spans="4:8" ht="15.75" customHeight="1">
      <c r="D35" s="9"/>
      <c r="G35" s="10"/>
      <c r="H35" s="9"/>
    </row>
    <row r="36" spans="4:8" ht="15.75" customHeight="1">
      <c r="D36" s="9"/>
      <c r="G36" s="10"/>
      <c r="H36" s="9"/>
    </row>
    <row r="37" spans="4:8" ht="15.75" customHeight="1">
      <c r="D37" s="9"/>
      <c r="G37" s="10"/>
      <c r="H37" s="9"/>
    </row>
    <row r="38" spans="4:8" ht="15.75" customHeight="1">
      <c r="D38" s="9"/>
      <c r="G38" s="10"/>
      <c r="H38" s="9"/>
    </row>
    <row r="39" spans="4:8" ht="15.75" customHeight="1">
      <c r="D39" s="9"/>
      <c r="G39" s="10"/>
      <c r="H39" s="9"/>
    </row>
    <row r="40" spans="4:8" ht="15.75" customHeight="1">
      <c r="D40" s="9"/>
      <c r="G40" s="10"/>
      <c r="H40" s="9"/>
    </row>
    <row r="41" spans="4:8" ht="15.75" customHeight="1">
      <c r="D41" s="9"/>
      <c r="G41" s="10"/>
      <c r="H41" s="9"/>
    </row>
    <row r="42" spans="4:8" ht="15.75" customHeight="1">
      <c r="D42" s="9"/>
      <c r="G42" s="10"/>
      <c r="H42" s="9"/>
    </row>
    <row r="43" spans="4:8" ht="15.75" customHeight="1">
      <c r="D43" s="9"/>
      <c r="G43" s="10"/>
      <c r="H43" s="9"/>
    </row>
    <row r="44" spans="4:8" ht="15.75" customHeight="1">
      <c r="D44" s="9"/>
      <c r="G44" s="10"/>
      <c r="H44" s="9"/>
    </row>
    <row r="45" spans="4:8" ht="15.75" customHeight="1">
      <c r="D45" s="9"/>
      <c r="G45" s="10"/>
      <c r="H45" s="9"/>
    </row>
    <row r="46" spans="4:8" ht="15.75" customHeight="1">
      <c r="D46" s="9"/>
      <c r="G46" s="10"/>
      <c r="H46" s="9"/>
    </row>
    <row r="47" spans="4:8" ht="15.75" customHeight="1">
      <c r="D47" s="9"/>
      <c r="G47" s="10"/>
      <c r="H47" s="9"/>
    </row>
    <row r="48" spans="4:8" ht="15.75" customHeight="1">
      <c r="D48" s="9"/>
      <c r="G48" s="10"/>
      <c r="H48" s="9"/>
    </row>
    <row r="49" spans="4:8" ht="15.75" customHeight="1">
      <c r="D49" s="9"/>
      <c r="G49" s="10"/>
      <c r="H49" s="9"/>
    </row>
    <row r="50" spans="4:8" ht="15.75" customHeight="1">
      <c r="D50" s="9"/>
      <c r="G50" s="10"/>
      <c r="H50" s="9"/>
    </row>
    <row r="51" spans="4:8" ht="15.75" customHeight="1">
      <c r="D51" s="9"/>
      <c r="G51" s="10"/>
      <c r="H51" s="9"/>
    </row>
    <row r="52" spans="4:8" ht="15.75" customHeight="1">
      <c r="D52" s="9"/>
      <c r="G52" s="10"/>
      <c r="H52" s="9"/>
    </row>
    <row r="53" spans="4:8" ht="15.75" customHeight="1">
      <c r="D53" s="9"/>
      <c r="G53" s="10"/>
      <c r="H53" s="9"/>
    </row>
    <row r="54" spans="4:8" ht="15.75" customHeight="1">
      <c r="D54" s="9"/>
      <c r="G54" s="10"/>
      <c r="H54" s="9"/>
    </row>
    <row r="55" spans="4:8" ht="15.75" customHeight="1">
      <c r="D55" s="9"/>
      <c r="G55" s="10"/>
      <c r="H55" s="9"/>
    </row>
    <row r="56" spans="4:8" ht="15.75" customHeight="1">
      <c r="D56" s="9"/>
      <c r="G56" s="10"/>
      <c r="H56" s="9"/>
    </row>
    <row r="57" spans="4:8" ht="15.75" customHeight="1">
      <c r="D57" s="9"/>
      <c r="G57" s="10"/>
      <c r="H57" s="9"/>
    </row>
    <row r="58" spans="4:8" ht="15.75" customHeight="1">
      <c r="D58" s="9"/>
      <c r="G58" s="10"/>
      <c r="H58" s="9"/>
    </row>
    <row r="59" spans="4:8" ht="15.75" customHeight="1">
      <c r="D59" s="9"/>
      <c r="G59" s="10"/>
      <c r="H59" s="9"/>
    </row>
    <row r="60" spans="4:8" ht="15.75" customHeight="1">
      <c r="D60" s="9"/>
      <c r="G60" s="10"/>
      <c r="H60" s="9"/>
    </row>
    <row r="61" spans="4:8" ht="15.75" customHeight="1">
      <c r="D61" s="9"/>
      <c r="G61" s="10"/>
      <c r="H61" s="9"/>
    </row>
    <row r="62" spans="4:8" ht="15.75" customHeight="1">
      <c r="D62" s="9"/>
      <c r="G62" s="10"/>
      <c r="H62" s="9"/>
    </row>
    <row r="63" spans="4:8" ht="15.75" customHeight="1">
      <c r="D63" s="9"/>
      <c r="G63" s="10"/>
      <c r="H63" s="9"/>
    </row>
    <row r="64" spans="4:8" ht="15.75" customHeight="1">
      <c r="D64" s="9"/>
      <c r="G64" s="10"/>
      <c r="H64" s="9"/>
    </row>
    <row r="65" spans="4:8" ht="15.75" customHeight="1">
      <c r="D65" s="9"/>
      <c r="G65" s="10"/>
      <c r="H65" s="9"/>
    </row>
    <row r="66" spans="4:8" ht="15.75" customHeight="1">
      <c r="D66" s="9"/>
      <c r="G66" s="10"/>
      <c r="H66" s="9"/>
    </row>
    <row r="67" spans="4:8" ht="15.75" customHeight="1">
      <c r="D67" s="9"/>
      <c r="G67" s="10"/>
      <c r="H67" s="9"/>
    </row>
    <row r="68" spans="4:8" ht="15.75" customHeight="1">
      <c r="D68" s="9"/>
      <c r="G68" s="10"/>
      <c r="H68" s="9"/>
    </row>
    <row r="69" spans="4:8" ht="15.75" customHeight="1">
      <c r="D69" s="9"/>
      <c r="G69" s="10"/>
      <c r="H69" s="9"/>
    </row>
    <row r="70" spans="4:8" ht="15.75" customHeight="1">
      <c r="D70" s="9"/>
      <c r="G70" s="10"/>
      <c r="H70" s="9"/>
    </row>
    <row r="71" spans="4:8" ht="15.75" customHeight="1">
      <c r="D71" s="9"/>
      <c r="G71" s="10"/>
      <c r="H71" s="9"/>
    </row>
    <row r="72" spans="4:8" ht="15.75" customHeight="1">
      <c r="D72" s="9"/>
      <c r="G72" s="10"/>
      <c r="H72" s="9"/>
    </row>
    <row r="73" spans="4:8" ht="15.75" customHeight="1">
      <c r="D73" s="9"/>
      <c r="G73" s="10"/>
      <c r="H73" s="9"/>
    </row>
    <row r="74" spans="4:8" ht="15.75" customHeight="1">
      <c r="D74" s="9"/>
      <c r="G74" s="10"/>
      <c r="H74" s="9"/>
    </row>
    <row r="75" spans="4:8" ht="15.75" customHeight="1">
      <c r="D75" s="9"/>
      <c r="G75" s="10"/>
      <c r="H75" s="9"/>
    </row>
    <row r="76" spans="4:8" ht="15.75" customHeight="1">
      <c r="D76" s="9"/>
      <c r="G76" s="10"/>
      <c r="H76" s="9"/>
    </row>
    <row r="77" spans="4:8" ht="15.75" customHeight="1">
      <c r="D77" s="9"/>
      <c r="G77" s="10"/>
      <c r="H77" s="9"/>
    </row>
    <row r="78" spans="4:8" ht="15.75" customHeight="1">
      <c r="D78" s="9"/>
      <c r="G78" s="10"/>
      <c r="H78" s="9"/>
    </row>
    <row r="79" spans="4:8" ht="15.75" customHeight="1">
      <c r="D79" s="9"/>
      <c r="G79" s="10"/>
      <c r="H79" s="9"/>
    </row>
    <row r="80" spans="4:8" ht="15.75" customHeight="1">
      <c r="D80" s="9"/>
      <c r="G80" s="10"/>
      <c r="H80" s="9"/>
    </row>
    <row r="81" spans="4:8" ht="15.75" customHeight="1">
      <c r="D81" s="9"/>
      <c r="G81" s="10"/>
      <c r="H81" s="9"/>
    </row>
    <row r="82" spans="4:8" ht="15.75" customHeight="1">
      <c r="D82" s="9"/>
      <c r="G82" s="10"/>
      <c r="H82" s="9"/>
    </row>
    <row r="83" spans="4:8" ht="15.75" customHeight="1">
      <c r="D83" s="9"/>
      <c r="G83" s="10"/>
      <c r="H83" s="9"/>
    </row>
    <row r="84" spans="4:8" ht="15.75" customHeight="1">
      <c r="D84" s="9"/>
      <c r="G84" s="10"/>
      <c r="H84" s="9"/>
    </row>
    <row r="85" spans="4:8" ht="15.75" customHeight="1">
      <c r="D85" s="9"/>
      <c r="G85" s="10"/>
      <c r="H85" s="9"/>
    </row>
    <row r="86" spans="4:8" ht="15.75" customHeight="1">
      <c r="D86" s="9"/>
      <c r="G86" s="10"/>
      <c r="H86" s="9"/>
    </row>
    <row r="87" spans="4:8" ht="15.75" customHeight="1">
      <c r="D87" s="9"/>
      <c r="G87" s="10"/>
      <c r="H87" s="9"/>
    </row>
    <row r="88" spans="4:8" ht="15.75" customHeight="1">
      <c r="D88" s="9"/>
      <c r="G88" s="10"/>
      <c r="H88" s="9"/>
    </row>
    <row r="89" spans="4:8" ht="15.75" customHeight="1">
      <c r="D89" s="9"/>
      <c r="G89" s="10"/>
      <c r="H89" s="9"/>
    </row>
    <row r="90" spans="4:8" ht="15.75" customHeight="1">
      <c r="D90" s="9"/>
      <c r="G90" s="10"/>
      <c r="H90" s="9"/>
    </row>
    <row r="91" spans="4:8" ht="15.75" customHeight="1">
      <c r="D91" s="9"/>
      <c r="G91" s="10"/>
      <c r="H91" s="9"/>
    </row>
    <row r="92" spans="4:8" ht="15.75" customHeight="1">
      <c r="D92" s="9"/>
      <c r="G92" s="10"/>
      <c r="H92" s="9"/>
    </row>
    <row r="93" spans="4:8" ht="15.75" customHeight="1">
      <c r="D93" s="9"/>
      <c r="G93" s="10"/>
      <c r="H93" s="9"/>
    </row>
    <row r="94" spans="4:8" ht="15.75" customHeight="1">
      <c r="D94" s="9"/>
      <c r="G94" s="10"/>
      <c r="H94" s="9"/>
    </row>
    <row r="95" spans="4:8" ht="15.75" customHeight="1">
      <c r="D95" s="9"/>
      <c r="G95" s="10"/>
      <c r="H95" s="9"/>
    </row>
    <row r="96" spans="4:8" ht="15.75" customHeight="1">
      <c r="D96" s="9"/>
      <c r="G96" s="10"/>
      <c r="H96" s="9"/>
    </row>
    <row r="97" spans="4:8" ht="15.75" customHeight="1">
      <c r="D97" s="9"/>
      <c r="G97" s="10"/>
      <c r="H97" s="9"/>
    </row>
    <row r="98" spans="4:8" ht="15.75" customHeight="1">
      <c r="D98" s="9"/>
      <c r="G98" s="10"/>
      <c r="H98" s="9"/>
    </row>
    <row r="99" spans="4:8" ht="15.75" customHeight="1">
      <c r="D99" s="9"/>
      <c r="G99" s="10"/>
      <c r="H99" s="9"/>
    </row>
    <row r="100" spans="4:8" ht="15.75" customHeight="1">
      <c r="D100" s="9"/>
      <c r="G100" s="10"/>
      <c r="H100" s="9"/>
    </row>
    <row r="101" spans="4:8" ht="15.75" customHeight="1">
      <c r="D101" s="9"/>
      <c r="G101" s="10"/>
      <c r="H101" s="9"/>
    </row>
    <row r="102" spans="4:8" ht="15.75" customHeight="1">
      <c r="D102" s="9"/>
      <c r="G102" s="10"/>
      <c r="H102" s="9"/>
    </row>
    <row r="103" spans="4:8" ht="15.75" customHeight="1">
      <c r="D103" s="9"/>
      <c r="G103" s="10"/>
      <c r="H103" s="9"/>
    </row>
    <row r="104" spans="4:8" ht="15.75" customHeight="1">
      <c r="D104" s="9"/>
      <c r="G104" s="10"/>
      <c r="H104" s="9"/>
    </row>
    <row r="105" spans="4:8" ht="15.75" customHeight="1">
      <c r="D105" s="9"/>
      <c r="G105" s="10"/>
      <c r="H105" s="9"/>
    </row>
    <row r="106" spans="4:8" ht="15.75" customHeight="1">
      <c r="D106" s="9"/>
      <c r="G106" s="10"/>
      <c r="H106" s="9"/>
    </row>
    <row r="107" spans="4:8" ht="15.75" customHeight="1">
      <c r="D107" s="9"/>
      <c r="G107" s="10"/>
      <c r="H107" s="9"/>
    </row>
    <row r="108" spans="4:8" ht="15.75" customHeight="1">
      <c r="D108" s="9"/>
      <c r="G108" s="10"/>
      <c r="H108" s="9"/>
    </row>
    <row r="109" spans="4:8" ht="15.75" customHeight="1">
      <c r="D109" s="9"/>
      <c r="G109" s="10"/>
      <c r="H109" s="9"/>
    </row>
    <row r="110" spans="4:8" ht="15.75" customHeight="1">
      <c r="D110" s="9"/>
      <c r="G110" s="10"/>
      <c r="H110" s="9"/>
    </row>
    <row r="111" spans="4:8" ht="15.75" customHeight="1">
      <c r="D111" s="9"/>
      <c r="G111" s="10"/>
      <c r="H111" s="9"/>
    </row>
    <row r="112" spans="4:8" ht="15.75" customHeight="1">
      <c r="D112" s="9"/>
      <c r="G112" s="10"/>
      <c r="H112" s="9"/>
    </row>
    <row r="113" spans="4:8" ht="15.75" customHeight="1">
      <c r="D113" s="9"/>
      <c r="G113" s="10"/>
      <c r="H113" s="9"/>
    </row>
    <row r="114" spans="4:8" ht="15.75" customHeight="1">
      <c r="D114" s="9"/>
      <c r="G114" s="10"/>
      <c r="H114" s="9"/>
    </row>
    <row r="115" spans="4:8" ht="15.75" customHeight="1">
      <c r="D115" s="9"/>
      <c r="G115" s="10"/>
      <c r="H115" s="9"/>
    </row>
    <row r="116" spans="4:8" ht="15.75" customHeight="1">
      <c r="D116" s="9"/>
      <c r="G116" s="10"/>
      <c r="H116" s="9"/>
    </row>
    <row r="117" spans="4:8" ht="15.75" customHeight="1">
      <c r="D117" s="9"/>
      <c r="G117" s="10"/>
      <c r="H117" s="9"/>
    </row>
    <row r="118" spans="4:8" ht="15.75" customHeight="1">
      <c r="D118" s="9"/>
      <c r="G118" s="10"/>
      <c r="H118" s="9"/>
    </row>
    <row r="119" spans="4:8" ht="15.75" customHeight="1">
      <c r="D119" s="9"/>
      <c r="G119" s="10"/>
      <c r="H119" s="9"/>
    </row>
    <row r="120" spans="4:8" ht="15.75" customHeight="1">
      <c r="D120" s="9"/>
      <c r="G120" s="10"/>
      <c r="H120" s="9"/>
    </row>
    <row r="121" spans="4:8" ht="15.75" customHeight="1">
      <c r="D121" s="9"/>
      <c r="G121" s="10"/>
      <c r="H121" s="9"/>
    </row>
    <row r="122" spans="4:8" ht="15.75" customHeight="1">
      <c r="D122" s="9"/>
      <c r="G122" s="10"/>
      <c r="H122" s="9"/>
    </row>
    <row r="123" spans="4:8" ht="15.75" customHeight="1">
      <c r="D123" s="9"/>
      <c r="G123" s="10"/>
      <c r="H123" s="9"/>
    </row>
    <row r="124" spans="4:8" ht="15.75" customHeight="1">
      <c r="D124" s="9"/>
      <c r="G124" s="10"/>
      <c r="H124" s="9"/>
    </row>
    <row r="125" spans="4:8" ht="15.75" customHeight="1">
      <c r="D125" s="9"/>
      <c r="G125" s="10"/>
      <c r="H125" s="9"/>
    </row>
    <row r="126" spans="4:8" ht="15.75" customHeight="1">
      <c r="D126" s="9"/>
      <c r="G126" s="10"/>
      <c r="H126" s="9"/>
    </row>
    <row r="127" spans="4:8" ht="15.75" customHeight="1">
      <c r="D127" s="9"/>
      <c r="G127" s="10"/>
      <c r="H127" s="9"/>
    </row>
    <row r="128" spans="4:8" ht="15.75" customHeight="1">
      <c r="D128" s="9"/>
      <c r="G128" s="10"/>
      <c r="H128" s="9"/>
    </row>
    <row r="129" spans="4:8" ht="15.75" customHeight="1">
      <c r="D129" s="9"/>
      <c r="G129" s="10"/>
      <c r="H129" s="9"/>
    </row>
    <row r="130" spans="4:8" ht="15.75" customHeight="1">
      <c r="D130" s="9"/>
      <c r="G130" s="10"/>
      <c r="H130" s="9"/>
    </row>
    <row r="131" spans="4:8" ht="15.75" customHeight="1">
      <c r="D131" s="9"/>
      <c r="G131" s="10"/>
      <c r="H131" s="9"/>
    </row>
    <row r="132" spans="4:8" ht="15.75" customHeight="1">
      <c r="D132" s="9"/>
      <c r="G132" s="10"/>
      <c r="H132" s="9"/>
    </row>
    <row r="133" spans="4:8" ht="15.75" customHeight="1">
      <c r="D133" s="9"/>
      <c r="G133" s="10"/>
      <c r="H133" s="9"/>
    </row>
    <row r="134" spans="4:8" ht="15.75" customHeight="1">
      <c r="D134" s="9"/>
      <c r="G134" s="10"/>
      <c r="H134" s="9"/>
    </row>
    <row r="135" spans="4:8" ht="15.75" customHeight="1">
      <c r="D135" s="9"/>
      <c r="G135" s="10"/>
      <c r="H135" s="9"/>
    </row>
    <row r="136" spans="4:8" ht="15.75" customHeight="1">
      <c r="D136" s="9"/>
      <c r="G136" s="10"/>
      <c r="H136" s="9"/>
    </row>
    <row r="137" spans="4:8" ht="15.75" customHeight="1">
      <c r="D137" s="9"/>
      <c r="G137" s="10"/>
      <c r="H137" s="9"/>
    </row>
    <row r="138" spans="4:8" ht="15.75" customHeight="1">
      <c r="D138" s="9"/>
      <c r="G138" s="10"/>
      <c r="H138" s="9"/>
    </row>
    <row r="139" spans="4:8" ht="15.75" customHeight="1">
      <c r="D139" s="9"/>
      <c r="G139" s="10"/>
      <c r="H139" s="9"/>
    </row>
    <row r="140" spans="4:8" ht="15.75" customHeight="1">
      <c r="D140" s="9"/>
      <c r="G140" s="10"/>
      <c r="H140" s="9"/>
    </row>
    <row r="141" spans="4:8" ht="15.75" customHeight="1">
      <c r="D141" s="9"/>
      <c r="G141" s="10"/>
      <c r="H141" s="9"/>
    </row>
    <row r="142" spans="4:8" ht="15.75" customHeight="1">
      <c r="D142" s="9"/>
      <c r="G142" s="10"/>
      <c r="H142" s="9"/>
    </row>
    <row r="143" spans="4:8" ht="15.75" customHeight="1">
      <c r="D143" s="9"/>
      <c r="G143" s="10"/>
      <c r="H143" s="9"/>
    </row>
    <row r="144" spans="4:8" ht="15.75" customHeight="1">
      <c r="D144" s="9"/>
      <c r="G144" s="10"/>
      <c r="H144" s="9"/>
    </row>
    <row r="145" spans="4:8" ht="15.75" customHeight="1">
      <c r="D145" s="9"/>
      <c r="G145" s="10"/>
      <c r="H145" s="9"/>
    </row>
    <row r="146" spans="4:8" ht="15.75" customHeight="1">
      <c r="D146" s="9"/>
      <c r="G146" s="10"/>
      <c r="H146" s="9"/>
    </row>
    <row r="147" spans="4:8" ht="15.75" customHeight="1">
      <c r="D147" s="9"/>
      <c r="G147" s="10"/>
      <c r="H147" s="9"/>
    </row>
    <row r="148" spans="4:8" ht="15.75" customHeight="1">
      <c r="D148" s="9"/>
      <c r="G148" s="10"/>
      <c r="H148" s="9"/>
    </row>
    <row r="149" spans="4:8" ht="15.75" customHeight="1">
      <c r="D149" s="9"/>
      <c r="G149" s="10"/>
      <c r="H149" s="9"/>
    </row>
    <row r="150" spans="4:8" ht="15.75" customHeight="1">
      <c r="D150" s="9"/>
      <c r="G150" s="10"/>
      <c r="H150" s="9"/>
    </row>
    <row r="151" spans="4:8" ht="15.75" customHeight="1">
      <c r="D151" s="9"/>
      <c r="G151" s="10"/>
      <c r="H151" s="9"/>
    </row>
    <row r="152" spans="4:8" ht="15.75" customHeight="1">
      <c r="D152" s="9"/>
      <c r="G152" s="10"/>
      <c r="H152" s="9"/>
    </row>
    <row r="153" spans="4:8" ht="15.75" customHeight="1">
      <c r="D153" s="9"/>
      <c r="G153" s="10"/>
      <c r="H153" s="9"/>
    </row>
    <row r="154" spans="4:8" ht="15.75" customHeight="1">
      <c r="D154" s="9"/>
      <c r="G154" s="10"/>
      <c r="H154" s="9"/>
    </row>
    <row r="155" spans="4:8" ht="15.75" customHeight="1">
      <c r="D155" s="9"/>
      <c r="G155" s="10"/>
      <c r="H155" s="9"/>
    </row>
    <row r="156" spans="4:8" ht="15.75" customHeight="1">
      <c r="D156" s="9"/>
      <c r="G156" s="10"/>
      <c r="H156" s="9"/>
    </row>
    <row r="157" spans="4:8" ht="15.75" customHeight="1">
      <c r="D157" s="9"/>
      <c r="G157" s="10"/>
      <c r="H157" s="9"/>
    </row>
    <row r="158" spans="4:8" ht="15.75" customHeight="1">
      <c r="D158" s="9"/>
      <c r="G158" s="10"/>
      <c r="H158" s="9"/>
    </row>
    <row r="159" spans="4:8" ht="15.75" customHeight="1">
      <c r="D159" s="9"/>
      <c r="G159" s="10"/>
      <c r="H159" s="9"/>
    </row>
    <row r="160" spans="4:8" ht="15.75" customHeight="1">
      <c r="D160" s="9"/>
      <c r="G160" s="10"/>
      <c r="H160" s="9"/>
    </row>
    <row r="161" spans="4:8" ht="15.75" customHeight="1">
      <c r="D161" s="9"/>
      <c r="G161" s="10"/>
      <c r="H161" s="9"/>
    </row>
    <row r="162" spans="4:8" ht="15.75" customHeight="1">
      <c r="D162" s="9"/>
      <c r="G162" s="10"/>
      <c r="H162" s="9"/>
    </row>
    <row r="163" spans="4:8" ht="15.75" customHeight="1">
      <c r="D163" s="9"/>
      <c r="G163" s="10"/>
      <c r="H163" s="9"/>
    </row>
    <row r="164" spans="4:8" ht="15.75" customHeight="1">
      <c r="D164" s="9"/>
      <c r="G164" s="10"/>
      <c r="H164" s="9"/>
    </row>
    <row r="165" spans="4:8" ht="15.75" customHeight="1">
      <c r="D165" s="9"/>
      <c r="G165" s="10"/>
      <c r="H165" s="9"/>
    </row>
    <row r="166" spans="4:8" ht="15.75" customHeight="1">
      <c r="D166" s="9"/>
      <c r="G166" s="10"/>
      <c r="H166" s="9"/>
    </row>
    <row r="167" spans="4:8" ht="15.75" customHeight="1">
      <c r="D167" s="9"/>
      <c r="G167" s="10"/>
      <c r="H167" s="9"/>
    </row>
    <row r="168" spans="4:8" ht="15.75" customHeight="1">
      <c r="D168" s="9"/>
      <c r="G168" s="10"/>
      <c r="H168" s="9"/>
    </row>
    <row r="169" spans="4:8" ht="15.75" customHeight="1">
      <c r="D169" s="9"/>
      <c r="G169" s="10"/>
      <c r="H169" s="9"/>
    </row>
    <row r="170" spans="4:8" ht="15.75" customHeight="1">
      <c r="D170" s="9"/>
      <c r="G170" s="10"/>
      <c r="H170" s="9"/>
    </row>
    <row r="171" spans="4:8" ht="15.75" customHeight="1">
      <c r="D171" s="9"/>
      <c r="G171" s="10"/>
      <c r="H171" s="9"/>
    </row>
    <row r="172" spans="4:8" ht="15.75" customHeight="1">
      <c r="D172" s="9"/>
      <c r="G172" s="10"/>
      <c r="H172" s="9"/>
    </row>
    <row r="173" spans="4:8" ht="15.75" customHeight="1">
      <c r="D173" s="9"/>
      <c r="G173" s="10"/>
      <c r="H173" s="9"/>
    </row>
    <row r="174" spans="4:8" ht="15.75" customHeight="1">
      <c r="D174" s="9"/>
      <c r="G174" s="10"/>
      <c r="H174" s="9"/>
    </row>
    <row r="175" spans="4:8" ht="15.75" customHeight="1">
      <c r="D175" s="9"/>
      <c r="G175" s="10"/>
      <c r="H175" s="9"/>
    </row>
    <row r="176" spans="4:8" ht="15.75" customHeight="1">
      <c r="D176" s="9"/>
      <c r="G176" s="10"/>
      <c r="H176" s="9"/>
    </row>
    <row r="177" spans="4:8" ht="15.75" customHeight="1">
      <c r="D177" s="9"/>
      <c r="G177" s="10"/>
      <c r="H177" s="9"/>
    </row>
    <row r="178" spans="4:8" ht="15.75" customHeight="1">
      <c r="D178" s="9"/>
      <c r="G178" s="10"/>
      <c r="H178" s="9"/>
    </row>
    <row r="179" spans="4:8" ht="15.75" customHeight="1">
      <c r="D179" s="9"/>
      <c r="G179" s="10"/>
      <c r="H179" s="9"/>
    </row>
    <row r="180" spans="4:8" ht="15.75" customHeight="1">
      <c r="D180" s="9"/>
      <c r="G180" s="10"/>
      <c r="H180" s="9"/>
    </row>
    <row r="181" spans="4:8" ht="15.75" customHeight="1">
      <c r="D181" s="9"/>
      <c r="G181" s="10"/>
      <c r="H181" s="9"/>
    </row>
    <row r="182" spans="4:8" ht="15.75" customHeight="1">
      <c r="D182" s="9"/>
      <c r="G182" s="10"/>
      <c r="H182" s="9"/>
    </row>
    <row r="183" spans="4:8" ht="15.75" customHeight="1">
      <c r="D183" s="9"/>
      <c r="G183" s="10"/>
      <c r="H183" s="9"/>
    </row>
    <row r="184" spans="4:8" ht="15.75" customHeight="1">
      <c r="D184" s="9"/>
      <c r="G184" s="10"/>
      <c r="H184" s="9"/>
    </row>
    <row r="185" spans="4:8" ht="15.75" customHeight="1">
      <c r="D185" s="9"/>
      <c r="G185" s="10"/>
      <c r="H185" s="9"/>
    </row>
    <row r="186" spans="4:8" ht="15.75" customHeight="1">
      <c r="D186" s="9"/>
      <c r="G186" s="10"/>
      <c r="H186" s="9"/>
    </row>
    <row r="187" spans="4:8" ht="15.75" customHeight="1">
      <c r="D187" s="9"/>
      <c r="G187" s="10"/>
      <c r="H187" s="9"/>
    </row>
    <row r="188" spans="4:8" ht="15.75" customHeight="1">
      <c r="D188" s="9"/>
      <c r="G188" s="10"/>
      <c r="H188" s="9"/>
    </row>
    <row r="189" spans="4:8" ht="15.75" customHeight="1">
      <c r="D189" s="9"/>
      <c r="G189" s="10"/>
      <c r="H189" s="9"/>
    </row>
    <row r="190" spans="4:8" ht="15.75" customHeight="1">
      <c r="D190" s="9"/>
      <c r="G190" s="10"/>
      <c r="H190" s="9"/>
    </row>
    <row r="191" spans="4:8" ht="15.75" customHeight="1">
      <c r="D191" s="9"/>
      <c r="G191" s="10"/>
      <c r="H191" s="9"/>
    </row>
    <row r="192" spans="4:8" ht="15.75" customHeight="1">
      <c r="D192" s="9"/>
      <c r="G192" s="10"/>
      <c r="H192" s="9"/>
    </row>
    <row r="193" spans="4:8" ht="15.75" customHeight="1">
      <c r="D193" s="9"/>
      <c r="G193" s="10"/>
      <c r="H193" s="9"/>
    </row>
    <row r="194" spans="4:8" ht="15.75" customHeight="1">
      <c r="D194" s="9"/>
      <c r="G194" s="10"/>
      <c r="H194" s="9"/>
    </row>
    <row r="195" spans="4:8" ht="15.75" customHeight="1">
      <c r="D195" s="9"/>
      <c r="G195" s="10"/>
      <c r="H195" s="9"/>
    </row>
    <row r="196" spans="4:8" ht="15.75" customHeight="1">
      <c r="D196" s="9"/>
      <c r="G196" s="10"/>
      <c r="H196" s="9"/>
    </row>
    <row r="197" spans="4:8" ht="15.75" customHeight="1">
      <c r="D197" s="9"/>
      <c r="G197" s="10"/>
      <c r="H197" s="9"/>
    </row>
    <row r="198" spans="4:8" ht="15.75" customHeight="1">
      <c r="D198" s="9"/>
      <c r="G198" s="10"/>
      <c r="H198" s="9"/>
    </row>
    <row r="199" spans="4:8" ht="15.75" customHeight="1">
      <c r="D199" s="9"/>
      <c r="G199" s="10"/>
      <c r="H199" s="9"/>
    </row>
    <row r="200" spans="4:8" ht="15.75" customHeight="1">
      <c r="D200" s="9"/>
      <c r="G200" s="10"/>
      <c r="H200" s="9"/>
    </row>
    <row r="201" spans="4:8" ht="15.75" customHeight="1">
      <c r="D201" s="9"/>
      <c r="G201" s="10"/>
      <c r="H201" s="9"/>
    </row>
    <row r="202" spans="4:8" ht="15.75" customHeight="1">
      <c r="D202" s="9"/>
      <c r="G202" s="10"/>
      <c r="H202" s="9"/>
    </row>
    <row r="203" spans="4:8" ht="15.75" customHeight="1">
      <c r="D203" s="9"/>
      <c r="G203" s="10"/>
      <c r="H203" s="9"/>
    </row>
    <row r="204" spans="4:8" ht="15.75" customHeight="1">
      <c r="D204" s="9"/>
      <c r="G204" s="10"/>
      <c r="H204" s="9"/>
    </row>
    <row r="205" spans="4:8" ht="15.75" customHeight="1">
      <c r="D205" s="9"/>
      <c r="G205" s="10"/>
      <c r="H205" s="9"/>
    </row>
    <row r="206" spans="4:8" ht="15.75" customHeight="1">
      <c r="D206" s="9"/>
      <c r="G206" s="10"/>
      <c r="H206" s="9"/>
    </row>
    <row r="207" spans="4:8" ht="15.75" customHeight="1">
      <c r="D207" s="9"/>
      <c r="G207" s="10"/>
      <c r="H207" s="9"/>
    </row>
    <row r="208" spans="4:8" ht="15.75" customHeight="1">
      <c r="D208" s="9"/>
      <c r="G208" s="10"/>
      <c r="H208" s="9"/>
    </row>
    <row r="209" spans="4:8" ht="15.75" customHeight="1">
      <c r="D209" s="9"/>
      <c r="G209" s="10"/>
      <c r="H209" s="9"/>
    </row>
    <row r="210" spans="4:8" ht="15.75" customHeight="1">
      <c r="D210" s="9"/>
      <c r="G210" s="10"/>
      <c r="H210" s="9"/>
    </row>
    <row r="211" spans="4:8" ht="15.75" customHeight="1">
      <c r="D211" s="9"/>
      <c r="G211" s="10"/>
      <c r="H211" s="9"/>
    </row>
    <row r="212" spans="4:8" ht="15.75" customHeight="1">
      <c r="D212" s="9"/>
      <c r="G212" s="10"/>
      <c r="H212" s="9"/>
    </row>
    <row r="213" spans="4:8" ht="15.75" customHeight="1">
      <c r="D213" s="9"/>
      <c r="G213" s="10"/>
      <c r="H213" s="9"/>
    </row>
    <row r="214" spans="4:8" ht="15.75" customHeight="1">
      <c r="D214" s="9"/>
      <c r="G214" s="10"/>
      <c r="H214" s="9"/>
    </row>
    <row r="215" spans="4:8" ht="15.75" customHeight="1">
      <c r="D215" s="9"/>
      <c r="G215" s="10"/>
      <c r="H215" s="9"/>
    </row>
    <row r="216" spans="4:8" ht="15.75" customHeight="1">
      <c r="D216" s="9"/>
      <c r="G216" s="10"/>
      <c r="H216" s="9"/>
    </row>
    <row r="217" spans="4:8" ht="15.75" customHeight="1">
      <c r="D217" s="9"/>
      <c r="G217" s="10"/>
      <c r="H217" s="9"/>
    </row>
    <row r="218" spans="4:8" ht="15.75" customHeight="1">
      <c r="D218" s="9"/>
      <c r="G218" s="10"/>
      <c r="H218" s="9"/>
    </row>
    <row r="219" spans="4:8" ht="15.75" customHeight="1">
      <c r="D219" s="9"/>
      <c r="G219" s="10"/>
      <c r="H219" s="9"/>
    </row>
    <row r="220" spans="4:8" ht="15.75" customHeight="1">
      <c r="D220" s="9"/>
      <c r="G220" s="10"/>
      <c r="H220" s="9"/>
    </row>
    <row r="221" spans="4:8" ht="15.75" customHeight="1">
      <c r="D221" s="9"/>
      <c r="G221" s="10"/>
      <c r="H221" s="9"/>
    </row>
    <row r="222" spans="4:8" ht="15.75" customHeight="1">
      <c r="D222" s="9"/>
      <c r="G222" s="10"/>
      <c r="H222" s="9"/>
    </row>
    <row r="223" spans="4:8" ht="15.75" customHeight="1">
      <c r="D223" s="9"/>
      <c r="G223" s="10"/>
      <c r="H223" s="9"/>
    </row>
    <row r="224" spans="4:8" ht="15.75" customHeight="1">
      <c r="D224" s="9"/>
      <c r="G224" s="10"/>
      <c r="H224" s="9"/>
    </row>
    <row r="225" spans="4:8" ht="15.75" customHeight="1">
      <c r="D225" s="9"/>
      <c r="G225" s="10"/>
      <c r="H225" s="9"/>
    </row>
    <row r="226" spans="4:8" ht="15.75" customHeight="1">
      <c r="D226" s="9"/>
      <c r="G226" s="10"/>
      <c r="H226" s="9"/>
    </row>
    <row r="227" spans="4:8" ht="15.75" customHeight="1">
      <c r="D227" s="9"/>
      <c r="G227" s="10"/>
      <c r="H227" s="9"/>
    </row>
    <row r="228" spans="4:8" ht="15.75" customHeight="1">
      <c r="D228" s="9"/>
      <c r="G228" s="10"/>
      <c r="H228" s="9"/>
    </row>
    <row r="229" spans="4:8" ht="15.75" customHeight="1">
      <c r="D229" s="9"/>
      <c r="G229" s="10"/>
      <c r="H229" s="9"/>
    </row>
    <row r="230" spans="4:8" ht="15.75" customHeight="1">
      <c r="D230" s="9"/>
      <c r="G230" s="10"/>
      <c r="H230" s="9"/>
    </row>
    <row r="231" spans="4:8" ht="15.75" customHeight="1">
      <c r="D231" s="9"/>
      <c r="G231" s="10"/>
      <c r="H231" s="9"/>
    </row>
    <row r="232" spans="4:8" ht="15.75" customHeight="1">
      <c r="D232" s="9"/>
      <c r="G232" s="10"/>
      <c r="H232" s="9"/>
    </row>
    <row r="233" spans="4:8" ht="15.75" customHeight="1">
      <c r="D233" s="9"/>
      <c r="G233" s="10"/>
      <c r="H233" s="9"/>
    </row>
    <row r="234" spans="4:8" ht="15.75" customHeight="1">
      <c r="D234" s="9"/>
      <c r="G234" s="10"/>
      <c r="H234" s="9"/>
    </row>
    <row r="235" spans="4:8" ht="15.75" customHeight="1">
      <c r="D235" s="9"/>
      <c r="G235" s="10"/>
      <c r="H235" s="9"/>
    </row>
    <row r="236" spans="4:8" ht="15.75" customHeight="1">
      <c r="D236" s="9"/>
      <c r="G236" s="10"/>
      <c r="H236" s="9"/>
    </row>
    <row r="237" spans="4:8" ht="15.75" customHeight="1">
      <c r="D237" s="9"/>
      <c r="G237" s="10"/>
      <c r="H237" s="9"/>
    </row>
    <row r="238" spans="4:8" ht="15.75" customHeight="1">
      <c r="D238" s="9"/>
      <c r="G238" s="10"/>
      <c r="H238" s="9"/>
    </row>
    <row r="239" spans="4:8" ht="15.75" customHeight="1">
      <c r="D239" s="9"/>
      <c r="G239" s="10"/>
      <c r="H239" s="9"/>
    </row>
    <row r="240" spans="4:8" ht="15.75" customHeight="1">
      <c r="D240" s="9"/>
      <c r="G240" s="10"/>
      <c r="H240" s="9"/>
    </row>
    <row r="241" spans="4:8" ht="15.75" customHeight="1">
      <c r="D241" s="9"/>
      <c r="G241" s="10"/>
      <c r="H241" s="9"/>
    </row>
    <row r="242" spans="4:8" ht="15.75" customHeight="1">
      <c r="D242" s="9"/>
      <c r="G242" s="10"/>
      <c r="H242" s="9"/>
    </row>
    <row r="243" spans="4:8" ht="15.75" customHeight="1">
      <c r="D243" s="9"/>
      <c r="G243" s="10"/>
      <c r="H243" s="9"/>
    </row>
    <row r="244" spans="4:8" ht="15.75" customHeight="1">
      <c r="D244" s="9"/>
      <c r="G244" s="10"/>
      <c r="H244" s="9"/>
    </row>
    <row r="245" spans="4:8" ht="15.75" customHeight="1">
      <c r="D245" s="9"/>
      <c r="G245" s="10"/>
      <c r="H245" s="9"/>
    </row>
    <row r="246" spans="4:8" ht="15.75" customHeight="1">
      <c r="D246" s="9"/>
      <c r="G246" s="10"/>
      <c r="H246" s="9"/>
    </row>
    <row r="247" spans="4:8" ht="15.75" customHeight="1">
      <c r="D247" s="9"/>
      <c r="G247" s="10"/>
      <c r="H247" s="9"/>
    </row>
    <row r="248" spans="4:8" ht="15.75" customHeight="1">
      <c r="D248" s="9"/>
      <c r="G248" s="10"/>
      <c r="H248" s="9"/>
    </row>
    <row r="249" spans="4:8" ht="15.75" customHeight="1">
      <c r="D249" s="9"/>
      <c r="G249" s="10"/>
      <c r="H249" s="9"/>
    </row>
    <row r="250" spans="4:8" ht="15.75" customHeight="1">
      <c r="D250" s="9"/>
      <c r="G250" s="10"/>
      <c r="H250" s="9"/>
    </row>
    <row r="251" spans="4:8" ht="15.75" customHeight="1">
      <c r="D251" s="9"/>
      <c r="G251" s="10"/>
      <c r="H251" s="9"/>
    </row>
    <row r="252" spans="4:8" ht="15.75" customHeight="1">
      <c r="D252" s="9"/>
      <c r="G252" s="10"/>
      <c r="H252" s="9"/>
    </row>
    <row r="253" spans="4:8" ht="15.75" customHeight="1">
      <c r="D253" s="9"/>
      <c r="G253" s="10"/>
      <c r="H253" s="9"/>
    </row>
    <row r="254" spans="4:8" ht="15.75" customHeight="1">
      <c r="D254" s="9"/>
      <c r="G254" s="10"/>
      <c r="H254" s="9"/>
    </row>
    <row r="255" spans="4:8" ht="15.75" customHeight="1">
      <c r="D255" s="9"/>
      <c r="G255" s="10"/>
      <c r="H255" s="9"/>
    </row>
    <row r="256" spans="4:8" ht="15.75" customHeight="1">
      <c r="D256" s="9"/>
      <c r="G256" s="10"/>
      <c r="H256" s="9"/>
    </row>
    <row r="257" spans="4:8" ht="15.75" customHeight="1">
      <c r="D257" s="9"/>
      <c r="G257" s="10"/>
      <c r="H257" s="9"/>
    </row>
    <row r="258" spans="4:8" ht="15.75" customHeight="1">
      <c r="D258" s="9"/>
      <c r="G258" s="10"/>
      <c r="H258" s="9"/>
    </row>
    <row r="259" spans="4:8" ht="15.75" customHeight="1">
      <c r="D259" s="9"/>
      <c r="G259" s="10"/>
      <c r="H259" s="9"/>
    </row>
    <row r="260" spans="4:8" ht="15.75" customHeight="1">
      <c r="D260" s="9"/>
      <c r="G260" s="10"/>
      <c r="H260" s="9"/>
    </row>
    <row r="261" spans="4:8" ht="15.75" customHeight="1">
      <c r="D261" s="9"/>
      <c r="G261" s="10"/>
      <c r="H261" s="9"/>
    </row>
    <row r="262" spans="4:8" ht="15.75" customHeight="1">
      <c r="D262" s="9"/>
      <c r="G262" s="10"/>
      <c r="H262" s="9"/>
    </row>
    <row r="263" spans="4:8" ht="15.75" customHeight="1">
      <c r="D263" s="9"/>
      <c r="G263" s="10"/>
      <c r="H263" s="9"/>
    </row>
    <row r="264" spans="4:8" ht="15.75" customHeight="1">
      <c r="D264" s="9"/>
      <c r="G264" s="10"/>
      <c r="H264" s="9"/>
    </row>
    <row r="265" spans="4:8" ht="15.75" customHeight="1">
      <c r="D265" s="9"/>
      <c r="G265" s="10"/>
      <c r="H265" s="9"/>
    </row>
    <row r="266" spans="4:8" ht="15.75" customHeight="1">
      <c r="D266" s="9"/>
      <c r="G266" s="10"/>
      <c r="H266" s="9"/>
    </row>
    <row r="267" spans="4:8" ht="15.75" customHeight="1">
      <c r="D267" s="9"/>
      <c r="G267" s="10"/>
      <c r="H267" s="9"/>
    </row>
    <row r="268" spans="4:8" ht="15.75" customHeight="1">
      <c r="D268" s="9"/>
      <c r="G268" s="10"/>
      <c r="H268" s="9"/>
    </row>
    <row r="269" spans="4:8" ht="15.75" customHeight="1">
      <c r="D269" s="9"/>
      <c r="G269" s="10"/>
      <c r="H269" s="9"/>
    </row>
    <row r="270" spans="4:8" ht="15.75" customHeight="1">
      <c r="D270" s="9"/>
      <c r="G270" s="10"/>
      <c r="H270" s="9"/>
    </row>
    <row r="271" spans="4:8" ht="15.75" customHeight="1">
      <c r="D271" s="9"/>
      <c r="G271" s="10"/>
      <c r="H271" s="9"/>
    </row>
    <row r="272" spans="4:8" ht="15.75" customHeight="1">
      <c r="D272" s="9"/>
      <c r="G272" s="10"/>
      <c r="H272" s="9"/>
    </row>
    <row r="273" spans="4:8" ht="15.75" customHeight="1">
      <c r="D273" s="9"/>
      <c r="G273" s="10"/>
      <c r="H273" s="9"/>
    </row>
    <row r="274" spans="4:8" ht="15.75" customHeight="1">
      <c r="D274" s="9"/>
      <c r="G274" s="10"/>
      <c r="H274" s="9"/>
    </row>
    <row r="275" spans="4:8" ht="15.75" customHeight="1">
      <c r="D275" s="9"/>
      <c r="G275" s="10"/>
      <c r="H275" s="9"/>
    </row>
    <row r="276" spans="4:8" ht="15.75" customHeight="1">
      <c r="D276" s="9"/>
      <c r="G276" s="10"/>
      <c r="H276" s="9"/>
    </row>
    <row r="277" spans="4:8" ht="15.75" customHeight="1">
      <c r="D277" s="9"/>
      <c r="G277" s="10"/>
      <c r="H277" s="9"/>
    </row>
    <row r="278" spans="4:8" ht="15.75" customHeight="1">
      <c r="D278" s="9"/>
      <c r="G278" s="10"/>
      <c r="H278" s="9"/>
    </row>
    <row r="279" spans="4:8" ht="15.75" customHeight="1">
      <c r="D279" s="9"/>
      <c r="G279" s="10"/>
      <c r="H279" s="9"/>
    </row>
    <row r="280" spans="4:8" ht="15.75" customHeight="1">
      <c r="D280" s="9"/>
      <c r="G280" s="10"/>
      <c r="H280" s="9"/>
    </row>
    <row r="281" spans="4:8" ht="15.75" customHeight="1">
      <c r="D281" s="9"/>
      <c r="G281" s="10"/>
      <c r="H281" s="9"/>
    </row>
    <row r="282" spans="4:8" ht="15.75" customHeight="1">
      <c r="D282" s="9"/>
      <c r="G282" s="10"/>
      <c r="H282" s="9"/>
    </row>
    <row r="283" spans="4:8" ht="15.75" customHeight="1">
      <c r="D283" s="9"/>
      <c r="G283" s="10"/>
      <c r="H283" s="9"/>
    </row>
    <row r="284" spans="4:8" ht="15.75" customHeight="1">
      <c r="D284" s="9"/>
      <c r="G284" s="10"/>
      <c r="H284" s="9"/>
    </row>
    <row r="285" spans="4:8" ht="15.75" customHeight="1">
      <c r="D285" s="9"/>
      <c r="G285" s="10"/>
      <c r="H285" s="9"/>
    </row>
    <row r="286" spans="4:8" ht="15.75" customHeight="1">
      <c r="D286" s="9"/>
      <c r="G286" s="10"/>
      <c r="H286" s="9"/>
    </row>
    <row r="287" spans="4:8" ht="15.75" customHeight="1">
      <c r="D287" s="9"/>
      <c r="G287" s="10"/>
      <c r="H287" s="9"/>
    </row>
    <row r="288" spans="4:8" ht="15.75" customHeight="1">
      <c r="D288" s="9"/>
      <c r="G288" s="10"/>
      <c r="H288" s="9"/>
    </row>
    <row r="289" spans="4:8" ht="15.75" customHeight="1">
      <c r="D289" s="9"/>
      <c r="G289" s="10"/>
      <c r="H289" s="9"/>
    </row>
    <row r="290" spans="4:8" ht="15.75" customHeight="1">
      <c r="D290" s="9"/>
      <c r="G290" s="10"/>
      <c r="H290" s="9"/>
    </row>
    <row r="291" spans="4:8" ht="15.75" customHeight="1">
      <c r="D291" s="9"/>
      <c r="G291" s="10"/>
      <c r="H291" s="9"/>
    </row>
    <row r="292" spans="4:8" ht="15.75" customHeight="1">
      <c r="D292" s="9"/>
      <c r="G292" s="10"/>
      <c r="H292" s="9"/>
    </row>
    <row r="293" spans="4:8" ht="15.75" customHeight="1">
      <c r="D293" s="9"/>
      <c r="G293" s="10"/>
      <c r="H293" s="9"/>
    </row>
    <row r="294" spans="4:8" ht="15.75" customHeight="1">
      <c r="D294" s="9"/>
      <c r="G294" s="10"/>
      <c r="H294" s="9"/>
    </row>
    <row r="295" spans="4:8" ht="15.75" customHeight="1">
      <c r="D295" s="9"/>
      <c r="G295" s="10"/>
      <c r="H295" s="9"/>
    </row>
    <row r="296" spans="4:8" ht="15.75" customHeight="1">
      <c r="D296" s="9"/>
      <c r="G296" s="10"/>
      <c r="H296" s="9"/>
    </row>
    <row r="297" spans="4:8" ht="15.75" customHeight="1">
      <c r="D297" s="9"/>
      <c r="G297" s="10"/>
      <c r="H297" s="9"/>
    </row>
    <row r="298" spans="4:8" ht="15.75" customHeight="1">
      <c r="D298" s="9"/>
      <c r="G298" s="10"/>
      <c r="H298" s="9"/>
    </row>
    <row r="299" spans="4:8" ht="15.75" customHeight="1">
      <c r="D299" s="9"/>
      <c r="G299" s="10"/>
      <c r="H299" s="9"/>
    </row>
    <row r="300" spans="4:8" ht="15.75" customHeight="1">
      <c r="D300" s="9"/>
      <c r="G300" s="10"/>
      <c r="H300" s="9"/>
    </row>
    <row r="301" spans="4:8" ht="15.75" customHeight="1">
      <c r="D301" s="9"/>
      <c r="G301" s="10"/>
      <c r="H301" s="9"/>
    </row>
    <row r="302" spans="4:8" ht="15.75" customHeight="1">
      <c r="D302" s="9"/>
      <c r="G302" s="10"/>
      <c r="H302" s="9"/>
    </row>
    <row r="303" spans="4:8" ht="15.75" customHeight="1">
      <c r="D303" s="9"/>
      <c r="G303" s="10"/>
      <c r="H303" s="9"/>
    </row>
    <row r="304" spans="4:8" ht="15.75" customHeight="1">
      <c r="D304" s="9"/>
      <c r="G304" s="10"/>
      <c r="H304" s="9"/>
    </row>
    <row r="305" spans="4:8" ht="15.75" customHeight="1">
      <c r="D305" s="9"/>
      <c r="G305" s="10"/>
      <c r="H305" s="9"/>
    </row>
    <row r="306" spans="4:8" ht="15.75" customHeight="1">
      <c r="D306" s="9"/>
      <c r="G306" s="10"/>
      <c r="H306" s="9"/>
    </row>
    <row r="307" spans="4:8" ht="15.75" customHeight="1">
      <c r="D307" s="9"/>
      <c r="G307" s="10"/>
      <c r="H307" s="9"/>
    </row>
    <row r="308" spans="4:8" ht="15.75" customHeight="1">
      <c r="D308" s="9"/>
      <c r="G308" s="10"/>
      <c r="H308" s="9"/>
    </row>
    <row r="309" spans="4:8" ht="15.75" customHeight="1">
      <c r="D309" s="9"/>
      <c r="G309" s="10"/>
      <c r="H309" s="9"/>
    </row>
    <row r="310" spans="4:8" ht="15.75" customHeight="1">
      <c r="D310" s="9"/>
      <c r="G310" s="10"/>
      <c r="H310" s="9"/>
    </row>
    <row r="311" spans="4:8" ht="15.75" customHeight="1">
      <c r="D311" s="9"/>
      <c r="G311" s="10"/>
      <c r="H311" s="9"/>
    </row>
    <row r="312" spans="4:8" ht="15.75" customHeight="1">
      <c r="D312" s="9"/>
      <c r="G312" s="10"/>
      <c r="H312" s="9"/>
    </row>
    <row r="313" spans="4:8" ht="15.75" customHeight="1">
      <c r="D313" s="9"/>
      <c r="G313" s="10"/>
      <c r="H313" s="9"/>
    </row>
    <row r="314" spans="4:8" ht="15.75" customHeight="1">
      <c r="D314" s="9"/>
      <c r="G314" s="10"/>
      <c r="H314" s="9"/>
    </row>
    <row r="315" spans="4:8" ht="15.75" customHeight="1">
      <c r="D315" s="9"/>
      <c r="G315" s="10"/>
      <c r="H315" s="9"/>
    </row>
    <row r="316" spans="4:8" ht="15.75" customHeight="1">
      <c r="D316" s="9"/>
      <c r="G316" s="10"/>
      <c r="H316" s="9"/>
    </row>
    <row r="317" spans="4:8" ht="15.75" customHeight="1">
      <c r="D317" s="9"/>
      <c r="G317" s="10"/>
      <c r="H317" s="9"/>
    </row>
    <row r="318" spans="4:8" ht="15.75" customHeight="1">
      <c r="D318" s="9"/>
      <c r="G318" s="10"/>
      <c r="H318" s="9"/>
    </row>
    <row r="319" spans="4:8" ht="15.75" customHeight="1">
      <c r="D319" s="9"/>
      <c r="G319" s="10"/>
      <c r="H319" s="9"/>
    </row>
    <row r="320" spans="4:8" ht="15.75" customHeight="1">
      <c r="D320" s="9"/>
      <c r="G320" s="10"/>
      <c r="H320" s="9"/>
    </row>
    <row r="321" spans="4:8" ht="15.75" customHeight="1">
      <c r="D321" s="9"/>
      <c r="G321" s="10"/>
      <c r="H321" s="9"/>
    </row>
    <row r="322" spans="4:8" ht="15.75" customHeight="1">
      <c r="D322" s="9"/>
      <c r="G322" s="10"/>
      <c r="H322" s="9"/>
    </row>
    <row r="323" spans="4:8" ht="15.75" customHeight="1">
      <c r="D323" s="9"/>
      <c r="G323" s="10"/>
      <c r="H323" s="9"/>
    </row>
    <row r="324" spans="4:8" ht="15.75" customHeight="1">
      <c r="D324" s="9"/>
      <c r="G324" s="10"/>
      <c r="H324" s="9"/>
    </row>
    <row r="325" spans="4:8" ht="15.75" customHeight="1">
      <c r="D325" s="9"/>
      <c r="G325" s="10"/>
      <c r="H325" s="9"/>
    </row>
    <row r="326" spans="4:8" ht="15.75" customHeight="1">
      <c r="D326" s="9"/>
      <c r="G326" s="10"/>
      <c r="H326" s="9"/>
    </row>
    <row r="327" spans="4:8" ht="15.75" customHeight="1">
      <c r="D327" s="9"/>
      <c r="G327" s="10"/>
      <c r="H327" s="9"/>
    </row>
    <row r="328" spans="4:8" ht="15.75" customHeight="1">
      <c r="D328" s="9"/>
      <c r="G328" s="10"/>
      <c r="H328" s="9"/>
    </row>
    <row r="329" spans="4:8" ht="15.75" customHeight="1">
      <c r="D329" s="9"/>
      <c r="G329" s="10"/>
      <c r="H329" s="9"/>
    </row>
    <row r="330" spans="4:8" ht="15.75" customHeight="1">
      <c r="D330" s="9"/>
      <c r="G330" s="10"/>
      <c r="H330" s="9"/>
    </row>
    <row r="331" spans="4:8" ht="15.75" customHeight="1">
      <c r="D331" s="9"/>
      <c r="G331" s="10"/>
      <c r="H331" s="9"/>
    </row>
    <row r="332" spans="4:8" ht="15.75" customHeight="1">
      <c r="D332" s="9"/>
      <c r="G332" s="10"/>
      <c r="H332" s="9"/>
    </row>
    <row r="333" spans="4:8" ht="15.75" customHeight="1">
      <c r="D333" s="9"/>
      <c r="G333" s="10"/>
      <c r="H333" s="9"/>
    </row>
    <row r="334" spans="4:8" ht="15.75" customHeight="1">
      <c r="D334" s="9"/>
      <c r="G334" s="10"/>
      <c r="H334" s="9"/>
    </row>
    <row r="335" spans="4:8" ht="15.75" customHeight="1">
      <c r="D335" s="9"/>
      <c r="G335" s="10"/>
      <c r="H335" s="9"/>
    </row>
    <row r="336" spans="4:8" ht="15.75" customHeight="1">
      <c r="D336" s="9"/>
      <c r="G336" s="10"/>
      <c r="H336" s="9"/>
    </row>
    <row r="337" spans="4:8" ht="15.75" customHeight="1">
      <c r="D337" s="9"/>
      <c r="G337" s="10"/>
      <c r="H337" s="9"/>
    </row>
    <row r="338" spans="4:8" ht="15.75" customHeight="1">
      <c r="D338" s="9"/>
      <c r="G338" s="10"/>
      <c r="H338" s="9"/>
    </row>
    <row r="339" spans="4:8" ht="15.75" customHeight="1">
      <c r="D339" s="9"/>
      <c r="G339" s="10"/>
      <c r="H339" s="9"/>
    </row>
    <row r="340" spans="4:8" ht="15.75" customHeight="1">
      <c r="D340" s="9"/>
      <c r="G340" s="10"/>
      <c r="H340" s="9"/>
    </row>
    <row r="341" spans="4:8" ht="15.75" customHeight="1">
      <c r="D341" s="9"/>
      <c r="G341" s="10"/>
      <c r="H341" s="9"/>
    </row>
    <row r="342" spans="4:8" ht="15.75" customHeight="1">
      <c r="D342" s="9"/>
      <c r="G342" s="10"/>
      <c r="H342" s="9"/>
    </row>
    <row r="343" spans="4:8" ht="15.75" customHeight="1">
      <c r="D343" s="9"/>
      <c r="G343" s="10"/>
      <c r="H343" s="9"/>
    </row>
    <row r="344" spans="4:8" ht="15.75" customHeight="1">
      <c r="D344" s="9"/>
      <c r="G344" s="10"/>
      <c r="H344" s="9"/>
    </row>
    <row r="345" spans="4:8" ht="15.75" customHeight="1">
      <c r="D345" s="9"/>
      <c r="G345" s="10"/>
      <c r="H345" s="9"/>
    </row>
    <row r="346" spans="4:8" ht="15.75" customHeight="1">
      <c r="D346" s="9"/>
      <c r="G346" s="10"/>
      <c r="H346" s="9"/>
    </row>
    <row r="347" spans="4:8" ht="15.75" customHeight="1">
      <c r="D347" s="9"/>
      <c r="G347" s="10"/>
      <c r="H347" s="9"/>
    </row>
    <row r="348" spans="4:8" ht="15.75" customHeight="1">
      <c r="D348" s="9"/>
      <c r="G348" s="10"/>
      <c r="H348" s="9"/>
    </row>
    <row r="349" spans="4:8" ht="15.75" customHeight="1">
      <c r="D349" s="9"/>
      <c r="G349" s="10"/>
      <c r="H349" s="9"/>
    </row>
    <row r="350" spans="4:8" ht="15.75" customHeight="1">
      <c r="D350" s="9"/>
      <c r="G350" s="10"/>
      <c r="H350" s="9"/>
    </row>
    <row r="351" spans="4:8" ht="15.75" customHeight="1">
      <c r="D351" s="9"/>
      <c r="G351" s="10"/>
      <c r="H351" s="9"/>
    </row>
    <row r="352" spans="4:8" ht="15.75" customHeight="1">
      <c r="D352" s="9"/>
      <c r="G352" s="10"/>
      <c r="H352" s="9"/>
    </row>
    <row r="353" spans="4:8" ht="15.75" customHeight="1">
      <c r="D353" s="9"/>
      <c r="G353" s="10"/>
      <c r="H353" s="9"/>
    </row>
    <row r="354" spans="4:8" ht="15.75" customHeight="1">
      <c r="D354" s="9"/>
      <c r="G354" s="10"/>
      <c r="H354" s="9"/>
    </row>
    <row r="355" spans="4:8" ht="15.75" customHeight="1">
      <c r="D355" s="9"/>
      <c r="G355" s="10"/>
      <c r="H355" s="9"/>
    </row>
    <row r="356" spans="4:8" ht="15.75" customHeight="1">
      <c r="D356" s="9"/>
      <c r="G356" s="10"/>
      <c r="H356" s="9"/>
    </row>
    <row r="357" spans="4:8" ht="15.75" customHeight="1">
      <c r="D357" s="9"/>
      <c r="G357" s="10"/>
      <c r="H357" s="9"/>
    </row>
    <row r="358" spans="4:8" ht="15.75" customHeight="1">
      <c r="D358" s="9"/>
      <c r="G358" s="10"/>
      <c r="H358" s="9"/>
    </row>
    <row r="359" spans="4:8" ht="15.75" customHeight="1">
      <c r="D359" s="9"/>
      <c r="G359" s="10"/>
      <c r="H359" s="9"/>
    </row>
    <row r="360" spans="4:8" ht="15.75" customHeight="1">
      <c r="D360" s="9"/>
      <c r="G360" s="10"/>
      <c r="H360" s="9"/>
    </row>
    <row r="361" spans="4:8" ht="15.75" customHeight="1">
      <c r="D361" s="9"/>
      <c r="G361" s="10"/>
      <c r="H361" s="9"/>
    </row>
    <row r="362" spans="4:8" ht="15.75" customHeight="1">
      <c r="D362" s="9"/>
      <c r="G362" s="10"/>
      <c r="H362" s="9"/>
    </row>
    <row r="363" spans="4:8" ht="15.75" customHeight="1">
      <c r="D363" s="9"/>
      <c r="G363" s="10"/>
      <c r="H363" s="9"/>
    </row>
    <row r="364" spans="4:8" ht="15.75" customHeight="1">
      <c r="D364" s="9"/>
      <c r="G364" s="10"/>
      <c r="H364" s="9"/>
    </row>
    <row r="365" spans="4:8" ht="15.75" customHeight="1">
      <c r="D365" s="9"/>
      <c r="G365" s="10"/>
      <c r="H365" s="9"/>
    </row>
    <row r="366" spans="4:8" ht="15.75" customHeight="1">
      <c r="D366" s="9"/>
      <c r="G366" s="10"/>
      <c r="H366" s="9"/>
    </row>
    <row r="367" spans="4:8" ht="15.75" customHeight="1">
      <c r="D367" s="9"/>
      <c r="G367" s="10"/>
      <c r="H367" s="9"/>
    </row>
    <row r="368" spans="4:8" ht="15.75" customHeight="1">
      <c r="D368" s="9"/>
      <c r="G368" s="10"/>
      <c r="H368" s="9"/>
    </row>
    <row r="369" spans="4:8" ht="15.75" customHeight="1">
      <c r="D369" s="9"/>
      <c r="G369" s="10"/>
      <c r="H369" s="9"/>
    </row>
    <row r="370" spans="4:8" ht="15.75" customHeight="1">
      <c r="D370" s="9"/>
      <c r="G370" s="10"/>
      <c r="H370" s="9"/>
    </row>
    <row r="371" spans="4:8" ht="15.75" customHeight="1">
      <c r="D371" s="9"/>
      <c r="G371" s="10"/>
      <c r="H371" s="9"/>
    </row>
    <row r="372" spans="4:8" ht="15.75" customHeight="1">
      <c r="D372" s="9"/>
      <c r="G372" s="10"/>
      <c r="H372" s="9"/>
    </row>
    <row r="373" spans="4:8" ht="15.75" customHeight="1">
      <c r="D373" s="9"/>
      <c r="G373" s="10"/>
      <c r="H373" s="9"/>
    </row>
    <row r="374" spans="4:8" ht="15.75" customHeight="1">
      <c r="D374" s="9"/>
      <c r="G374" s="10"/>
      <c r="H374" s="9"/>
    </row>
    <row r="375" spans="4:8" ht="15.75" customHeight="1">
      <c r="D375" s="9"/>
      <c r="G375" s="10"/>
      <c r="H375" s="9"/>
    </row>
    <row r="376" spans="4:8" ht="15.75" customHeight="1">
      <c r="D376" s="9"/>
      <c r="G376" s="10"/>
      <c r="H376" s="9"/>
    </row>
    <row r="377" spans="4:8" ht="15.75" customHeight="1">
      <c r="D377" s="9"/>
      <c r="G377" s="10"/>
      <c r="H377" s="9"/>
    </row>
    <row r="378" spans="4:8" ht="15.75" customHeight="1">
      <c r="D378" s="9"/>
      <c r="G378" s="10"/>
      <c r="H378" s="9"/>
    </row>
    <row r="379" spans="4:8" ht="15.75" customHeight="1">
      <c r="D379" s="9"/>
      <c r="G379" s="10"/>
      <c r="H379" s="9"/>
    </row>
    <row r="380" spans="4:8" ht="15.75" customHeight="1">
      <c r="D380" s="9"/>
      <c r="G380" s="10"/>
      <c r="H380" s="9"/>
    </row>
    <row r="381" spans="4:8" ht="15.75" customHeight="1">
      <c r="D381" s="9"/>
      <c r="G381" s="10"/>
      <c r="H381" s="9"/>
    </row>
    <row r="382" spans="4:8" ht="15.75" customHeight="1">
      <c r="D382" s="9"/>
      <c r="G382" s="10"/>
      <c r="H382" s="9"/>
    </row>
    <row r="383" spans="4:8" ht="15.75" customHeight="1">
      <c r="D383" s="9"/>
      <c r="G383" s="10"/>
      <c r="H383" s="9"/>
    </row>
    <row r="384" spans="4:8" ht="15.75" customHeight="1">
      <c r="D384" s="9"/>
      <c r="G384" s="10"/>
      <c r="H384" s="9"/>
    </row>
    <row r="385" spans="4:8" ht="15.75" customHeight="1">
      <c r="D385" s="9"/>
      <c r="G385" s="10"/>
      <c r="H385" s="9"/>
    </row>
    <row r="386" spans="4:8" ht="15.75" customHeight="1">
      <c r="D386" s="9"/>
      <c r="G386" s="10"/>
      <c r="H386" s="9"/>
    </row>
    <row r="387" spans="4:8" ht="15.75" customHeight="1">
      <c r="D387" s="9"/>
      <c r="G387" s="10"/>
      <c r="H387" s="9"/>
    </row>
    <row r="388" spans="4:8" ht="15.75" customHeight="1">
      <c r="D388" s="9"/>
      <c r="G388" s="10"/>
      <c r="H388" s="9"/>
    </row>
    <row r="389" spans="4:8" ht="15.75" customHeight="1">
      <c r="D389" s="9"/>
      <c r="G389" s="10"/>
      <c r="H389" s="9"/>
    </row>
    <row r="390" spans="4:8" ht="15.75" customHeight="1">
      <c r="D390" s="9"/>
      <c r="G390" s="10"/>
      <c r="H390" s="9"/>
    </row>
    <row r="391" spans="4:8" ht="15.75" customHeight="1">
      <c r="D391" s="9"/>
      <c r="G391" s="10"/>
      <c r="H391" s="9"/>
    </row>
    <row r="392" spans="4:8" ht="15.75" customHeight="1">
      <c r="D392" s="9"/>
      <c r="G392" s="10"/>
      <c r="H392" s="9"/>
    </row>
    <row r="393" spans="4:8" ht="15.75" customHeight="1">
      <c r="D393" s="9"/>
      <c r="G393" s="10"/>
      <c r="H393" s="9"/>
    </row>
    <row r="394" spans="4:8" ht="15.75" customHeight="1">
      <c r="D394" s="9"/>
      <c r="G394" s="10"/>
      <c r="H394" s="9"/>
    </row>
    <row r="395" spans="4:8" ht="15.75" customHeight="1">
      <c r="D395" s="9"/>
      <c r="G395" s="10"/>
      <c r="H395" s="9"/>
    </row>
    <row r="396" spans="4:8" ht="15.75" customHeight="1">
      <c r="D396" s="9"/>
      <c r="G396" s="10"/>
      <c r="H396" s="9"/>
    </row>
    <row r="397" spans="4:8" ht="15.75" customHeight="1">
      <c r="D397" s="9"/>
      <c r="G397" s="10"/>
      <c r="H397" s="9"/>
    </row>
    <row r="398" spans="4:8" ht="15.75" customHeight="1">
      <c r="D398" s="9"/>
      <c r="G398" s="10"/>
      <c r="H398" s="9"/>
    </row>
    <row r="399" spans="4:8" ht="15.75" customHeight="1">
      <c r="D399" s="9"/>
      <c r="G399" s="10"/>
      <c r="H399" s="9"/>
    </row>
    <row r="400" spans="4:8" ht="15.75" customHeight="1">
      <c r="D400" s="9"/>
      <c r="G400" s="10"/>
      <c r="H400" s="9"/>
    </row>
    <row r="401" spans="4:8" ht="15.75" customHeight="1">
      <c r="D401" s="9"/>
      <c r="G401" s="10"/>
      <c r="H401" s="9"/>
    </row>
    <row r="402" spans="4:8" ht="15.75" customHeight="1">
      <c r="D402" s="9"/>
      <c r="G402" s="10"/>
      <c r="H402" s="9"/>
    </row>
    <row r="403" spans="4:8" ht="15.75" customHeight="1">
      <c r="D403" s="9"/>
      <c r="G403" s="10"/>
      <c r="H403" s="9"/>
    </row>
    <row r="404" spans="4:8" ht="15.75" customHeight="1">
      <c r="D404" s="9"/>
      <c r="G404" s="10"/>
      <c r="H404" s="9"/>
    </row>
    <row r="405" spans="4:8" ht="15.75" customHeight="1">
      <c r="D405" s="9"/>
      <c r="G405" s="10"/>
      <c r="H405" s="9"/>
    </row>
    <row r="406" spans="4:8" ht="15.75" customHeight="1">
      <c r="D406" s="9"/>
      <c r="G406" s="10"/>
      <c r="H406" s="9"/>
    </row>
    <row r="407" spans="4:8" ht="15.75" customHeight="1">
      <c r="D407" s="9"/>
      <c r="G407" s="10"/>
      <c r="H407" s="9"/>
    </row>
    <row r="408" spans="4:8" ht="15.75" customHeight="1">
      <c r="D408" s="9"/>
      <c r="G408" s="10"/>
      <c r="H408" s="9"/>
    </row>
    <row r="409" spans="4:8" ht="15.75" customHeight="1">
      <c r="D409" s="9"/>
      <c r="G409" s="10"/>
      <c r="H409" s="9"/>
    </row>
    <row r="410" spans="4:8" ht="15.75" customHeight="1">
      <c r="D410" s="9"/>
      <c r="G410" s="10"/>
      <c r="H410" s="9"/>
    </row>
    <row r="411" spans="4:8" ht="15.75" customHeight="1">
      <c r="D411" s="9"/>
      <c r="G411" s="10"/>
      <c r="H411" s="9"/>
    </row>
    <row r="412" spans="4:8" ht="15.75" customHeight="1">
      <c r="D412" s="9"/>
      <c r="G412" s="10"/>
      <c r="H412" s="9"/>
    </row>
    <row r="413" spans="4:8" ht="15.75" customHeight="1">
      <c r="D413" s="9"/>
      <c r="G413" s="10"/>
      <c r="H413" s="9"/>
    </row>
    <row r="414" spans="4:8" ht="15.75" customHeight="1">
      <c r="D414" s="9"/>
      <c r="G414" s="10"/>
      <c r="H414" s="9"/>
    </row>
    <row r="415" spans="4:8" ht="15.75" customHeight="1">
      <c r="D415" s="9"/>
      <c r="G415" s="10"/>
      <c r="H415" s="9"/>
    </row>
    <row r="416" spans="4:8" ht="15.75" customHeight="1">
      <c r="D416" s="9"/>
      <c r="G416" s="10"/>
      <c r="H416" s="9"/>
    </row>
    <row r="417" spans="4:8" ht="15.75" customHeight="1">
      <c r="D417" s="9"/>
      <c r="G417" s="10"/>
      <c r="H417" s="9"/>
    </row>
    <row r="418" spans="4:8" ht="15.75" customHeight="1">
      <c r="D418" s="9"/>
      <c r="G418" s="10"/>
      <c r="H418" s="9"/>
    </row>
    <row r="419" spans="4:8" ht="15.75" customHeight="1">
      <c r="D419" s="9"/>
      <c r="G419" s="10"/>
      <c r="H419" s="9"/>
    </row>
    <row r="420" spans="4:8" ht="15.75" customHeight="1">
      <c r="D420" s="9"/>
      <c r="G420" s="10"/>
      <c r="H420" s="9"/>
    </row>
    <row r="421" spans="4:8" ht="15.75" customHeight="1">
      <c r="D421" s="9"/>
      <c r="G421" s="10"/>
      <c r="H421" s="9"/>
    </row>
    <row r="422" spans="4:8" ht="15.75" customHeight="1">
      <c r="D422" s="9"/>
      <c r="G422" s="10"/>
      <c r="H422" s="9"/>
    </row>
    <row r="423" spans="4:8" ht="15.75" customHeight="1">
      <c r="D423" s="9"/>
      <c r="G423" s="10"/>
      <c r="H423" s="9"/>
    </row>
    <row r="424" spans="4:8" ht="15.75" customHeight="1">
      <c r="D424" s="9"/>
      <c r="G424" s="10"/>
      <c r="H424" s="9"/>
    </row>
    <row r="425" spans="4:8" ht="15.75" customHeight="1">
      <c r="D425" s="9"/>
      <c r="G425" s="10"/>
      <c r="H425" s="9"/>
    </row>
    <row r="426" spans="4:8" ht="15.75" customHeight="1">
      <c r="D426" s="9"/>
      <c r="G426" s="10"/>
      <c r="H426" s="9"/>
    </row>
    <row r="427" spans="4:8" ht="15.75" customHeight="1">
      <c r="D427" s="9"/>
      <c r="G427" s="10"/>
      <c r="H427" s="9"/>
    </row>
    <row r="428" spans="4:8" ht="15.75" customHeight="1">
      <c r="D428" s="9"/>
      <c r="G428" s="10"/>
      <c r="H428" s="9"/>
    </row>
    <row r="429" spans="4:8" ht="15.75" customHeight="1">
      <c r="D429" s="9"/>
      <c r="G429" s="10"/>
      <c r="H429" s="9"/>
    </row>
    <row r="430" spans="4:8" ht="15.75" customHeight="1">
      <c r="D430" s="9"/>
      <c r="G430" s="10"/>
      <c r="H430" s="9"/>
    </row>
    <row r="431" spans="4:8" ht="15.75" customHeight="1">
      <c r="D431" s="9"/>
      <c r="G431" s="10"/>
      <c r="H431" s="9"/>
    </row>
    <row r="432" spans="4:8" ht="15.75" customHeight="1">
      <c r="D432" s="9"/>
      <c r="G432" s="10"/>
      <c r="H432" s="9"/>
    </row>
    <row r="433" spans="4:8" ht="15.75" customHeight="1">
      <c r="D433" s="9"/>
      <c r="G433" s="10"/>
      <c r="H433" s="9"/>
    </row>
    <row r="434" spans="4:8" ht="15.75" customHeight="1">
      <c r="D434" s="9"/>
      <c r="G434" s="10"/>
      <c r="H434" s="9"/>
    </row>
    <row r="435" spans="4:8" ht="15.75" customHeight="1">
      <c r="D435" s="9"/>
      <c r="G435" s="10"/>
      <c r="H435" s="9"/>
    </row>
    <row r="436" spans="4:8" ht="15.75" customHeight="1">
      <c r="D436" s="9"/>
      <c r="G436" s="10"/>
      <c r="H436" s="9"/>
    </row>
    <row r="437" spans="4:8" ht="15.75" customHeight="1">
      <c r="D437" s="9"/>
      <c r="G437" s="10"/>
      <c r="H437" s="9"/>
    </row>
    <row r="438" spans="4:8" ht="15.75" customHeight="1">
      <c r="D438" s="9"/>
      <c r="G438" s="10"/>
      <c r="H438" s="9"/>
    </row>
    <row r="439" spans="4:8" ht="15.75" customHeight="1">
      <c r="D439" s="9"/>
      <c r="G439" s="10"/>
      <c r="H439" s="9"/>
    </row>
    <row r="440" spans="4:8" ht="15.75" customHeight="1">
      <c r="D440" s="9"/>
      <c r="G440" s="10"/>
      <c r="H440" s="9"/>
    </row>
    <row r="441" spans="4:8" ht="15.75" customHeight="1">
      <c r="D441" s="9"/>
      <c r="G441" s="10"/>
      <c r="H441" s="9"/>
    </row>
    <row r="442" spans="4:8" ht="15.75" customHeight="1">
      <c r="D442" s="9"/>
      <c r="G442" s="10"/>
      <c r="H442" s="9"/>
    </row>
    <row r="443" spans="4:8" ht="15.75" customHeight="1">
      <c r="D443" s="9"/>
      <c r="G443" s="10"/>
      <c r="H443" s="9"/>
    </row>
    <row r="444" spans="4:8" ht="15.75" customHeight="1">
      <c r="D444" s="9"/>
      <c r="G444" s="10"/>
      <c r="H444" s="9"/>
    </row>
    <row r="445" spans="4:8" ht="15.75" customHeight="1">
      <c r="D445" s="9"/>
      <c r="G445" s="10"/>
      <c r="H445" s="9"/>
    </row>
    <row r="446" spans="4:8" ht="15.75" customHeight="1">
      <c r="D446" s="9"/>
      <c r="G446" s="10"/>
      <c r="H446" s="9"/>
    </row>
    <row r="447" spans="4:8" ht="15.75" customHeight="1">
      <c r="D447" s="9"/>
      <c r="G447" s="10"/>
      <c r="H447" s="9"/>
    </row>
    <row r="448" spans="4:8" ht="15.75" customHeight="1">
      <c r="D448" s="9"/>
      <c r="G448" s="10"/>
      <c r="H448" s="9"/>
    </row>
    <row r="449" spans="4:8" ht="15.75" customHeight="1">
      <c r="D449" s="9"/>
      <c r="G449" s="10"/>
      <c r="H449" s="9"/>
    </row>
    <row r="450" spans="4:8" ht="15.75" customHeight="1">
      <c r="D450" s="9"/>
      <c r="G450" s="10"/>
      <c r="H450" s="9"/>
    </row>
    <row r="451" spans="4:8" ht="15.75" customHeight="1">
      <c r="D451" s="9"/>
      <c r="G451" s="10"/>
      <c r="H451" s="9"/>
    </row>
    <row r="452" spans="4:8" ht="15.75" customHeight="1">
      <c r="D452" s="9"/>
      <c r="G452" s="10"/>
      <c r="H452" s="9"/>
    </row>
    <row r="453" spans="4:8" ht="15.75" customHeight="1">
      <c r="D453" s="9"/>
      <c r="G453" s="10"/>
      <c r="H453" s="9"/>
    </row>
    <row r="454" spans="4:8" ht="15.75" customHeight="1">
      <c r="D454" s="9"/>
      <c r="G454" s="10"/>
      <c r="H454" s="9"/>
    </row>
    <row r="455" spans="4:8" ht="15.75" customHeight="1">
      <c r="D455" s="9"/>
      <c r="G455" s="10"/>
      <c r="H455" s="9"/>
    </row>
    <row r="456" spans="4:8" ht="15.75" customHeight="1">
      <c r="D456" s="9"/>
      <c r="G456" s="10"/>
      <c r="H456" s="9"/>
    </row>
    <row r="457" spans="4:8" ht="15.75" customHeight="1">
      <c r="D457" s="9"/>
      <c r="G457" s="10"/>
      <c r="H457" s="9"/>
    </row>
    <row r="458" spans="4:8" ht="15.75" customHeight="1">
      <c r="D458" s="9"/>
      <c r="G458" s="10"/>
      <c r="H458" s="9"/>
    </row>
    <row r="459" spans="4:8" ht="15.75" customHeight="1">
      <c r="D459" s="9"/>
      <c r="G459" s="10"/>
      <c r="H459" s="9"/>
    </row>
    <row r="460" spans="4:8" ht="15.75" customHeight="1">
      <c r="D460" s="9"/>
      <c r="G460" s="10"/>
      <c r="H460" s="9"/>
    </row>
    <row r="461" spans="4:8" ht="15.75" customHeight="1">
      <c r="D461" s="9"/>
      <c r="G461" s="10"/>
      <c r="H461" s="9"/>
    </row>
    <row r="462" spans="4:8" ht="15.75" customHeight="1">
      <c r="D462" s="9"/>
      <c r="G462" s="10"/>
      <c r="H462" s="9"/>
    </row>
    <row r="463" spans="4:8" ht="15.75" customHeight="1">
      <c r="D463" s="9"/>
      <c r="G463" s="10"/>
      <c r="H463" s="9"/>
    </row>
    <row r="464" spans="4:8" ht="15.75" customHeight="1">
      <c r="D464" s="9"/>
      <c r="G464" s="10"/>
      <c r="H464" s="9"/>
    </row>
    <row r="465" spans="4:8" ht="15.75" customHeight="1">
      <c r="D465" s="9"/>
      <c r="G465" s="10"/>
      <c r="H465" s="9"/>
    </row>
    <row r="466" spans="4:8" ht="15.75" customHeight="1">
      <c r="D466" s="9"/>
      <c r="G466" s="10"/>
      <c r="H466" s="9"/>
    </row>
    <row r="467" spans="4:8" ht="15.75" customHeight="1">
      <c r="D467" s="9"/>
      <c r="G467" s="10"/>
      <c r="H467" s="9"/>
    </row>
    <row r="468" spans="4:8" ht="15.75" customHeight="1">
      <c r="D468" s="9"/>
      <c r="G468" s="10"/>
      <c r="H468" s="9"/>
    </row>
    <row r="469" spans="4:8" ht="15.75" customHeight="1">
      <c r="D469" s="9"/>
      <c r="G469" s="10"/>
      <c r="H469" s="9"/>
    </row>
    <row r="470" spans="4:8" ht="15.75" customHeight="1">
      <c r="D470" s="9"/>
      <c r="G470" s="10"/>
      <c r="H470" s="9"/>
    </row>
    <row r="471" spans="4:8" ht="15.75" customHeight="1">
      <c r="D471" s="9"/>
      <c r="G471" s="10"/>
      <c r="H471" s="9"/>
    </row>
    <row r="472" spans="4:8" ht="15.75" customHeight="1">
      <c r="D472" s="9"/>
      <c r="G472" s="10"/>
      <c r="H472" s="9"/>
    </row>
    <row r="473" spans="4:8" ht="15.75" customHeight="1">
      <c r="D473" s="9"/>
      <c r="G473" s="10"/>
      <c r="H473" s="9"/>
    </row>
    <row r="474" spans="4:8" ht="15.75" customHeight="1">
      <c r="D474" s="9"/>
      <c r="G474" s="10"/>
      <c r="H474" s="9"/>
    </row>
    <row r="475" spans="4:8" ht="15.75" customHeight="1">
      <c r="D475" s="9"/>
      <c r="G475" s="10"/>
      <c r="H475" s="9"/>
    </row>
    <row r="476" spans="4:8" ht="15.75" customHeight="1">
      <c r="D476" s="9"/>
      <c r="G476" s="10"/>
      <c r="H476" s="9"/>
    </row>
    <row r="477" spans="4:8" ht="15.75" customHeight="1">
      <c r="D477" s="9"/>
      <c r="G477" s="10"/>
      <c r="H477" s="9"/>
    </row>
    <row r="478" spans="4:8" ht="15.75" customHeight="1">
      <c r="D478" s="9"/>
      <c r="G478" s="10"/>
      <c r="H478" s="9"/>
    </row>
    <row r="479" spans="4:8" ht="15.75" customHeight="1">
      <c r="D479" s="9"/>
      <c r="G479" s="10"/>
      <c r="H479" s="9"/>
    </row>
    <row r="480" spans="4:8" ht="15.75" customHeight="1">
      <c r="D480" s="9"/>
      <c r="G480" s="10"/>
      <c r="H480" s="9"/>
    </row>
    <row r="481" spans="4:8" ht="15.75" customHeight="1">
      <c r="D481" s="9"/>
      <c r="G481" s="10"/>
      <c r="H481" s="9"/>
    </row>
    <row r="482" spans="4:8" ht="15.75" customHeight="1">
      <c r="D482" s="9"/>
      <c r="G482" s="10"/>
      <c r="H482" s="9"/>
    </row>
    <row r="483" spans="4:8" ht="15.75" customHeight="1">
      <c r="D483" s="9"/>
      <c r="G483" s="10"/>
      <c r="H483" s="9"/>
    </row>
    <row r="484" spans="4:8" ht="15.75" customHeight="1">
      <c r="D484" s="9"/>
      <c r="G484" s="10"/>
      <c r="H484" s="9"/>
    </row>
    <row r="485" spans="4:8" ht="15.75" customHeight="1">
      <c r="D485" s="9"/>
      <c r="G485" s="10"/>
      <c r="H485" s="9"/>
    </row>
    <row r="486" spans="4:8" ht="15.75" customHeight="1">
      <c r="D486" s="9"/>
      <c r="G486" s="10"/>
      <c r="H486" s="9"/>
    </row>
    <row r="487" spans="4:8" ht="15.75" customHeight="1">
      <c r="D487" s="9"/>
      <c r="G487" s="10"/>
      <c r="H487" s="9"/>
    </row>
    <row r="488" spans="4:8" ht="15.75" customHeight="1">
      <c r="D488" s="9"/>
      <c r="G488" s="10"/>
      <c r="H488" s="9"/>
    </row>
    <row r="489" spans="4:8" ht="15.75" customHeight="1">
      <c r="D489" s="9"/>
      <c r="G489" s="10"/>
      <c r="H489" s="9"/>
    </row>
    <row r="490" spans="4:8" ht="15.75" customHeight="1">
      <c r="D490" s="9"/>
      <c r="G490" s="10"/>
      <c r="H490" s="9"/>
    </row>
    <row r="491" spans="4:8" ht="15.75" customHeight="1">
      <c r="D491" s="9"/>
      <c r="G491" s="10"/>
      <c r="H491" s="9"/>
    </row>
    <row r="492" spans="4:8" ht="15.75" customHeight="1">
      <c r="D492" s="9"/>
      <c r="G492" s="10"/>
      <c r="H492" s="9"/>
    </row>
    <row r="493" spans="4:8" ht="15.75" customHeight="1">
      <c r="D493" s="9"/>
      <c r="G493" s="10"/>
      <c r="H493" s="9"/>
    </row>
    <row r="494" spans="4:8" ht="15.75" customHeight="1">
      <c r="D494" s="9"/>
      <c r="G494" s="10"/>
      <c r="H494" s="9"/>
    </row>
    <row r="495" spans="4:8" ht="15.75" customHeight="1">
      <c r="D495" s="9"/>
      <c r="G495" s="10"/>
      <c r="H495" s="9"/>
    </row>
    <row r="496" spans="4:8" ht="15.75" customHeight="1">
      <c r="D496" s="9"/>
      <c r="G496" s="10"/>
      <c r="H496" s="9"/>
    </row>
    <row r="497" spans="4:8" ht="15.75" customHeight="1">
      <c r="D497" s="9"/>
      <c r="G497" s="10"/>
      <c r="H497" s="9"/>
    </row>
    <row r="498" spans="4:8" ht="15.75" customHeight="1">
      <c r="D498" s="9"/>
      <c r="G498" s="10"/>
      <c r="H498" s="9"/>
    </row>
    <row r="499" spans="4:8" ht="15.75" customHeight="1">
      <c r="D499" s="9"/>
      <c r="G499" s="10"/>
      <c r="H499" s="9"/>
    </row>
    <row r="500" spans="4:8" ht="15.75" customHeight="1">
      <c r="D500" s="9"/>
      <c r="G500" s="10"/>
      <c r="H500" s="9"/>
    </row>
    <row r="501" spans="4:8" ht="15.75" customHeight="1">
      <c r="D501" s="9"/>
      <c r="G501" s="10"/>
      <c r="H501" s="9"/>
    </row>
    <row r="502" spans="4:8" ht="15.75" customHeight="1">
      <c r="D502" s="9"/>
      <c r="G502" s="10"/>
      <c r="H502" s="9"/>
    </row>
    <row r="503" spans="4:8" ht="15.75" customHeight="1">
      <c r="D503" s="9"/>
      <c r="G503" s="10"/>
      <c r="H503" s="9"/>
    </row>
    <row r="504" spans="4:8" ht="15.75" customHeight="1">
      <c r="D504" s="9"/>
      <c r="G504" s="10"/>
      <c r="H504" s="9"/>
    </row>
    <row r="505" spans="4:8" ht="15.75" customHeight="1">
      <c r="D505" s="9"/>
      <c r="G505" s="10"/>
      <c r="H505" s="9"/>
    </row>
    <row r="506" spans="4:8" ht="15.75" customHeight="1">
      <c r="D506" s="9"/>
      <c r="G506" s="10"/>
      <c r="H506" s="9"/>
    </row>
    <row r="507" spans="4:8" ht="15.75" customHeight="1">
      <c r="D507" s="9"/>
      <c r="G507" s="10"/>
      <c r="H507" s="9"/>
    </row>
    <row r="508" spans="4:8" ht="15.75" customHeight="1">
      <c r="D508" s="9"/>
      <c r="G508" s="10"/>
      <c r="H508" s="9"/>
    </row>
    <row r="509" spans="4:8" ht="15.75" customHeight="1">
      <c r="D509" s="9"/>
      <c r="G509" s="10"/>
      <c r="H509" s="9"/>
    </row>
    <row r="510" spans="4:8" ht="15.75" customHeight="1">
      <c r="D510" s="9"/>
      <c r="G510" s="10"/>
      <c r="H510" s="9"/>
    </row>
    <row r="511" spans="4:8" ht="15.75" customHeight="1">
      <c r="D511" s="9"/>
      <c r="G511" s="10"/>
      <c r="H511" s="9"/>
    </row>
    <row r="512" spans="4:8" ht="15.75" customHeight="1">
      <c r="D512" s="9"/>
      <c r="G512" s="10"/>
      <c r="H512" s="9"/>
    </row>
    <row r="513" spans="4:8" ht="15.75" customHeight="1">
      <c r="D513" s="9"/>
      <c r="G513" s="10"/>
      <c r="H513" s="9"/>
    </row>
    <row r="514" spans="4:8" ht="15.75" customHeight="1">
      <c r="D514" s="9"/>
      <c r="G514" s="10"/>
      <c r="H514" s="9"/>
    </row>
    <row r="515" spans="4:8" ht="15.75" customHeight="1">
      <c r="D515" s="9"/>
      <c r="G515" s="10"/>
      <c r="H515" s="9"/>
    </row>
    <row r="516" spans="4:8" ht="15.75" customHeight="1">
      <c r="D516" s="9"/>
      <c r="G516" s="10"/>
      <c r="H516" s="9"/>
    </row>
    <row r="517" spans="4:8" ht="15.75" customHeight="1">
      <c r="D517" s="9"/>
      <c r="G517" s="10"/>
      <c r="H517" s="9"/>
    </row>
    <row r="518" spans="4:8" ht="15.75" customHeight="1">
      <c r="D518" s="9"/>
      <c r="G518" s="10"/>
      <c r="H518" s="9"/>
    </row>
    <row r="519" spans="4:8" ht="15.75" customHeight="1">
      <c r="D519" s="9"/>
      <c r="G519" s="10"/>
      <c r="H519" s="9"/>
    </row>
    <row r="520" spans="4:8" ht="15.75" customHeight="1">
      <c r="D520" s="9"/>
      <c r="G520" s="10"/>
      <c r="H520" s="9"/>
    </row>
    <row r="521" spans="4:8" ht="15.75" customHeight="1">
      <c r="D521" s="9"/>
      <c r="G521" s="10"/>
      <c r="H521" s="9"/>
    </row>
    <row r="522" spans="4:8" ht="15.75" customHeight="1">
      <c r="D522" s="9"/>
      <c r="G522" s="10"/>
      <c r="H522" s="9"/>
    </row>
    <row r="523" spans="4:8" ht="15.75" customHeight="1">
      <c r="D523" s="9"/>
      <c r="G523" s="10"/>
      <c r="H523" s="9"/>
    </row>
    <row r="524" spans="4:8" ht="15.75" customHeight="1">
      <c r="D524" s="9"/>
      <c r="G524" s="10"/>
      <c r="H524" s="9"/>
    </row>
    <row r="525" spans="4:8" ht="15.75" customHeight="1">
      <c r="D525" s="9"/>
      <c r="G525" s="10"/>
      <c r="H525" s="9"/>
    </row>
    <row r="526" spans="4:8" ht="15.75" customHeight="1">
      <c r="D526" s="9"/>
      <c r="G526" s="10"/>
      <c r="H526" s="9"/>
    </row>
    <row r="527" spans="4:8" ht="15.75" customHeight="1">
      <c r="D527" s="9"/>
      <c r="G527" s="10"/>
      <c r="H527" s="9"/>
    </row>
    <row r="528" spans="4:8" ht="15.75" customHeight="1">
      <c r="D528" s="9"/>
      <c r="G528" s="10"/>
      <c r="H528" s="9"/>
    </row>
    <row r="529" spans="4:8" ht="15.75" customHeight="1">
      <c r="D529" s="9"/>
      <c r="G529" s="10"/>
      <c r="H529" s="9"/>
    </row>
    <row r="530" spans="4:8" ht="15.75" customHeight="1">
      <c r="D530" s="9"/>
      <c r="G530" s="10"/>
      <c r="H530" s="9"/>
    </row>
    <row r="531" spans="4:8" ht="15.75" customHeight="1">
      <c r="D531" s="9"/>
      <c r="G531" s="10"/>
      <c r="H531" s="9"/>
    </row>
    <row r="532" spans="4:8" ht="15.75" customHeight="1">
      <c r="D532" s="9"/>
      <c r="G532" s="10"/>
      <c r="H532" s="9"/>
    </row>
    <row r="533" spans="4:8" ht="15.75" customHeight="1">
      <c r="D533" s="9"/>
      <c r="G533" s="10"/>
      <c r="H533" s="9"/>
    </row>
    <row r="534" spans="4:8" ht="15.75" customHeight="1">
      <c r="D534" s="9"/>
      <c r="G534" s="10"/>
      <c r="H534" s="9"/>
    </row>
    <row r="535" spans="4:8" ht="15.75" customHeight="1">
      <c r="D535" s="9"/>
      <c r="G535" s="10"/>
      <c r="H535" s="9"/>
    </row>
    <row r="536" spans="4:8" ht="15.75" customHeight="1">
      <c r="D536" s="9"/>
      <c r="G536" s="10"/>
      <c r="H536" s="9"/>
    </row>
    <row r="537" spans="4:8" ht="15.75" customHeight="1">
      <c r="D537" s="9"/>
      <c r="G537" s="10"/>
      <c r="H537" s="9"/>
    </row>
    <row r="538" spans="4:8" ht="15.75" customHeight="1">
      <c r="D538" s="9"/>
      <c r="G538" s="10"/>
      <c r="H538" s="9"/>
    </row>
    <row r="539" spans="4:8" ht="15.75" customHeight="1">
      <c r="D539" s="9"/>
      <c r="G539" s="10"/>
      <c r="H539" s="9"/>
    </row>
    <row r="540" spans="4:8" ht="15.75" customHeight="1">
      <c r="D540" s="9"/>
      <c r="G540" s="10"/>
      <c r="H540" s="9"/>
    </row>
    <row r="541" spans="4:8" ht="15.75" customHeight="1">
      <c r="D541" s="9"/>
      <c r="G541" s="10"/>
      <c r="H541" s="9"/>
    </row>
    <row r="542" spans="4:8" ht="15.75" customHeight="1">
      <c r="D542" s="9"/>
      <c r="G542" s="10"/>
      <c r="H542" s="9"/>
    </row>
    <row r="543" spans="4:8" ht="15.75" customHeight="1">
      <c r="D543" s="9"/>
      <c r="G543" s="10"/>
      <c r="H543" s="9"/>
    </row>
    <row r="544" spans="4:8" ht="15.75" customHeight="1">
      <c r="D544" s="9"/>
      <c r="G544" s="10"/>
      <c r="H544" s="9"/>
    </row>
    <row r="545" spans="4:8" ht="15.75" customHeight="1">
      <c r="D545" s="9"/>
      <c r="G545" s="10"/>
      <c r="H545" s="9"/>
    </row>
    <row r="546" spans="4:8" ht="15.75" customHeight="1">
      <c r="D546" s="9"/>
      <c r="G546" s="10"/>
      <c r="H546" s="9"/>
    </row>
    <row r="547" spans="4:8" ht="15.75" customHeight="1">
      <c r="D547" s="9"/>
      <c r="G547" s="10"/>
      <c r="H547" s="9"/>
    </row>
    <row r="548" spans="4:8" ht="15.75" customHeight="1">
      <c r="D548" s="9"/>
      <c r="G548" s="10"/>
      <c r="H548" s="9"/>
    </row>
    <row r="549" spans="4:8" ht="15.75" customHeight="1">
      <c r="D549" s="9"/>
      <c r="G549" s="10"/>
      <c r="H549" s="9"/>
    </row>
    <row r="550" spans="4:8" ht="15.75" customHeight="1">
      <c r="D550" s="9"/>
      <c r="G550" s="10"/>
      <c r="H550" s="9"/>
    </row>
    <row r="551" spans="4:8" ht="15.75" customHeight="1">
      <c r="D551" s="9"/>
      <c r="G551" s="10"/>
      <c r="H551" s="9"/>
    </row>
    <row r="552" spans="4:8" ht="15.75" customHeight="1">
      <c r="D552" s="9"/>
      <c r="G552" s="10"/>
      <c r="H552" s="9"/>
    </row>
    <row r="553" spans="4:8" ht="15.75" customHeight="1">
      <c r="D553" s="9"/>
      <c r="G553" s="10"/>
      <c r="H553" s="9"/>
    </row>
    <row r="554" spans="4:8" ht="15.75" customHeight="1">
      <c r="D554" s="9"/>
      <c r="G554" s="10"/>
      <c r="H554" s="9"/>
    </row>
    <row r="555" spans="4:8" ht="15.75" customHeight="1">
      <c r="D555" s="9"/>
      <c r="G555" s="10"/>
      <c r="H555" s="9"/>
    </row>
    <row r="556" spans="4:8" ht="15.75" customHeight="1">
      <c r="D556" s="9"/>
      <c r="G556" s="10"/>
      <c r="H556" s="9"/>
    </row>
    <row r="557" spans="4:8" ht="15.75" customHeight="1">
      <c r="D557" s="9"/>
      <c r="G557" s="10"/>
      <c r="H557" s="9"/>
    </row>
    <row r="558" spans="4:8" ht="15.75" customHeight="1">
      <c r="D558" s="9"/>
      <c r="G558" s="10"/>
      <c r="H558" s="9"/>
    </row>
    <row r="559" spans="4:8" ht="15.75" customHeight="1">
      <c r="D559" s="9"/>
      <c r="G559" s="10"/>
      <c r="H559" s="9"/>
    </row>
    <row r="560" spans="4:8" ht="15.75" customHeight="1">
      <c r="D560" s="9"/>
      <c r="G560" s="10"/>
      <c r="H560" s="9"/>
    </row>
    <row r="561" spans="4:8" ht="15.75" customHeight="1">
      <c r="D561" s="9"/>
      <c r="G561" s="10"/>
      <c r="H561" s="9"/>
    </row>
    <row r="562" spans="4:8" ht="15.75" customHeight="1">
      <c r="D562" s="9"/>
      <c r="G562" s="10"/>
      <c r="H562" s="9"/>
    </row>
    <row r="563" spans="4:8" ht="15.75" customHeight="1">
      <c r="D563" s="9"/>
      <c r="G563" s="10"/>
      <c r="H563" s="9"/>
    </row>
    <row r="564" spans="4:8" ht="15.75" customHeight="1">
      <c r="D564" s="9"/>
      <c r="G564" s="10"/>
      <c r="H564" s="9"/>
    </row>
    <row r="565" spans="4:8" ht="15.75" customHeight="1">
      <c r="D565" s="9"/>
      <c r="G565" s="10"/>
      <c r="H565" s="9"/>
    </row>
    <row r="566" spans="4:8" ht="15.75" customHeight="1">
      <c r="D566" s="9"/>
      <c r="G566" s="10"/>
      <c r="H566" s="9"/>
    </row>
    <row r="567" spans="4:8" ht="15.75" customHeight="1">
      <c r="D567" s="9"/>
      <c r="G567" s="10"/>
      <c r="H567" s="9"/>
    </row>
    <row r="568" spans="4:8" ht="15.75" customHeight="1">
      <c r="D568" s="9"/>
      <c r="G568" s="10"/>
      <c r="H568" s="9"/>
    </row>
    <row r="569" spans="4:8" ht="15.75" customHeight="1">
      <c r="D569" s="9"/>
      <c r="G569" s="10"/>
      <c r="H569" s="9"/>
    </row>
    <row r="570" spans="4:8" ht="15.75" customHeight="1">
      <c r="D570" s="9"/>
      <c r="G570" s="10"/>
      <c r="H570" s="9"/>
    </row>
    <row r="571" spans="4:8" ht="15.75" customHeight="1">
      <c r="D571" s="9"/>
      <c r="G571" s="10"/>
      <c r="H571" s="9"/>
    </row>
    <row r="572" spans="4:8" ht="15.75" customHeight="1">
      <c r="D572" s="9"/>
      <c r="G572" s="10"/>
      <c r="H572" s="9"/>
    </row>
    <row r="573" spans="4:8" ht="15.75" customHeight="1">
      <c r="D573" s="9"/>
      <c r="G573" s="10"/>
      <c r="H573" s="9"/>
    </row>
    <row r="574" spans="4:8" ht="15.75" customHeight="1">
      <c r="D574" s="9"/>
      <c r="G574" s="10"/>
      <c r="H574" s="9"/>
    </row>
    <row r="575" spans="4:8" ht="15.75" customHeight="1">
      <c r="D575" s="9"/>
      <c r="G575" s="10"/>
      <c r="H575" s="9"/>
    </row>
    <row r="576" spans="4:8" ht="15.75" customHeight="1">
      <c r="D576" s="9"/>
      <c r="G576" s="10"/>
      <c r="H576" s="9"/>
    </row>
    <row r="577" spans="4:8" ht="15.75" customHeight="1">
      <c r="D577" s="9"/>
      <c r="G577" s="10"/>
      <c r="H577" s="9"/>
    </row>
    <row r="578" spans="4:8" ht="15.75" customHeight="1">
      <c r="D578" s="9"/>
      <c r="G578" s="10"/>
      <c r="H578" s="9"/>
    </row>
    <row r="579" spans="4:8" ht="15.75" customHeight="1">
      <c r="D579" s="9"/>
      <c r="G579" s="10"/>
      <c r="H579" s="9"/>
    </row>
    <row r="580" spans="4:8" ht="15.75" customHeight="1">
      <c r="D580" s="9"/>
      <c r="G580" s="10"/>
      <c r="H580" s="9"/>
    </row>
    <row r="581" spans="4:8" ht="15.75" customHeight="1">
      <c r="D581" s="9"/>
      <c r="G581" s="10"/>
      <c r="H581" s="9"/>
    </row>
    <row r="582" spans="4:8" ht="15.75" customHeight="1">
      <c r="D582" s="9"/>
      <c r="G582" s="10"/>
      <c r="H582" s="9"/>
    </row>
    <row r="583" spans="4:8" ht="15.75" customHeight="1">
      <c r="D583" s="9"/>
      <c r="G583" s="10"/>
      <c r="H583" s="9"/>
    </row>
    <row r="584" spans="4:8" ht="15.75" customHeight="1">
      <c r="D584" s="9"/>
      <c r="G584" s="10"/>
      <c r="H584" s="9"/>
    </row>
    <row r="585" spans="4:8" ht="15.75" customHeight="1">
      <c r="D585" s="9"/>
      <c r="G585" s="10"/>
      <c r="H585" s="9"/>
    </row>
    <row r="586" spans="4:8" ht="15.75" customHeight="1">
      <c r="D586" s="9"/>
      <c r="G586" s="10"/>
      <c r="H586" s="9"/>
    </row>
    <row r="587" spans="4:8" ht="15.75" customHeight="1">
      <c r="D587" s="9"/>
      <c r="G587" s="10"/>
      <c r="H587" s="9"/>
    </row>
    <row r="588" spans="4:8" ht="15.75" customHeight="1">
      <c r="D588" s="9"/>
      <c r="G588" s="10"/>
      <c r="H588" s="9"/>
    </row>
    <row r="589" spans="4:8" ht="15.75" customHeight="1">
      <c r="D589" s="9"/>
      <c r="G589" s="10"/>
      <c r="H589" s="9"/>
    </row>
    <row r="590" spans="4:8" ht="15.75" customHeight="1">
      <c r="D590" s="9"/>
      <c r="G590" s="10"/>
      <c r="H590" s="9"/>
    </row>
    <row r="591" spans="4:8" ht="15.75" customHeight="1">
      <c r="D591" s="9"/>
      <c r="G591" s="10"/>
      <c r="H591" s="9"/>
    </row>
    <row r="592" spans="4:8" ht="15.75" customHeight="1">
      <c r="D592" s="9"/>
      <c r="G592" s="10"/>
      <c r="H592" s="9"/>
    </row>
    <row r="593" spans="4:8" ht="15.75" customHeight="1">
      <c r="D593" s="9"/>
      <c r="G593" s="10"/>
      <c r="H593" s="9"/>
    </row>
    <row r="594" spans="4:8" ht="15.75" customHeight="1">
      <c r="D594" s="9"/>
      <c r="G594" s="10"/>
      <c r="H594" s="9"/>
    </row>
    <row r="595" spans="4:8" ht="15.75" customHeight="1">
      <c r="D595" s="9"/>
      <c r="G595" s="10"/>
      <c r="H595" s="9"/>
    </row>
    <row r="596" spans="4:8" ht="15.75" customHeight="1">
      <c r="D596" s="9"/>
      <c r="G596" s="10"/>
      <c r="H596" s="9"/>
    </row>
    <row r="597" spans="4:8" ht="15.75" customHeight="1">
      <c r="D597" s="9"/>
      <c r="G597" s="10"/>
      <c r="H597" s="9"/>
    </row>
    <row r="598" spans="4:8" ht="15.75" customHeight="1">
      <c r="D598" s="9"/>
      <c r="G598" s="10"/>
      <c r="H598" s="9"/>
    </row>
    <row r="599" spans="4:8" ht="15.75" customHeight="1">
      <c r="D599" s="9"/>
      <c r="G599" s="10"/>
      <c r="H599" s="9"/>
    </row>
    <row r="600" spans="4:8" ht="15.75" customHeight="1">
      <c r="D600" s="9"/>
      <c r="G600" s="10"/>
      <c r="H600" s="9"/>
    </row>
    <row r="601" spans="4:8" ht="15.75" customHeight="1">
      <c r="D601" s="9"/>
      <c r="G601" s="10"/>
      <c r="H601" s="9"/>
    </row>
    <row r="602" spans="4:8" ht="15.75" customHeight="1">
      <c r="D602" s="9"/>
      <c r="G602" s="10"/>
      <c r="H602" s="9"/>
    </row>
    <row r="603" spans="4:8" ht="15.75" customHeight="1">
      <c r="D603" s="9"/>
      <c r="G603" s="10"/>
      <c r="H603" s="9"/>
    </row>
    <row r="604" spans="4:8" ht="15.75" customHeight="1">
      <c r="D604" s="9"/>
      <c r="G604" s="10"/>
      <c r="H604" s="9"/>
    </row>
    <row r="605" spans="4:8" ht="15.75" customHeight="1">
      <c r="D605" s="9"/>
      <c r="G605" s="10"/>
      <c r="H605" s="9"/>
    </row>
    <row r="606" spans="4:8" ht="15.75" customHeight="1">
      <c r="D606" s="9"/>
      <c r="G606" s="10"/>
      <c r="H606" s="9"/>
    </row>
    <row r="607" spans="4:8" ht="15.75" customHeight="1">
      <c r="D607" s="9"/>
      <c r="G607" s="10"/>
      <c r="H607" s="9"/>
    </row>
    <row r="608" spans="4:8" ht="15.75" customHeight="1">
      <c r="D608" s="9"/>
      <c r="G608" s="10"/>
      <c r="H608" s="9"/>
    </row>
    <row r="609" spans="4:8" ht="15.75" customHeight="1">
      <c r="D609" s="9"/>
      <c r="G609" s="10"/>
      <c r="H609" s="9"/>
    </row>
    <row r="610" spans="4:8" ht="15.75" customHeight="1">
      <c r="D610" s="9"/>
      <c r="G610" s="10"/>
      <c r="H610" s="9"/>
    </row>
    <row r="611" spans="4:8" ht="15.75" customHeight="1">
      <c r="D611" s="9"/>
      <c r="G611" s="10"/>
      <c r="H611" s="9"/>
    </row>
    <row r="612" spans="4:8" ht="15.75" customHeight="1">
      <c r="D612" s="9"/>
      <c r="G612" s="10"/>
      <c r="H612" s="9"/>
    </row>
    <row r="613" spans="4:8" ht="15.75" customHeight="1">
      <c r="D613" s="9"/>
      <c r="G613" s="10"/>
      <c r="H613" s="9"/>
    </row>
    <row r="614" spans="4:8" ht="15.75" customHeight="1">
      <c r="D614" s="9"/>
      <c r="G614" s="10"/>
      <c r="H614" s="9"/>
    </row>
    <row r="615" spans="4:8" ht="15.75" customHeight="1">
      <c r="D615" s="9"/>
      <c r="G615" s="10"/>
      <c r="H615" s="9"/>
    </row>
    <row r="616" spans="4:8" ht="15.75" customHeight="1">
      <c r="D616" s="9"/>
      <c r="G616" s="10"/>
      <c r="H616" s="9"/>
    </row>
    <row r="617" spans="4:8" ht="15.75" customHeight="1">
      <c r="D617" s="9"/>
      <c r="G617" s="10"/>
      <c r="H617" s="9"/>
    </row>
    <row r="618" spans="4:8" ht="15.75" customHeight="1">
      <c r="D618" s="9"/>
      <c r="G618" s="10"/>
      <c r="H618" s="9"/>
    </row>
    <row r="619" spans="4:8" ht="15.75" customHeight="1">
      <c r="D619" s="9"/>
      <c r="G619" s="10"/>
      <c r="H619" s="9"/>
    </row>
    <row r="620" spans="4:8" ht="15.75" customHeight="1">
      <c r="D620" s="9"/>
      <c r="G620" s="10"/>
      <c r="H620" s="9"/>
    </row>
    <row r="621" spans="4:8" ht="15.75" customHeight="1">
      <c r="D621" s="9"/>
      <c r="G621" s="10"/>
      <c r="H621" s="9"/>
    </row>
    <row r="622" spans="4:8" ht="15.75" customHeight="1">
      <c r="D622" s="9"/>
      <c r="G622" s="10"/>
      <c r="H622" s="9"/>
    </row>
    <row r="623" spans="4:8" ht="15.75" customHeight="1">
      <c r="D623" s="9"/>
      <c r="G623" s="10"/>
      <c r="H623" s="9"/>
    </row>
    <row r="624" spans="4:8" ht="15.75" customHeight="1">
      <c r="D624" s="9"/>
      <c r="G624" s="10"/>
      <c r="H624" s="9"/>
    </row>
    <row r="625" spans="4:8" ht="15.75" customHeight="1">
      <c r="D625" s="9"/>
      <c r="G625" s="10"/>
      <c r="H625" s="9"/>
    </row>
    <row r="626" spans="4:8" ht="15.75" customHeight="1">
      <c r="D626" s="9"/>
      <c r="G626" s="10"/>
      <c r="H626" s="9"/>
    </row>
    <row r="627" spans="4:8" ht="15.75" customHeight="1">
      <c r="D627" s="9"/>
      <c r="G627" s="10"/>
      <c r="H627" s="9"/>
    </row>
    <row r="628" spans="4:8" ht="15.75" customHeight="1">
      <c r="D628" s="9"/>
      <c r="G628" s="10"/>
      <c r="H628" s="9"/>
    </row>
    <row r="629" spans="4:8" ht="15.75" customHeight="1">
      <c r="D629" s="9"/>
      <c r="G629" s="10"/>
      <c r="H629" s="9"/>
    </row>
    <row r="630" spans="4:8" ht="15.75" customHeight="1">
      <c r="D630" s="9"/>
      <c r="G630" s="10"/>
      <c r="H630" s="9"/>
    </row>
    <row r="631" spans="4:8" ht="15.75" customHeight="1">
      <c r="D631" s="9"/>
      <c r="G631" s="10"/>
      <c r="H631" s="9"/>
    </row>
    <row r="632" spans="4:8" ht="15.75" customHeight="1">
      <c r="D632" s="9"/>
      <c r="G632" s="10"/>
      <c r="H632" s="9"/>
    </row>
    <row r="633" spans="4:8" ht="15.75" customHeight="1">
      <c r="D633" s="9"/>
      <c r="G633" s="10"/>
      <c r="H633" s="9"/>
    </row>
    <row r="634" spans="4:8" ht="15.75" customHeight="1">
      <c r="D634" s="9"/>
      <c r="G634" s="10"/>
      <c r="H634" s="9"/>
    </row>
    <row r="635" spans="4:8" ht="15.75" customHeight="1">
      <c r="D635" s="9"/>
      <c r="G635" s="10"/>
      <c r="H635" s="9"/>
    </row>
    <row r="636" spans="4:8" ht="15.75" customHeight="1">
      <c r="D636" s="9"/>
      <c r="G636" s="10"/>
      <c r="H636" s="9"/>
    </row>
    <row r="637" spans="4:8" ht="15.75" customHeight="1">
      <c r="D637" s="9"/>
      <c r="G637" s="10"/>
      <c r="H637" s="9"/>
    </row>
    <row r="638" spans="4:8" ht="15.75" customHeight="1">
      <c r="D638" s="9"/>
      <c r="G638" s="10"/>
      <c r="H638" s="9"/>
    </row>
    <row r="639" spans="4:8" ht="15.75" customHeight="1">
      <c r="D639" s="9"/>
      <c r="G639" s="10"/>
      <c r="H639" s="9"/>
    </row>
    <row r="640" spans="4:8" ht="15.75" customHeight="1">
      <c r="D640" s="9"/>
      <c r="G640" s="10"/>
      <c r="H640" s="9"/>
    </row>
    <row r="641" spans="4:8" ht="15.75" customHeight="1">
      <c r="D641" s="9"/>
      <c r="G641" s="10"/>
      <c r="H641" s="9"/>
    </row>
    <row r="642" spans="4:8" ht="15.75" customHeight="1">
      <c r="D642" s="9"/>
      <c r="G642" s="10"/>
      <c r="H642" s="9"/>
    </row>
    <row r="643" spans="4:8" ht="15.75" customHeight="1">
      <c r="D643" s="9"/>
      <c r="G643" s="10"/>
      <c r="H643" s="9"/>
    </row>
    <row r="644" spans="4:8" ht="15.75" customHeight="1">
      <c r="D644" s="9"/>
      <c r="G644" s="10"/>
      <c r="H644" s="9"/>
    </row>
    <row r="645" spans="4:8" ht="15.75" customHeight="1">
      <c r="D645" s="9"/>
      <c r="G645" s="10"/>
      <c r="H645" s="9"/>
    </row>
    <row r="646" spans="4:8" ht="15.75" customHeight="1">
      <c r="D646" s="9"/>
      <c r="G646" s="10"/>
      <c r="H646" s="9"/>
    </row>
    <row r="647" spans="4:8" ht="15.75" customHeight="1">
      <c r="D647" s="9"/>
      <c r="G647" s="10"/>
      <c r="H647" s="9"/>
    </row>
    <row r="648" spans="4:8" ht="15.75" customHeight="1">
      <c r="D648" s="9"/>
      <c r="G648" s="10"/>
      <c r="H648" s="9"/>
    </row>
    <row r="649" spans="4:8" ht="15.75" customHeight="1">
      <c r="D649" s="9"/>
      <c r="G649" s="10"/>
      <c r="H649" s="9"/>
    </row>
    <row r="650" spans="4:8" ht="15.75" customHeight="1">
      <c r="D650" s="9"/>
      <c r="G650" s="10"/>
      <c r="H650" s="9"/>
    </row>
    <row r="651" spans="4:8" ht="15.75" customHeight="1">
      <c r="D651" s="9"/>
      <c r="G651" s="10"/>
      <c r="H651" s="9"/>
    </row>
    <row r="652" spans="4:8" ht="15.75" customHeight="1">
      <c r="D652" s="9"/>
      <c r="G652" s="10"/>
      <c r="H652" s="9"/>
    </row>
    <row r="653" spans="4:8" ht="15.75" customHeight="1">
      <c r="D653" s="9"/>
      <c r="G653" s="10"/>
      <c r="H653" s="9"/>
    </row>
    <row r="654" spans="4:8" ht="15.75" customHeight="1">
      <c r="D654" s="9"/>
      <c r="G654" s="10"/>
      <c r="H654" s="9"/>
    </row>
    <row r="655" spans="4:8" ht="15.75" customHeight="1">
      <c r="D655" s="9"/>
      <c r="G655" s="10"/>
      <c r="H655" s="9"/>
    </row>
    <row r="656" spans="4:8" ht="15.75" customHeight="1">
      <c r="D656" s="9"/>
      <c r="G656" s="10"/>
      <c r="H656" s="9"/>
    </row>
    <row r="657" spans="4:8" ht="15.75" customHeight="1">
      <c r="D657" s="9"/>
      <c r="G657" s="10"/>
      <c r="H657" s="9"/>
    </row>
    <row r="658" spans="4:8" ht="15.75" customHeight="1">
      <c r="D658" s="9"/>
      <c r="G658" s="10"/>
      <c r="H658" s="9"/>
    </row>
    <row r="659" spans="4:8" ht="15.75" customHeight="1">
      <c r="D659" s="9"/>
      <c r="G659" s="10"/>
      <c r="H659" s="9"/>
    </row>
    <row r="660" spans="4:8" ht="15.75" customHeight="1">
      <c r="D660" s="9"/>
      <c r="G660" s="10"/>
      <c r="H660" s="9"/>
    </row>
    <row r="661" spans="4:8" ht="15.75" customHeight="1">
      <c r="D661" s="9"/>
      <c r="G661" s="10"/>
      <c r="H661" s="9"/>
    </row>
    <row r="662" spans="4:8" ht="15.75" customHeight="1">
      <c r="D662" s="9"/>
      <c r="G662" s="10"/>
      <c r="H662" s="9"/>
    </row>
    <row r="663" spans="4:8" ht="15.75" customHeight="1">
      <c r="D663" s="9"/>
      <c r="G663" s="10"/>
      <c r="H663" s="9"/>
    </row>
    <row r="664" spans="4:8" ht="15.75" customHeight="1">
      <c r="D664" s="9"/>
      <c r="G664" s="10"/>
      <c r="H664" s="9"/>
    </row>
    <row r="665" spans="4:8" ht="15.75" customHeight="1">
      <c r="D665" s="9"/>
      <c r="G665" s="10"/>
      <c r="H665" s="9"/>
    </row>
    <row r="666" spans="4:8" ht="15.75" customHeight="1">
      <c r="D666" s="9"/>
      <c r="G666" s="10"/>
      <c r="H666" s="9"/>
    </row>
    <row r="667" spans="4:8" ht="15.75" customHeight="1">
      <c r="D667" s="9"/>
      <c r="G667" s="10"/>
      <c r="H667" s="9"/>
    </row>
    <row r="668" spans="4:8" ht="15.75" customHeight="1">
      <c r="D668" s="9"/>
      <c r="G668" s="10"/>
      <c r="H668" s="9"/>
    </row>
    <row r="669" spans="4:8" ht="15.75" customHeight="1">
      <c r="D669" s="9"/>
      <c r="G669" s="10"/>
      <c r="H669" s="9"/>
    </row>
    <row r="670" spans="4:8" ht="15.75" customHeight="1">
      <c r="D670" s="9"/>
      <c r="G670" s="10"/>
      <c r="H670" s="9"/>
    </row>
    <row r="671" spans="4:8" ht="15.75" customHeight="1">
      <c r="D671" s="9"/>
      <c r="G671" s="10"/>
      <c r="H671" s="9"/>
    </row>
    <row r="672" spans="4:8" ht="15.75" customHeight="1">
      <c r="D672" s="9"/>
      <c r="G672" s="10"/>
      <c r="H672" s="9"/>
    </row>
    <row r="673" spans="4:8" ht="15.75" customHeight="1">
      <c r="D673" s="9"/>
      <c r="G673" s="10"/>
      <c r="H673" s="9"/>
    </row>
    <row r="674" spans="4:8" ht="15.75" customHeight="1">
      <c r="D674" s="9"/>
      <c r="G674" s="10"/>
      <c r="H674" s="9"/>
    </row>
    <row r="675" spans="4:8" ht="15.75" customHeight="1">
      <c r="D675" s="9"/>
      <c r="G675" s="10"/>
      <c r="H675" s="9"/>
    </row>
    <row r="676" spans="4:8" ht="15.75" customHeight="1">
      <c r="D676" s="9"/>
      <c r="G676" s="10"/>
      <c r="H676" s="9"/>
    </row>
    <row r="677" spans="4:8" ht="15.75" customHeight="1">
      <c r="D677" s="9"/>
      <c r="G677" s="10"/>
      <c r="H677" s="9"/>
    </row>
    <row r="678" spans="4:8" ht="15.75" customHeight="1">
      <c r="D678" s="9"/>
      <c r="G678" s="10"/>
      <c r="H678" s="9"/>
    </row>
    <row r="679" spans="4:8" ht="15.75" customHeight="1">
      <c r="D679" s="9"/>
      <c r="G679" s="10"/>
      <c r="H679" s="9"/>
    </row>
    <row r="680" spans="4:8" ht="15.75" customHeight="1">
      <c r="D680" s="9"/>
      <c r="G680" s="10"/>
      <c r="H680" s="9"/>
    </row>
    <row r="681" spans="4:8" ht="15.75" customHeight="1">
      <c r="D681" s="9"/>
      <c r="G681" s="10"/>
      <c r="H681" s="9"/>
    </row>
    <row r="682" spans="4:8" ht="15.75" customHeight="1">
      <c r="D682" s="9"/>
      <c r="G682" s="10"/>
      <c r="H682" s="9"/>
    </row>
    <row r="683" spans="4:8" ht="15.75" customHeight="1">
      <c r="D683" s="9"/>
      <c r="G683" s="10"/>
      <c r="H683" s="9"/>
    </row>
    <row r="684" spans="4:8" ht="15.75" customHeight="1">
      <c r="D684" s="9"/>
      <c r="G684" s="10"/>
      <c r="H684" s="9"/>
    </row>
    <row r="685" spans="4:8" ht="15.75" customHeight="1">
      <c r="D685" s="9"/>
      <c r="G685" s="10"/>
      <c r="H685" s="9"/>
    </row>
    <row r="686" spans="4:8" ht="15.75" customHeight="1">
      <c r="D686" s="9"/>
      <c r="G686" s="10"/>
      <c r="H686" s="9"/>
    </row>
    <row r="687" spans="4:8" ht="15.75" customHeight="1">
      <c r="D687" s="9"/>
      <c r="G687" s="10"/>
      <c r="H687" s="9"/>
    </row>
    <row r="688" spans="4:8" ht="15.75" customHeight="1">
      <c r="D688" s="9"/>
      <c r="G688" s="10"/>
      <c r="H688" s="9"/>
    </row>
    <row r="689" spans="4:8" ht="15.75" customHeight="1">
      <c r="D689" s="9"/>
      <c r="G689" s="10"/>
      <c r="H689" s="9"/>
    </row>
    <row r="690" spans="4:8" ht="15.75" customHeight="1">
      <c r="D690" s="9"/>
      <c r="G690" s="10"/>
      <c r="H690" s="9"/>
    </row>
    <row r="691" spans="4:8" ht="15.75" customHeight="1">
      <c r="D691" s="9"/>
      <c r="G691" s="10"/>
      <c r="H691" s="9"/>
    </row>
    <row r="692" spans="4:8" ht="15.75" customHeight="1">
      <c r="D692" s="9"/>
      <c r="G692" s="10"/>
      <c r="H692" s="9"/>
    </row>
    <row r="693" spans="4:8" ht="15.75" customHeight="1">
      <c r="D693" s="9"/>
      <c r="G693" s="10"/>
      <c r="H693" s="9"/>
    </row>
    <row r="694" spans="4:8" ht="15.75" customHeight="1">
      <c r="D694" s="9"/>
      <c r="G694" s="10"/>
      <c r="H694" s="9"/>
    </row>
    <row r="695" spans="4:8" ht="15.75" customHeight="1">
      <c r="D695" s="9"/>
      <c r="G695" s="10"/>
      <c r="H695" s="9"/>
    </row>
    <row r="696" spans="4:8" ht="15.75" customHeight="1">
      <c r="D696" s="9"/>
      <c r="G696" s="10"/>
      <c r="H696" s="9"/>
    </row>
    <row r="697" spans="4:8" ht="15.75" customHeight="1">
      <c r="D697" s="9"/>
      <c r="G697" s="10"/>
      <c r="H697" s="9"/>
    </row>
    <row r="698" spans="4:8" ht="15.75" customHeight="1">
      <c r="D698" s="9"/>
      <c r="G698" s="10"/>
      <c r="H698" s="9"/>
    </row>
    <row r="699" spans="4:8" ht="15.75" customHeight="1">
      <c r="D699" s="9"/>
      <c r="G699" s="10"/>
      <c r="H699" s="9"/>
    </row>
    <row r="700" spans="4:8" ht="15.75" customHeight="1">
      <c r="D700" s="9"/>
      <c r="G700" s="10"/>
      <c r="H700" s="9"/>
    </row>
    <row r="701" spans="4:8" ht="15.75" customHeight="1">
      <c r="D701" s="9"/>
      <c r="G701" s="10"/>
      <c r="H701" s="9"/>
    </row>
    <row r="702" spans="4:8" ht="15.75" customHeight="1">
      <c r="D702" s="9"/>
      <c r="G702" s="10"/>
      <c r="H702" s="9"/>
    </row>
    <row r="703" spans="4:8" ht="15.75" customHeight="1">
      <c r="D703" s="9"/>
      <c r="G703" s="10"/>
      <c r="H703" s="9"/>
    </row>
    <row r="704" spans="4:8" ht="15.75" customHeight="1">
      <c r="D704" s="9"/>
      <c r="G704" s="10"/>
      <c r="H704" s="9"/>
    </row>
    <row r="705" spans="4:8" ht="15.75" customHeight="1">
      <c r="D705" s="9"/>
      <c r="G705" s="10"/>
      <c r="H705" s="9"/>
    </row>
    <row r="706" spans="4:8" ht="15.75" customHeight="1">
      <c r="D706" s="9"/>
      <c r="G706" s="10"/>
      <c r="H706" s="9"/>
    </row>
    <row r="707" spans="4:8" ht="15.75" customHeight="1">
      <c r="D707" s="9"/>
      <c r="G707" s="10"/>
      <c r="H707" s="9"/>
    </row>
    <row r="708" spans="4:8" ht="15.75" customHeight="1">
      <c r="D708" s="9"/>
      <c r="G708" s="10"/>
      <c r="H708" s="9"/>
    </row>
    <row r="709" spans="4:8" ht="15.75" customHeight="1">
      <c r="D709" s="9"/>
      <c r="G709" s="10"/>
      <c r="H709" s="9"/>
    </row>
    <row r="710" spans="4:8" ht="15.75" customHeight="1">
      <c r="D710" s="9"/>
      <c r="G710" s="10"/>
      <c r="H710" s="9"/>
    </row>
    <row r="711" spans="4:8" ht="15.75" customHeight="1">
      <c r="D711" s="9"/>
      <c r="G711" s="10"/>
      <c r="H711" s="9"/>
    </row>
    <row r="712" spans="4:8" ht="15.75" customHeight="1">
      <c r="D712" s="9"/>
      <c r="G712" s="10"/>
      <c r="H712" s="9"/>
    </row>
    <row r="713" spans="4:8" ht="15.75" customHeight="1">
      <c r="D713" s="9"/>
      <c r="G713" s="10"/>
      <c r="H713" s="9"/>
    </row>
    <row r="714" spans="4:8" ht="15.75" customHeight="1">
      <c r="D714" s="9"/>
      <c r="G714" s="10"/>
      <c r="H714" s="9"/>
    </row>
    <row r="715" spans="4:8" ht="15.75" customHeight="1">
      <c r="D715" s="9"/>
      <c r="G715" s="10"/>
      <c r="H715" s="9"/>
    </row>
    <row r="716" spans="4:8" ht="15.75" customHeight="1">
      <c r="D716" s="9"/>
      <c r="G716" s="10"/>
      <c r="H716" s="9"/>
    </row>
    <row r="717" spans="4:8" ht="15.75" customHeight="1">
      <c r="D717" s="9"/>
      <c r="G717" s="10"/>
      <c r="H717" s="9"/>
    </row>
    <row r="718" spans="4:8" ht="15.75" customHeight="1">
      <c r="D718" s="9"/>
      <c r="G718" s="10"/>
      <c r="H718" s="9"/>
    </row>
    <row r="719" spans="4:8" ht="15.75" customHeight="1">
      <c r="D719" s="9"/>
      <c r="G719" s="10"/>
      <c r="H719" s="9"/>
    </row>
    <row r="720" spans="4:8" ht="15.75" customHeight="1">
      <c r="D720" s="9"/>
      <c r="G720" s="10"/>
      <c r="H720" s="9"/>
    </row>
    <row r="721" spans="4:8" ht="15.75" customHeight="1">
      <c r="D721" s="9"/>
      <c r="G721" s="10"/>
      <c r="H721" s="9"/>
    </row>
    <row r="722" spans="4:8" ht="15.75" customHeight="1">
      <c r="D722" s="9"/>
      <c r="G722" s="10"/>
      <c r="H722" s="9"/>
    </row>
    <row r="723" spans="4:8" ht="15.75" customHeight="1">
      <c r="D723" s="9"/>
      <c r="G723" s="10"/>
      <c r="H723" s="9"/>
    </row>
    <row r="724" spans="4:8" ht="15.75" customHeight="1">
      <c r="D724" s="9"/>
      <c r="G724" s="10"/>
      <c r="H724" s="9"/>
    </row>
    <row r="725" spans="4:8" ht="15.75" customHeight="1">
      <c r="D725" s="9"/>
      <c r="G725" s="10"/>
      <c r="H725" s="9"/>
    </row>
    <row r="726" spans="4:8" ht="15.75" customHeight="1">
      <c r="D726" s="9"/>
      <c r="G726" s="10"/>
      <c r="H726" s="9"/>
    </row>
    <row r="727" spans="4:8" ht="15.75" customHeight="1">
      <c r="D727" s="9"/>
      <c r="G727" s="10"/>
      <c r="H727" s="9"/>
    </row>
    <row r="728" spans="4:8" ht="15.75" customHeight="1">
      <c r="D728" s="9"/>
      <c r="G728" s="10"/>
      <c r="H728" s="9"/>
    </row>
    <row r="729" spans="4:8" ht="15.75" customHeight="1">
      <c r="D729" s="9"/>
      <c r="G729" s="10"/>
      <c r="H729" s="9"/>
    </row>
    <row r="730" spans="4:8" ht="15.75" customHeight="1">
      <c r="D730" s="9"/>
      <c r="G730" s="10"/>
      <c r="H730" s="9"/>
    </row>
    <row r="731" spans="4:8" ht="15.75" customHeight="1">
      <c r="D731" s="9"/>
      <c r="G731" s="10"/>
      <c r="H731" s="9"/>
    </row>
    <row r="732" spans="4:8" ht="15.75" customHeight="1">
      <c r="D732" s="9"/>
      <c r="G732" s="10"/>
      <c r="H732" s="9"/>
    </row>
    <row r="733" spans="4:8" ht="15.75" customHeight="1">
      <c r="D733" s="9"/>
      <c r="G733" s="10"/>
      <c r="H733" s="9"/>
    </row>
    <row r="734" spans="4:8" ht="15.75" customHeight="1">
      <c r="D734" s="9"/>
      <c r="G734" s="10"/>
      <c r="H734" s="9"/>
    </row>
    <row r="735" spans="4:8" ht="15.75" customHeight="1">
      <c r="D735" s="9"/>
      <c r="G735" s="10"/>
      <c r="H735" s="9"/>
    </row>
    <row r="736" spans="4:8" ht="15.75" customHeight="1">
      <c r="D736" s="9"/>
      <c r="G736" s="10"/>
      <c r="H736" s="9"/>
    </row>
    <row r="737" spans="4:8" ht="15.75" customHeight="1">
      <c r="D737" s="9"/>
      <c r="G737" s="10"/>
      <c r="H737" s="9"/>
    </row>
    <row r="738" spans="4:8" ht="15.75" customHeight="1">
      <c r="D738" s="9"/>
      <c r="G738" s="10"/>
      <c r="H738" s="9"/>
    </row>
    <row r="739" spans="4:8" ht="15.75" customHeight="1">
      <c r="D739" s="9"/>
      <c r="G739" s="10"/>
      <c r="H739" s="9"/>
    </row>
    <row r="740" spans="4:8" ht="15.75" customHeight="1">
      <c r="D740" s="9"/>
      <c r="G740" s="10"/>
      <c r="H740" s="9"/>
    </row>
    <row r="741" spans="4:8" ht="15.75" customHeight="1">
      <c r="D741" s="9"/>
      <c r="G741" s="10"/>
      <c r="H741" s="9"/>
    </row>
    <row r="742" spans="4:8" ht="15.75" customHeight="1">
      <c r="D742" s="9"/>
      <c r="G742" s="10"/>
      <c r="H742" s="9"/>
    </row>
    <row r="743" spans="4:8" ht="15.75" customHeight="1">
      <c r="D743" s="9"/>
      <c r="G743" s="10"/>
      <c r="H743" s="9"/>
    </row>
    <row r="744" spans="4:8" ht="15.75" customHeight="1">
      <c r="D744" s="9"/>
      <c r="G744" s="10"/>
      <c r="H744" s="9"/>
    </row>
    <row r="745" spans="4:8" ht="15.75" customHeight="1">
      <c r="D745" s="9"/>
      <c r="G745" s="10"/>
      <c r="H745" s="9"/>
    </row>
    <row r="746" spans="4:8" ht="15.75" customHeight="1">
      <c r="D746" s="9"/>
      <c r="G746" s="10"/>
      <c r="H746" s="9"/>
    </row>
    <row r="747" spans="4:8" ht="15.75" customHeight="1">
      <c r="D747" s="9"/>
      <c r="G747" s="10"/>
      <c r="H747" s="9"/>
    </row>
    <row r="748" spans="4:8" ht="15.75" customHeight="1">
      <c r="D748" s="9"/>
      <c r="G748" s="10"/>
      <c r="H748" s="9"/>
    </row>
    <row r="749" spans="4:8" ht="15.75" customHeight="1">
      <c r="D749" s="9"/>
      <c r="G749" s="10"/>
      <c r="H749" s="9"/>
    </row>
    <row r="750" spans="4:8" ht="15.75" customHeight="1">
      <c r="D750" s="9"/>
      <c r="G750" s="10"/>
      <c r="H750" s="9"/>
    </row>
    <row r="751" spans="4:8" ht="15.75" customHeight="1">
      <c r="D751" s="9"/>
      <c r="G751" s="10"/>
      <c r="H751" s="9"/>
    </row>
    <row r="752" spans="4:8" ht="15.75" customHeight="1">
      <c r="D752" s="9"/>
      <c r="G752" s="10"/>
      <c r="H752" s="9"/>
    </row>
    <row r="753" spans="4:8" ht="15.75" customHeight="1">
      <c r="D753" s="9"/>
      <c r="G753" s="10"/>
      <c r="H753" s="9"/>
    </row>
    <row r="754" spans="4:8" ht="15.75" customHeight="1">
      <c r="D754" s="9"/>
      <c r="G754" s="10"/>
      <c r="H754" s="9"/>
    </row>
    <row r="755" spans="4:8" ht="15.75" customHeight="1">
      <c r="D755" s="9"/>
      <c r="G755" s="10"/>
      <c r="H755" s="9"/>
    </row>
    <row r="756" spans="4:8" ht="15.75" customHeight="1">
      <c r="D756" s="9"/>
      <c r="G756" s="10"/>
      <c r="H756" s="9"/>
    </row>
    <row r="757" spans="4:8" ht="15.75" customHeight="1">
      <c r="D757" s="9"/>
      <c r="G757" s="10"/>
      <c r="H757" s="9"/>
    </row>
    <row r="758" spans="4:8" ht="15.75" customHeight="1">
      <c r="D758" s="9"/>
      <c r="G758" s="10"/>
      <c r="H758" s="9"/>
    </row>
    <row r="759" spans="4:8" ht="15.75" customHeight="1">
      <c r="D759" s="9"/>
      <c r="G759" s="10"/>
      <c r="H759" s="9"/>
    </row>
    <row r="760" spans="4:8" ht="15.75" customHeight="1">
      <c r="D760" s="9"/>
      <c r="G760" s="10"/>
      <c r="H760" s="9"/>
    </row>
    <row r="761" spans="4:8" ht="15.75" customHeight="1">
      <c r="D761" s="9"/>
      <c r="G761" s="10"/>
      <c r="H761" s="9"/>
    </row>
    <row r="762" spans="4:8" ht="15.75" customHeight="1">
      <c r="D762" s="9"/>
      <c r="G762" s="10"/>
      <c r="H762" s="9"/>
    </row>
    <row r="763" spans="4:8" ht="15.75" customHeight="1">
      <c r="D763" s="9"/>
      <c r="G763" s="10"/>
      <c r="H763" s="9"/>
    </row>
    <row r="764" spans="4:8" ht="15.75" customHeight="1">
      <c r="D764" s="9"/>
      <c r="G764" s="10"/>
      <c r="H764" s="9"/>
    </row>
    <row r="765" spans="4:8" ht="15.75" customHeight="1">
      <c r="D765" s="9"/>
      <c r="G765" s="10"/>
      <c r="H765" s="9"/>
    </row>
    <row r="766" spans="4:8" ht="15.75" customHeight="1">
      <c r="D766" s="9"/>
      <c r="G766" s="10"/>
      <c r="H766" s="9"/>
    </row>
    <row r="767" spans="4:8" ht="15.75" customHeight="1">
      <c r="D767" s="9"/>
      <c r="G767" s="10"/>
      <c r="H767" s="9"/>
    </row>
    <row r="768" spans="4:8" ht="15.75" customHeight="1">
      <c r="D768" s="9"/>
      <c r="G768" s="10"/>
      <c r="H768" s="9"/>
    </row>
    <row r="769" spans="4:8" ht="15.75" customHeight="1">
      <c r="D769" s="9"/>
      <c r="G769" s="10"/>
      <c r="H769" s="9"/>
    </row>
    <row r="770" spans="4:8" ht="15.75" customHeight="1">
      <c r="D770" s="9"/>
      <c r="G770" s="10"/>
      <c r="H770" s="9"/>
    </row>
    <row r="771" spans="4:8" ht="15.75" customHeight="1">
      <c r="D771" s="9"/>
      <c r="G771" s="10"/>
      <c r="H771" s="9"/>
    </row>
    <row r="772" spans="4:8" ht="15.75" customHeight="1">
      <c r="D772" s="9"/>
      <c r="G772" s="10"/>
      <c r="H772" s="9"/>
    </row>
    <row r="773" spans="4:8" ht="15.75" customHeight="1">
      <c r="D773" s="9"/>
      <c r="G773" s="10"/>
      <c r="H773" s="9"/>
    </row>
    <row r="774" spans="4:8" ht="15.75" customHeight="1">
      <c r="D774" s="9"/>
      <c r="G774" s="10"/>
      <c r="H774" s="9"/>
    </row>
    <row r="775" spans="4:8" ht="15.75" customHeight="1">
      <c r="D775" s="9"/>
      <c r="G775" s="10"/>
      <c r="H775" s="9"/>
    </row>
    <row r="776" spans="4:8" ht="15.75" customHeight="1">
      <c r="D776" s="9"/>
      <c r="G776" s="10"/>
      <c r="H776" s="9"/>
    </row>
    <row r="777" spans="4:8" ht="15.75" customHeight="1">
      <c r="D777" s="9"/>
      <c r="G777" s="10"/>
      <c r="H777" s="9"/>
    </row>
    <row r="778" spans="4:8" ht="15.75" customHeight="1">
      <c r="D778" s="9"/>
      <c r="G778" s="10"/>
      <c r="H778" s="9"/>
    </row>
    <row r="779" spans="4:8" ht="15.75" customHeight="1">
      <c r="D779" s="9"/>
      <c r="G779" s="10"/>
      <c r="H779" s="9"/>
    </row>
    <row r="780" spans="4:8" ht="15.75" customHeight="1">
      <c r="D780" s="9"/>
      <c r="G780" s="10"/>
      <c r="H780" s="9"/>
    </row>
    <row r="781" spans="4:8" ht="15.75" customHeight="1">
      <c r="D781" s="9"/>
      <c r="G781" s="10"/>
      <c r="H781" s="9"/>
    </row>
    <row r="782" spans="4:8" ht="15.75" customHeight="1">
      <c r="D782" s="9"/>
      <c r="G782" s="10"/>
      <c r="H782" s="9"/>
    </row>
    <row r="783" spans="4:8" ht="15.75" customHeight="1">
      <c r="D783" s="9"/>
      <c r="G783" s="10"/>
      <c r="H783" s="9"/>
    </row>
    <row r="784" spans="4:8" ht="15.75" customHeight="1">
      <c r="D784" s="9"/>
      <c r="G784" s="10"/>
      <c r="H784" s="9"/>
    </row>
    <row r="785" spans="4:8" ht="15.75" customHeight="1">
      <c r="D785" s="9"/>
      <c r="G785" s="10"/>
      <c r="H785" s="9"/>
    </row>
    <row r="786" spans="4:8" ht="15.75" customHeight="1">
      <c r="D786" s="9"/>
      <c r="G786" s="10"/>
      <c r="H786" s="9"/>
    </row>
    <row r="787" spans="4:8" ht="15.75" customHeight="1">
      <c r="D787" s="9"/>
      <c r="G787" s="10"/>
      <c r="H787" s="9"/>
    </row>
    <row r="788" spans="4:8" ht="15.75" customHeight="1">
      <c r="D788" s="9"/>
      <c r="G788" s="10"/>
      <c r="H788" s="9"/>
    </row>
    <row r="789" spans="4:8" ht="15.75" customHeight="1">
      <c r="D789" s="9"/>
      <c r="G789" s="10"/>
      <c r="H789" s="9"/>
    </row>
    <row r="790" spans="4:8" ht="15.75" customHeight="1">
      <c r="D790" s="9"/>
      <c r="G790" s="10"/>
      <c r="H790" s="9"/>
    </row>
    <row r="791" spans="4:8" ht="15.75" customHeight="1">
      <c r="D791" s="9"/>
      <c r="G791" s="10"/>
      <c r="H791" s="9"/>
    </row>
    <row r="792" spans="4:8" ht="15.75" customHeight="1">
      <c r="D792" s="9"/>
      <c r="G792" s="10"/>
      <c r="H792" s="9"/>
    </row>
    <row r="793" spans="4:8" ht="15.75" customHeight="1">
      <c r="D793" s="9"/>
      <c r="G793" s="10"/>
      <c r="H793" s="9"/>
    </row>
    <row r="794" spans="4:8" ht="15.75" customHeight="1">
      <c r="D794" s="9"/>
      <c r="G794" s="10"/>
      <c r="H794" s="9"/>
    </row>
    <row r="795" spans="4:8" ht="15.75" customHeight="1">
      <c r="D795" s="9"/>
      <c r="G795" s="10"/>
      <c r="H795" s="9"/>
    </row>
    <row r="796" spans="4:8" ht="15.75" customHeight="1">
      <c r="D796" s="9"/>
      <c r="G796" s="10"/>
      <c r="H796" s="9"/>
    </row>
    <row r="797" spans="4:8" ht="15.75" customHeight="1">
      <c r="D797" s="9"/>
      <c r="G797" s="10"/>
      <c r="H797" s="9"/>
    </row>
    <row r="798" spans="4:8" ht="15.75" customHeight="1">
      <c r="D798" s="9"/>
      <c r="G798" s="10"/>
      <c r="H798" s="9"/>
    </row>
    <row r="799" spans="4:8" ht="15.75" customHeight="1">
      <c r="D799" s="9"/>
      <c r="G799" s="10"/>
      <c r="H799" s="9"/>
    </row>
    <row r="800" spans="4:8" ht="15.75" customHeight="1">
      <c r="D800" s="9"/>
      <c r="G800" s="10"/>
      <c r="H800" s="9"/>
    </row>
    <row r="801" spans="4:8" ht="15.75" customHeight="1">
      <c r="D801" s="9"/>
      <c r="G801" s="10"/>
      <c r="H801" s="9"/>
    </row>
    <row r="802" spans="4:8" ht="15.75" customHeight="1">
      <c r="D802" s="9"/>
      <c r="G802" s="10"/>
      <c r="H802" s="9"/>
    </row>
    <row r="803" spans="4:8" ht="15.75" customHeight="1">
      <c r="D803" s="9"/>
      <c r="G803" s="10"/>
      <c r="H803" s="9"/>
    </row>
    <row r="804" spans="4:8" ht="15.75" customHeight="1">
      <c r="D804" s="9"/>
      <c r="G804" s="10"/>
      <c r="H804" s="9"/>
    </row>
    <row r="805" spans="4:8" ht="15.75" customHeight="1">
      <c r="D805" s="9"/>
      <c r="G805" s="10"/>
      <c r="H805" s="9"/>
    </row>
    <row r="806" spans="4:8" ht="15.75" customHeight="1">
      <c r="D806" s="9"/>
      <c r="G806" s="10"/>
      <c r="H806" s="9"/>
    </row>
    <row r="807" spans="4:8" ht="15.75" customHeight="1">
      <c r="D807" s="9"/>
      <c r="G807" s="10"/>
      <c r="H807" s="9"/>
    </row>
    <row r="808" spans="4:8" ht="15.75" customHeight="1">
      <c r="D808" s="9"/>
      <c r="G808" s="10"/>
      <c r="H808" s="9"/>
    </row>
    <row r="809" spans="4:8" ht="15.75" customHeight="1">
      <c r="D809" s="9"/>
      <c r="G809" s="10"/>
      <c r="H809" s="9"/>
    </row>
    <row r="810" spans="4:8" ht="15.75" customHeight="1">
      <c r="D810" s="9"/>
      <c r="G810" s="10"/>
      <c r="H810" s="9"/>
    </row>
    <row r="811" spans="4:8" ht="15.75" customHeight="1">
      <c r="D811" s="9"/>
      <c r="G811" s="10"/>
      <c r="H811" s="9"/>
    </row>
    <row r="812" spans="4:8" ht="15.75" customHeight="1">
      <c r="D812" s="9"/>
      <c r="G812" s="10"/>
      <c r="H812" s="9"/>
    </row>
    <row r="813" spans="4:8" ht="15.75" customHeight="1">
      <c r="D813" s="9"/>
      <c r="G813" s="10"/>
      <c r="H813" s="9"/>
    </row>
    <row r="814" spans="4:8" ht="15.75" customHeight="1">
      <c r="D814" s="9"/>
      <c r="G814" s="10"/>
      <c r="H814" s="9"/>
    </row>
    <row r="815" spans="4:8" ht="15.75" customHeight="1">
      <c r="D815" s="9"/>
      <c r="G815" s="10"/>
      <c r="H815" s="9"/>
    </row>
    <row r="816" spans="4:8" ht="15.75" customHeight="1">
      <c r="D816" s="9"/>
      <c r="G816" s="10"/>
      <c r="H816" s="9"/>
    </row>
    <row r="817" spans="4:8" ht="15.75" customHeight="1">
      <c r="D817" s="9"/>
      <c r="G817" s="10"/>
      <c r="H817" s="9"/>
    </row>
    <row r="818" spans="4:8" ht="15.75" customHeight="1">
      <c r="D818" s="9"/>
      <c r="G818" s="10"/>
      <c r="H818" s="9"/>
    </row>
    <row r="819" spans="4:8" ht="15.75" customHeight="1">
      <c r="D819" s="9"/>
      <c r="G819" s="10"/>
      <c r="H819" s="9"/>
    </row>
    <row r="820" spans="4:8" ht="15.75" customHeight="1">
      <c r="D820" s="9"/>
      <c r="G820" s="10"/>
      <c r="H820" s="9"/>
    </row>
    <row r="821" spans="4:8" ht="15.75" customHeight="1">
      <c r="D821" s="9"/>
      <c r="G821" s="10"/>
      <c r="H821" s="9"/>
    </row>
    <row r="822" spans="4:8" ht="15.75" customHeight="1">
      <c r="D822" s="9"/>
      <c r="G822" s="10"/>
      <c r="H822" s="9"/>
    </row>
    <row r="823" spans="4:8" ht="15.75" customHeight="1">
      <c r="D823" s="9"/>
      <c r="G823" s="10"/>
      <c r="H823" s="9"/>
    </row>
    <row r="824" spans="4:8" ht="15.75" customHeight="1">
      <c r="D824" s="9"/>
      <c r="G824" s="10"/>
      <c r="H824" s="9"/>
    </row>
    <row r="825" spans="4:8" ht="15.75" customHeight="1">
      <c r="D825" s="9"/>
      <c r="G825" s="10"/>
      <c r="H825" s="9"/>
    </row>
    <row r="826" spans="4:8" ht="15.75" customHeight="1">
      <c r="D826" s="9"/>
      <c r="G826" s="10"/>
      <c r="H826" s="9"/>
    </row>
    <row r="827" spans="4:8" ht="15.75" customHeight="1">
      <c r="D827" s="9"/>
      <c r="G827" s="10"/>
      <c r="H827" s="9"/>
    </row>
    <row r="828" spans="4:8" ht="15.75" customHeight="1">
      <c r="D828" s="9"/>
      <c r="G828" s="10"/>
      <c r="H828" s="9"/>
    </row>
    <row r="829" spans="4:8" ht="15.75" customHeight="1">
      <c r="D829" s="9"/>
      <c r="G829" s="10"/>
      <c r="H829" s="9"/>
    </row>
    <row r="830" spans="4:8" ht="15.75" customHeight="1">
      <c r="D830" s="9"/>
      <c r="G830" s="10"/>
      <c r="H830" s="9"/>
    </row>
    <row r="831" spans="4:8" ht="15.75" customHeight="1">
      <c r="D831" s="9"/>
      <c r="G831" s="10"/>
      <c r="H831" s="9"/>
    </row>
    <row r="832" spans="4:8" ht="15.75" customHeight="1">
      <c r="D832" s="9"/>
      <c r="G832" s="10"/>
      <c r="H832" s="9"/>
    </row>
    <row r="833" spans="4:8" ht="15.75" customHeight="1">
      <c r="D833" s="9"/>
      <c r="G833" s="10"/>
      <c r="H833" s="9"/>
    </row>
    <row r="834" spans="4:8" ht="15.75" customHeight="1">
      <c r="D834" s="9"/>
      <c r="G834" s="10"/>
      <c r="H834" s="9"/>
    </row>
    <row r="835" spans="4:8" ht="15.75" customHeight="1">
      <c r="D835" s="9"/>
      <c r="G835" s="10"/>
      <c r="H835" s="9"/>
    </row>
    <row r="836" spans="4:8" ht="15.75" customHeight="1">
      <c r="D836" s="9"/>
      <c r="G836" s="10"/>
      <c r="H836" s="9"/>
    </row>
    <row r="837" spans="4:8" ht="15.75" customHeight="1">
      <c r="D837" s="9"/>
      <c r="G837" s="10"/>
      <c r="H837" s="9"/>
    </row>
    <row r="838" spans="4:8" ht="15.75" customHeight="1">
      <c r="D838" s="9"/>
      <c r="G838" s="10"/>
      <c r="H838" s="9"/>
    </row>
    <row r="839" spans="4:8" ht="15.75" customHeight="1">
      <c r="D839" s="9"/>
      <c r="G839" s="10"/>
      <c r="H839" s="9"/>
    </row>
    <row r="840" spans="4:8" ht="15.75" customHeight="1">
      <c r="D840" s="9"/>
      <c r="G840" s="10"/>
      <c r="H840" s="9"/>
    </row>
    <row r="841" spans="4:8" ht="15.75" customHeight="1">
      <c r="D841" s="9"/>
      <c r="G841" s="10"/>
      <c r="H841" s="9"/>
    </row>
    <row r="842" spans="4:8" ht="15.75" customHeight="1">
      <c r="D842" s="9"/>
      <c r="G842" s="10"/>
      <c r="H842" s="9"/>
    </row>
    <row r="843" spans="4:8" ht="15.75" customHeight="1">
      <c r="D843" s="9"/>
      <c r="G843" s="10"/>
      <c r="H843" s="9"/>
    </row>
    <row r="844" spans="4:8" ht="15.75" customHeight="1">
      <c r="D844" s="9"/>
      <c r="G844" s="10"/>
      <c r="H844" s="9"/>
    </row>
    <row r="845" spans="4:8" ht="15.75" customHeight="1">
      <c r="D845" s="9"/>
      <c r="G845" s="10"/>
      <c r="H845" s="9"/>
    </row>
    <row r="846" spans="4:8" ht="15.75" customHeight="1">
      <c r="D846" s="9"/>
      <c r="G846" s="10"/>
      <c r="H846" s="9"/>
    </row>
    <row r="847" spans="4:8" ht="15.75" customHeight="1">
      <c r="D847" s="9"/>
      <c r="G847" s="10"/>
      <c r="H847" s="9"/>
    </row>
    <row r="848" spans="4:8" ht="15.75" customHeight="1">
      <c r="D848" s="9"/>
      <c r="G848" s="10"/>
      <c r="H848" s="9"/>
    </row>
    <row r="849" spans="4:8" ht="15.75" customHeight="1">
      <c r="D849" s="9"/>
      <c r="G849" s="10"/>
      <c r="H849" s="9"/>
    </row>
    <row r="850" spans="4:8" ht="15.75" customHeight="1">
      <c r="D850" s="9"/>
      <c r="G850" s="10"/>
      <c r="H850" s="9"/>
    </row>
    <row r="851" spans="4:8" ht="15.75" customHeight="1">
      <c r="D851" s="9"/>
      <c r="G851" s="10"/>
      <c r="H851" s="9"/>
    </row>
    <row r="852" spans="4:8" ht="15.75" customHeight="1">
      <c r="D852" s="9"/>
      <c r="G852" s="10"/>
      <c r="H852" s="9"/>
    </row>
    <row r="853" spans="4:8" ht="15.75" customHeight="1">
      <c r="D853" s="9"/>
      <c r="G853" s="10"/>
      <c r="H853" s="9"/>
    </row>
    <row r="854" spans="4:8" ht="15.75" customHeight="1">
      <c r="D854" s="9"/>
      <c r="G854" s="10"/>
      <c r="H854" s="9"/>
    </row>
    <row r="855" spans="4:8" ht="15.75" customHeight="1">
      <c r="D855" s="9"/>
      <c r="G855" s="10"/>
      <c r="H855" s="9"/>
    </row>
    <row r="856" spans="4:8" ht="15.75" customHeight="1">
      <c r="D856" s="9"/>
      <c r="G856" s="10"/>
      <c r="H856" s="9"/>
    </row>
    <row r="857" spans="4:8" ht="15.75" customHeight="1">
      <c r="D857" s="9"/>
      <c r="G857" s="10"/>
      <c r="H857" s="9"/>
    </row>
    <row r="858" spans="4:8" ht="15.75" customHeight="1">
      <c r="D858" s="9"/>
      <c r="G858" s="10"/>
      <c r="H858" s="9"/>
    </row>
    <row r="859" spans="4:8" ht="15.75" customHeight="1">
      <c r="D859" s="9"/>
      <c r="G859" s="10"/>
      <c r="H859" s="9"/>
    </row>
    <row r="860" spans="4:8" ht="15.75" customHeight="1">
      <c r="D860" s="9"/>
      <c r="G860" s="10"/>
      <c r="H860" s="9"/>
    </row>
    <row r="861" spans="4:8" ht="15.75" customHeight="1">
      <c r="D861" s="9"/>
      <c r="G861" s="10"/>
      <c r="H861" s="9"/>
    </row>
    <row r="862" spans="4:8" ht="15.75" customHeight="1">
      <c r="D862" s="9"/>
      <c r="G862" s="10"/>
      <c r="H862" s="9"/>
    </row>
    <row r="863" spans="4:8" ht="15.75" customHeight="1">
      <c r="D863" s="9"/>
      <c r="G863" s="10"/>
      <c r="H863" s="9"/>
    </row>
    <row r="864" spans="4:8" ht="15.75" customHeight="1">
      <c r="D864" s="9"/>
      <c r="G864" s="10"/>
      <c r="H864" s="9"/>
    </row>
    <row r="865" spans="4:8" ht="15.75" customHeight="1">
      <c r="D865" s="9"/>
      <c r="G865" s="10"/>
      <c r="H865" s="9"/>
    </row>
    <row r="866" spans="4:8" ht="15.75" customHeight="1">
      <c r="D866" s="9"/>
      <c r="G866" s="10"/>
      <c r="H866" s="9"/>
    </row>
    <row r="867" spans="4:8" ht="15.75" customHeight="1">
      <c r="D867" s="9"/>
      <c r="G867" s="10"/>
      <c r="H867" s="9"/>
    </row>
    <row r="868" spans="4:8" ht="15.75" customHeight="1">
      <c r="D868" s="9"/>
      <c r="G868" s="10"/>
      <c r="H868" s="9"/>
    </row>
    <row r="869" spans="4:8" ht="15.75" customHeight="1">
      <c r="D869" s="9"/>
      <c r="G869" s="10"/>
      <c r="H869" s="9"/>
    </row>
    <row r="870" spans="4:8" ht="15.75" customHeight="1">
      <c r="D870" s="9"/>
      <c r="G870" s="10"/>
      <c r="H870" s="9"/>
    </row>
    <row r="871" spans="4:8" ht="15.75" customHeight="1">
      <c r="D871" s="9"/>
      <c r="G871" s="10"/>
      <c r="H871" s="9"/>
    </row>
    <row r="872" spans="4:8" ht="15.75" customHeight="1">
      <c r="D872" s="9"/>
      <c r="G872" s="10"/>
      <c r="H872" s="9"/>
    </row>
    <row r="873" spans="4:8" ht="15.75" customHeight="1">
      <c r="D873" s="9"/>
      <c r="G873" s="10"/>
      <c r="H873" s="9"/>
    </row>
    <row r="874" spans="4:8" ht="15.75" customHeight="1">
      <c r="D874" s="9"/>
      <c r="G874" s="10"/>
      <c r="H874" s="9"/>
    </row>
    <row r="875" spans="4:8" ht="15.75" customHeight="1">
      <c r="D875" s="9"/>
      <c r="G875" s="10"/>
      <c r="H875" s="9"/>
    </row>
    <row r="876" spans="4:8" ht="15.75" customHeight="1">
      <c r="D876" s="9"/>
      <c r="G876" s="10"/>
      <c r="H876" s="9"/>
    </row>
    <row r="877" spans="4:8" ht="15.75" customHeight="1">
      <c r="D877" s="9"/>
      <c r="G877" s="10"/>
      <c r="H877" s="9"/>
    </row>
    <row r="878" spans="4:8" ht="15.75" customHeight="1">
      <c r="D878" s="9"/>
      <c r="G878" s="10"/>
      <c r="H878" s="9"/>
    </row>
    <row r="879" spans="4:8" ht="15.75" customHeight="1">
      <c r="D879" s="9"/>
      <c r="G879" s="10"/>
      <c r="H879" s="9"/>
    </row>
    <row r="880" spans="4:8" ht="15.75" customHeight="1">
      <c r="D880" s="9"/>
      <c r="G880" s="10"/>
      <c r="H880" s="9"/>
    </row>
    <row r="881" spans="4:8" ht="15.75" customHeight="1">
      <c r="D881" s="9"/>
      <c r="G881" s="10"/>
      <c r="H881" s="9"/>
    </row>
    <row r="882" spans="4:8" ht="15.75" customHeight="1">
      <c r="D882" s="9"/>
      <c r="G882" s="10"/>
      <c r="H882" s="9"/>
    </row>
    <row r="883" spans="4:8" ht="15.75" customHeight="1">
      <c r="D883" s="9"/>
      <c r="G883" s="10"/>
      <c r="H883" s="9"/>
    </row>
    <row r="884" spans="4:8" ht="15.75" customHeight="1">
      <c r="D884" s="9"/>
      <c r="G884" s="10"/>
      <c r="H884" s="9"/>
    </row>
    <row r="885" spans="4:8" ht="15.75" customHeight="1">
      <c r="D885" s="9"/>
      <c r="G885" s="10"/>
      <c r="H885" s="9"/>
    </row>
    <row r="886" spans="4:8" ht="15.75" customHeight="1">
      <c r="D886" s="9"/>
      <c r="G886" s="10"/>
      <c r="H886" s="9"/>
    </row>
    <row r="887" spans="4:8" ht="15.75" customHeight="1">
      <c r="D887" s="9"/>
      <c r="G887" s="10"/>
      <c r="H887" s="9"/>
    </row>
    <row r="888" spans="4:8" ht="15.75" customHeight="1">
      <c r="D888" s="9"/>
      <c r="G888" s="10"/>
      <c r="H888" s="9"/>
    </row>
    <row r="889" spans="4:8" ht="15.75" customHeight="1">
      <c r="D889" s="9"/>
      <c r="G889" s="10"/>
      <c r="H889" s="9"/>
    </row>
    <row r="890" spans="4:8" ht="15.75" customHeight="1">
      <c r="D890" s="9"/>
      <c r="G890" s="10"/>
      <c r="H890" s="9"/>
    </row>
    <row r="891" spans="4:8" ht="15.75" customHeight="1">
      <c r="D891" s="9"/>
      <c r="G891" s="10"/>
      <c r="H891" s="9"/>
    </row>
    <row r="892" spans="4:8" ht="15.75" customHeight="1">
      <c r="D892" s="9"/>
      <c r="G892" s="10"/>
      <c r="H892" s="9"/>
    </row>
    <row r="893" spans="4:8" ht="15.75" customHeight="1">
      <c r="D893" s="9"/>
      <c r="G893" s="10"/>
      <c r="H893" s="9"/>
    </row>
    <row r="894" spans="4:8" ht="15.75" customHeight="1">
      <c r="D894" s="9"/>
      <c r="G894" s="10"/>
      <c r="H894" s="9"/>
    </row>
    <row r="895" spans="4:8" ht="15.75" customHeight="1">
      <c r="D895" s="9"/>
      <c r="G895" s="10"/>
      <c r="H895" s="9"/>
    </row>
    <row r="896" spans="4:8" ht="15.75" customHeight="1">
      <c r="D896" s="9"/>
      <c r="G896" s="10"/>
      <c r="H896" s="9"/>
    </row>
    <row r="897" spans="4:8" ht="15.75" customHeight="1">
      <c r="D897" s="9"/>
      <c r="G897" s="10"/>
      <c r="H897" s="9"/>
    </row>
    <row r="898" spans="4:8" ht="15.75" customHeight="1">
      <c r="D898" s="9"/>
      <c r="G898" s="10"/>
      <c r="H898" s="9"/>
    </row>
    <row r="899" spans="4:8" ht="15.75" customHeight="1">
      <c r="D899" s="9"/>
      <c r="G899" s="10"/>
      <c r="H899" s="9"/>
    </row>
    <row r="900" spans="4:8" ht="15.75" customHeight="1">
      <c r="D900" s="9"/>
      <c r="G900" s="10"/>
      <c r="H900" s="9"/>
    </row>
    <row r="901" spans="4:8" ht="15.75" customHeight="1">
      <c r="D901" s="9"/>
      <c r="G901" s="10"/>
      <c r="H901" s="9"/>
    </row>
    <row r="902" spans="4:8" ht="15.75" customHeight="1">
      <c r="D902" s="9"/>
      <c r="G902" s="10"/>
      <c r="H902" s="9"/>
    </row>
    <row r="903" spans="4:8" ht="15.75" customHeight="1">
      <c r="D903" s="9"/>
      <c r="G903" s="10"/>
      <c r="H903" s="9"/>
    </row>
    <row r="904" spans="4:8" ht="15.75" customHeight="1">
      <c r="D904" s="9"/>
      <c r="G904" s="10"/>
      <c r="H904" s="9"/>
    </row>
    <row r="905" spans="4:8" ht="15.75" customHeight="1">
      <c r="D905" s="9"/>
      <c r="G905" s="10"/>
      <c r="H905" s="9"/>
    </row>
    <row r="906" spans="4:8" ht="15.75" customHeight="1">
      <c r="D906" s="9"/>
      <c r="G906" s="10"/>
      <c r="H906" s="9"/>
    </row>
    <row r="907" spans="4:8" ht="15.75" customHeight="1">
      <c r="D907" s="9"/>
      <c r="G907" s="10"/>
      <c r="H907" s="9"/>
    </row>
    <row r="908" spans="4:8" ht="15.75" customHeight="1">
      <c r="D908" s="9"/>
      <c r="G908" s="10"/>
      <c r="H908" s="9"/>
    </row>
    <row r="909" spans="4:8" ht="15.75" customHeight="1">
      <c r="D909" s="9"/>
      <c r="G909" s="10"/>
      <c r="H909" s="9"/>
    </row>
    <row r="910" spans="4:8" ht="15.75" customHeight="1">
      <c r="D910" s="9"/>
      <c r="G910" s="10"/>
      <c r="H910" s="9"/>
    </row>
    <row r="911" spans="4:8" ht="15.75" customHeight="1">
      <c r="D911" s="9"/>
      <c r="G911" s="10"/>
      <c r="H911" s="9"/>
    </row>
    <row r="912" spans="4:8" ht="15.75" customHeight="1">
      <c r="D912" s="9"/>
      <c r="G912" s="10"/>
      <c r="H912" s="9"/>
    </row>
    <row r="913" spans="4:8" ht="15.75" customHeight="1">
      <c r="D913" s="9"/>
      <c r="G913" s="10"/>
      <c r="H913" s="9"/>
    </row>
    <row r="914" spans="4:8" ht="15.75" customHeight="1">
      <c r="D914" s="9"/>
      <c r="G914" s="10"/>
      <c r="H914" s="9"/>
    </row>
    <row r="915" spans="4:8" ht="15.75" customHeight="1">
      <c r="D915" s="9"/>
      <c r="G915" s="10"/>
      <c r="H915" s="9"/>
    </row>
    <row r="916" spans="4:8" ht="15.75" customHeight="1">
      <c r="D916" s="9"/>
      <c r="G916" s="10"/>
      <c r="H916" s="9"/>
    </row>
    <row r="917" spans="4:8" ht="15.75" customHeight="1">
      <c r="D917" s="9"/>
      <c r="G917" s="10"/>
      <c r="H917" s="9"/>
    </row>
    <row r="918" spans="4:8" ht="15.75" customHeight="1">
      <c r="D918" s="9"/>
      <c r="G918" s="10"/>
      <c r="H918" s="9"/>
    </row>
    <row r="919" spans="4:8" ht="15.75" customHeight="1">
      <c r="D919" s="9"/>
      <c r="G919" s="10"/>
      <c r="H919" s="9"/>
    </row>
    <row r="920" spans="4:8" ht="15.75" customHeight="1">
      <c r="D920" s="9"/>
      <c r="G920" s="10"/>
      <c r="H920" s="9"/>
    </row>
    <row r="921" spans="4:8" ht="15.75" customHeight="1">
      <c r="D921" s="9"/>
      <c r="G921" s="10"/>
      <c r="H921" s="9"/>
    </row>
    <row r="922" spans="4:8" ht="15.75" customHeight="1">
      <c r="D922" s="9"/>
      <c r="G922" s="10"/>
      <c r="H922" s="9"/>
    </row>
    <row r="923" spans="4:8" ht="15.75" customHeight="1">
      <c r="D923" s="9"/>
      <c r="G923" s="10"/>
      <c r="H923" s="9"/>
    </row>
    <row r="924" spans="4:8" ht="15.75" customHeight="1">
      <c r="D924" s="9"/>
      <c r="G924" s="10"/>
      <c r="H924" s="9"/>
    </row>
    <row r="925" spans="4:8" ht="15.75" customHeight="1">
      <c r="D925" s="9"/>
      <c r="G925" s="10"/>
      <c r="H925" s="9"/>
    </row>
    <row r="926" spans="4:8" ht="15.75" customHeight="1">
      <c r="D926" s="9"/>
      <c r="G926" s="10"/>
      <c r="H926" s="9"/>
    </row>
    <row r="927" spans="4:8" ht="15.75" customHeight="1">
      <c r="D927" s="9"/>
      <c r="G927" s="10"/>
      <c r="H927" s="9"/>
    </row>
    <row r="928" spans="4:8" ht="15.75" customHeight="1">
      <c r="D928" s="9"/>
      <c r="G928" s="10"/>
      <c r="H928" s="9"/>
    </row>
    <row r="929" spans="4:8" ht="15.75" customHeight="1">
      <c r="D929" s="9"/>
      <c r="G929" s="10"/>
      <c r="H929" s="9"/>
    </row>
    <row r="930" spans="4:8" ht="15.75" customHeight="1">
      <c r="D930" s="9"/>
      <c r="G930" s="10"/>
      <c r="H930" s="9"/>
    </row>
    <row r="931" spans="4:8" ht="15.75" customHeight="1">
      <c r="D931" s="9"/>
      <c r="G931" s="10"/>
      <c r="H931" s="9"/>
    </row>
    <row r="932" spans="4:8" ht="15.75" customHeight="1">
      <c r="D932" s="9"/>
      <c r="G932" s="10"/>
      <c r="H932" s="9"/>
    </row>
    <row r="933" spans="4:8" ht="15.75" customHeight="1">
      <c r="D933" s="9"/>
      <c r="G933" s="10"/>
      <c r="H933" s="9"/>
    </row>
    <row r="934" spans="4:8" ht="15.75" customHeight="1">
      <c r="D934" s="9"/>
      <c r="G934" s="10"/>
      <c r="H934" s="9"/>
    </row>
    <row r="935" spans="4:8" ht="15.75" customHeight="1">
      <c r="D935" s="9"/>
      <c r="G935" s="10"/>
      <c r="H935" s="9"/>
    </row>
    <row r="936" spans="4:8" ht="15.75" customHeight="1">
      <c r="D936" s="9"/>
      <c r="G936" s="10"/>
      <c r="H936" s="9"/>
    </row>
    <row r="937" spans="4:8" ht="15.75" customHeight="1">
      <c r="D937" s="9"/>
      <c r="G937" s="10"/>
      <c r="H937" s="9"/>
    </row>
    <row r="938" spans="4:8" ht="15.75" customHeight="1">
      <c r="D938" s="9"/>
      <c r="G938" s="10"/>
      <c r="H938" s="9"/>
    </row>
    <row r="939" spans="4:8" ht="15.75" customHeight="1">
      <c r="D939" s="9"/>
      <c r="G939" s="10"/>
      <c r="H939" s="9"/>
    </row>
    <row r="940" spans="4:8" ht="15.75" customHeight="1">
      <c r="D940" s="9"/>
      <c r="G940" s="10"/>
      <c r="H940" s="9"/>
    </row>
    <row r="941" spans="4:8" ht="15.75" customHeight="1">
      <c r="D941" s="9"/>
      <c r="G941" s="10"/>
      <c r="H941" s="9"/>
    </row>
    <row r="942" spans="4:8" ht="15.75" customHeight="1">
      <c r="D942" s="9"/>
      <c r="G942" s="10"/>
      <c r="H942" s="9"/>
    </row>
    <row r="943" spans="4:8" ht="15.75" customHeight="1">
      <c r="D943" s="9"/>
      <c r="G943" s="10"/>
      <c r="H943" s="9"/>
    </row>
    <row r="944" spans="4:8" ht="15.75" customHeight="1">
      <c r="D944" s="9"/>
      <c r="G944" s="10"/>
      <c r="H944" s="9"/>
    </row>
    <row r="945" spans="4:8" ht="15.75" customHeight="1">
      <c r="D945" s="9"/>
      <c r="G945" s="10"/>
      <c r="H945" s="9"/>
    </row>
    <row r="946" spans="4:8" ht="15.75" customHeight="1">
      <c r="D946" s="9"/>
      <c r="G946" s="10"/>
      <c r="H946" s="9"/>
    </row>
    <row r="947" spans="4:8" ht="15.75" customHeight="1">
      <c r="D947" s="9"/>
      <c r="G947" s="10"/>
      <c r="H947" s="9"/>
    </row>
    <row r="948" spans="4:8" ht="15.75" customHeight="1">
      <c r="D948" s="9"/>
      <c r="G948" s="10"/>
      <c r="H948" s="9"/>
    </row>
    <row r="949" spans="4:8" ht="15.75" customHeight="1">
      <c r="D949" s="9"/>
      <c r="G949" s="10"/>
      <c r="H949" s="9"/>
    </row>
    <row r="950" spans="4:8" ht="15.75" customHeight="1">
      <c r="D950" s="9"/>
      <c r="G950" s="10"/>
      <c r="H950" s="9"/>
    </row>
    <row r="951" spans="4:8" ht="15.75" customHeight="1">
      <c r="D951" s="9"/>
      <c r="G951" s="10"/>
      <c r="H951" s="9"/>
    </row>
    <row r="952" spans="4:8" ht="15.75" customHeight="1">
      <c r="D952" s="9"/>
      <c r="G952" s="10"/>
      <c r="H952" s="9"/>
    </row>
    <row r="953" spans="4:8" ht="15.75" customHeight="1">
      <c r="D953" s="9"/>
      <c r="G953" s="10"/>
      <c r="H953" s="9"/>
    </row>
    <row r="954" spans="4:8" ht="15.75" customHeight="1">
      <c r="D954" s="9"/>
      <c r="G954" s="10"/>
      <c r="H954" s="9"/>
    </row>
    <row r="955" spans="4:8" ht="15.75" customHeight="1">
      <c r="D955" s="9"/>
      <c r="G955" s="10"/>
      <c r="H955" s="9"/>
    </row>
    <row r="956" spans="4:8" ht="15.75" customHeight="1">
      <c r="D956" s="9"/>
      <c r="G956" s="10"/>
      <c r="H956" s="9"/>
    </row>
    <row r="957" spans="4:8" ht="15.75" customHeight="1">
      <c r="D957" s="9"/>
      <c r="G957" s="10"/>
      <c r="H957" s="9"/>
    </row>
    <row r="958" spans="4:8" ht="15.75" customHeight="1">
      <c r="D958" s="9"/>
      <c r="G958" s="10"/>
      <c r="H958" s="9"/>
    </row>
    <row r="959" spans="4:8" ht="15.75" customHeight="1">
      <c r="D959" s="9"/>
      <c r="G959" s="10"/>
      <c r="H959" s="9"/>
    </row>
    <row r="960" spans="4:8" ht="15.75" customHeight="1">
      <c r="D960" s="9"/>
      <c r="G960" s="10"/>
      <c r="H960" s="9"/>
    </row>
    <row r="961" spans="4:8" ht="15.75" customHeight="1">
      <c r="D961" s="9"/>
      <c r="G961" s="10"/>
      <c r="H961" s="9"/>
    </row>
    <row r="962" spans="4:8" ht="15.75" customHeight="1">
      <c r="D962" s="9"/>
      <c r="G962" s="10"/>
      <c r="H962" s="9"/>
    </row>
    <row r="963" spans="4:8" ht="15.75" customHeight="1">
      <c r="D963" s="9"/>
      <c r="G963" s="10"/>
      <c r="H963" s="9"/>
    </row>
    <row r="964" spans="4:8" ht="15.75" customHeight="1">
      <c r="D964" s="9"/>
      <c r="G964" s="10"/>
      <c r="H964" s="9"/>
    </row>
    <row r="965" spans="4:8" ht="15.75" customHeight="1">
      <c r="D965" s="9"/>
      <c r="G965" s="10"/>
      <c r="H965" s="9"/>
    </row>
    <row r="966" spans="4:8" ht="15.75" customHeight="1">
      <c r="D966" s="9"/>
      <c r="G966" s="10"/>
      <c r="H966" s="9"/>
    </row>
    <row r="967" spans="4:8" ht="15.75" customHeight="1">
      <c r="D967" s="9"/>
      <c r="G967" s="10"/>
      <c r="H967" s="9"/>
    </row>
    <row r="968" spans="4:8" ht="15.75" customHeight="1">
      <c r="D968" s="9"/>
      <c r="G968" s="10"/>
      <c r="H968" s="9"/>
    </row>
    <row r="969" spans="4:8" ht="15.75" customHeight="1">
      <c r="D969" s="9"/>
      <c r="G969" s="10"/>
      <c r="H969" s="9"/>
    </row>
    <row r="970" spans="4:8" ht="15.75" customHeight="1">
      <c r="D970" s="9"/>
      <c r="G970" s="10"/>
      <c r="H970" s="9"/>
    </row>
    <row r="971" spans="4:8" ht="15.75" customHeight="1">
      <c r="D971" s="9"/>
      <c r="G971" s="10"/>
      <c r="H971" s="9"/>
    </row>
    <row r="972" spans="4:8" ht="15.75" customHeight="1">
      <c r="D972" s="9"/>
      <c r="G972" s="10"/>
      <c r="H972" s="9"/>
    </row>
    <row r="973" spans="4:8" ht="15.75" customHeight="1">
      <c r="D973" s="9"/>
      <c r="G973" s="10"/>
      <c r="H973" s="9"/>
    </row>
    <row r="974" spans="4:8" ht="15.75" customHeight="1">
      <c r="D974" s="9"/>
      <c r="G974" s="10"/>
      <c r="H974" s="9"/>
    </row>
    <row r="975" spans="4:8" ht="15.75" customHeight="1">
      <c r="D975" s="9"/>
      <c r="G975" s="10"/>
      <c r="H975" s="9"/>
    </row>
    <row r="976" spans="4:8" ht="15.75" customHeight="1">
      <c r="D976" s="9"/>
      <c r="G976" s="10"/>
      <c r="H976" s="9"/>
    </row>
    <row r="977" spans="4:8" ht="15.75" customHeight="1">
      <c r="D977" s="9"/>
      <c r="G977" s="10"/>
      <c r="H977" s="9"/>
    </row>
    <row r="978" spans="4:8" ht="15.75" customHeight="1">
      <c r="D978" s="9"/>
      <c r="G978" s="10"/>
      <c r="H978" s="9"/>
    </row>
    <row r="979" spans="4:8" ht="15.75" customHeight="1">
      <c r="D979" s="9"/>
      <c r="G979" s="10"/>
      <c r="H979" s="9"/>
    </row>
    <row r="980" spans="4:8" ht="15.75" customHeight="1">
      <c r="D980" s="9"/>
      <c r="G980" s="10"/>
      <c r="H980" s="9"/>
    </row>
    <row r="981" spans="4:8" ht="15.75" customHeight="1">
      <c r="D981" s="9"/>
      <c r="G981" s="10"/>
      <c r="H981" s="9"/>
    </row>
    <row r="982" spans="4:8" ht="15.75" customHeight="1">
      <c r="D982" s="9"/>
      <c r="G982" s="10"/>
      <c r="H982" s="9"/>
    </row>
    <row r="983" spans="4:8" ht="15.75" customHeight="1">
      <c r="D983" s="9"/>
      <c r="G983" s="10"/>
      <c r="H983" s="9"/>
    </row>
    <row r="984" spans="4:8" ht="15.75" customHeight="1">
      <c r="D984" s="9"/>
      <c r="G984" s="10"/>
      <c r="H984" s="9"/>
    </row>
    <row r="985" spans="4:8" ht="15.75" customHeight="1">
      <c r="D985" s="9"/>
      <c r="G985" s="10"/>
      <c r="H985" s="9"/>
    </row>
    <row r="986" spans="4:8" ht="15.75" customHeight="1">
      <c r="D986" s="9"/>
      <c r="G986" s="10"/>
      <c r="H986" s="9"/>
    </row>
    <row r="987" spans="4:8" ht="15.75" customHeight="1">
      <c r="D987" s="9"/>
      <c r="G987" s="10"/>
      <c r="H987" s="9"/>
    </row>
    <row r="988" spans="4:8" ht="15.75" customHeight="1">
      <c r="D988" s="9"/>
      <c r="G988" s="10"/>
      <c r="H988" s="9"/>
    </row>
    <row r="989" spans="4:8" ht="15.75" customHeight="1">
      <c r="D989" s="9"/>
      <c r="G989" s="10"/>
      <c r="H989" s="9"/>
    </row>
    <row r="990" spans="4:8" ht="15.75" customHeight="1">
      <c r="D990" s="9"/>
      <c r="G990" s="10"/>
      <c r="H990" s="9"/>
    </row>
    <row r="991" spans="4:8" ht="15.75" customHeight="1">
      <c r="D991" s="9"/>
      <c r="G991" s="10"/>
      <c r="H991" s="9"/>
    </row>
    <row r="992" spans="4:8" ht="15.75" customHeight="1">
      <c r="D992" s="9"/>
      <c r="G992" s="10"/>
      <c r="H992" s="9"/>
    </row>
    <row r="993" spans="4:8" ht="15.75" customHeight="1">
      <c r="D993" s="9"/>
      <c r="G993" s="10"/>
      <c r="H993" s="9"/>
    </row>
    <row r="994" spans="4:8" ht="15.75" customHeight="1">
      <c r="D994" s="9"/>
      <c r="G994" s="10"/>
      <c r="H994" s="9"/>
    </row>
    <row r="995" spans="4:8" ht="15.75" customHeight="1">
      <c r="D995" s="9"/>
      <c r="G995" s="10"/>
      <c r="H995" s="9"/>
    </row>
    <row r="996" spans="4:8" ht="15.75" customHeight="1">
      <c r="D996" s="9"/>
      <c r="G996" s="10"/>
      <c r="H996" s="9"/>
    </row>
    <row r="997" spans="4:8" ht="15.75" customHeight="1">
      <c r="D997" s="9"/>
      <c r="G997" s="10"/>
      <c r="H997" s="9"/>
    </row>
    <row r="998" spans="4:8" ht="15.75" customHeight="1">
      <c r="D998" s="9"/>
      <c r="G998" s="10"/>
      <c r="H998" s="9"/>
    </row>
    <row r="999" spans="4:8" ht="15.75" customHeight="1">
      <c r="D999" s="9"/>
      <c r="G999" s="10"/>
      <c r="H999" s="9"/>
    </row>
    <row r="1000" spans="4:8" ht="15.75" customHeight="1">
      <c r="D1000" s="9"/>
      <c r="G1000" s="10"/>
      <c r="H1000" s="9"/>
    </row>
  </sheetData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workbookViewId="0"/>
  </sheetViews>
  <sheetFormatPr defaultColWidth="14.42578125" defaultRowHeight="15" customHeight="1"/>
  <cols>
    <col min="1" max="14" width="9.140625" customWidth="1"/>
    <col min="15" max="26" width="8.7109375" customWidth="1"/>
  </cols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>
      <c r="A2" s="5">
        <v>1</v>
      </c>
      <c r="B2" s="5">
        <v>0</v>
      </c>
      <c r="C2" s="5">
        <v>0</v>
      </c>
      <c r="D2" s="5">
        <v>0</v>
      </c>
      <c r="E2" s="5">
        <v>0.1</v>
      </c>
      <c r="F2" s="5">
        <v>0.1</v>
      </c>
      <c r="G2" s="5">
        <f t="shared" ref="G2:G13" si="0">((B2*E2)+(C2*F2))+L2</f>
        <v>0</v>
      </c>
      <c r="H2" s="5">
        <f t="shared" ref="H2:H13" si="1">IF(G2&gt;0.5,1,0)</f>
        <v>0</v>
      </c>
      <c r="I2" s="5">
        <f t="shared" ref="I2:I13" si="2">D2-H2</f>
        <v>0</v>
      </c>
      <c r="J2" s="5">
        <f t="shared" ref="J2:J13" si="3">(E2+(I2*M2*B2))</f>
        <v>0.1</v>
      </c>
      <c r="K2" s="5">
        <f t="shared" ref="K2:K13" si="4">(F2+(I2*M2*C2))</f>
        <v>0.1</v>
      </c>
      <c r="L2" s="5">
        <v>0</v>
      </c>
      <c r="M2" s="5">
        <v>0.1</v>
      </c>
      <c r="N2" s="5">
        <v>0.5</v>
      </c>
    </row>
    <row r="3" spans="1:26">
      <c r="A3" s="5"/>
      <c r="B3" s="5">
        <v>0</v>
      </c>
      <c r="C3" s="5">
        <v>1</v>
      </c>
      <c r="D3" s="5">
        <v>0</v>
      </c>
      <c r="E3" s="5">
        <f t="shared" ref="E3:F3" si="5">J2</f>
        <v>0.1</v>
      </c>
      <c r="F3" s="5">
        <f t="shared" si="5"/>
        <v>0.1</v>
      </c>
      <c r="G3" s="5">
        <f t="shared" si="0"/>
        <v>0.1</v>
      </c>
      <c r="H3" s="5">
        <f t="shared" si="1"/>
        <v>0</v>
      </c>
      <c r="I3" s="5">
        <f t="shared" si="2"/>
        <v>0</v>
      </c>
      <c r="J3" s="5">
        <f t="shared" si="3"/>
        <v>0.1</v>
      </c>
      <c r="K3" s="5">
        <f t="shared" si="4"/>
        <v>0.1</v>
      </c>
      <c r="L3" s="5">
        <v>0</v>
      </c>
      <c r="M3" s="5">
        <v>0.1</v>
      </c>
      <c r="N3" s="5">
        <v>0.5</v>
      </c>
    </row>
    <row r="4" spans="1:26">
      <c r="A4" s="5"/>
      <c r="B4" s="5">
        <v>1</v>
      </c>
      <c r="C4" s="5">
        <v>0</v>
      </c>
      <c r="D4" s="5">
        <v>0</v>
      </c>
      <c r="E4" s="5">
        <f t="shared" ref="E4:F4" si="6">J3</f>
        <v>0.1</v>
      </c>
      <c r="F4" s="5">
        <f t="shared" si="6"/>
        <v>0.1</v>
      </c>
      <c r="G4" s="5">
        <f t="shared" si="0"/>
        <v>0.1</v>
      </c>
      <c r="H4" s="5">
        <f t="shared" si="1"/>
        <v>0</v>
      </c>
      <c r="I4" s="5">
        <f t="shared" si="2"/>
        <v>0</v>
      </c>
      <c r="J4" s="5">
        <f t="shared" si="3"/>
        <v>0.1</v>
      </c>
      <c r="K4" s="5">
        <f t="shared" si="4"/>
        <v>0.1</v>
      </c>
      <c r="L4" s="5">
        <v>0</v>
      </c>
      <c r="M4" s="5">
        <v>0.1</v>
      </c>
      <c r="N4" s="5">
        <v>0.5</v>
      </c>
    </row>
    <row r="5" spans="1:26">
      <c r="A5" s="5"/>
      <c r="B5" s="5">
        <v>1</v>
      </c>
      <c r="C5" s="5">
        <v>1</v>
      </c>
      <c r="D5" s="5">
        <v>1</v>
      </c>
      <c r="E5" s="5">
        <f t="shared" ref="E5:F5" si="7">J4</f>
        <v>0.1</v>
      </c>
      <c r="F5" s="5">
        <f t="shared" si="7"/>
        <v>0.1</v>
      </c>
      <c r="G5" s="5">
        <f t="shared" si="0"/>
        <v>0.2</v>
      </c>
      <c r="H5" s="5">
        <f t="shared" si="1"/>
        <v>0</v>
      </c>
      <c r="I5" s="5">
        <f t="shared" si="2"/>
        <v>1</v>
      </c>
      <c r="J5" s="5">
        <f t="shared" si="3"/>
        <v>0.2</v>
      </c>
      <c r="K5" s="5">
        <f t="shared" si="4"/>
        <v>0.2</v>
      </c>
      <c r="L5" s="5">
        <v>0</v>
      </c>
      <c r="M5" s="5">
        <v>0.1</v>
      </c>
      <c r="N5" s="5">
        <v>0.5</v>
      </c>
    </row>
    <row r="6" spans="1:26">
      <c r="A6" s="5">
        <v>2</v>
      </c>
      <c r="B6" s="5">
        <v>0</v>
      </c>
      <c r="C6" s="5">
        <v>0</v>
      </c>
      <c r="D6" s="5">
        <v>0</v>
      </c>
      <c r="E6" s="5">
        <f t="shared" ref="E6:F6" si="8">J5</f>
        <v>0.2</v>
      </c>
      <c r="F6" s="5">
        <f t="shared" si="8"/>
        <v>0.2</v>
      </c>
      <c r="G6" s="5">
        <f t="shared" si="0"/>
        <v>0</v>
      </c>
      <c r="H6" s="5">
        <f t="shared" si="1"/>
        <v>0</v>
      </c>
      <c r="I6" s="5">
        <f t="shared" si="2"/>
        <v>0</v>
      </c>
      <c r="J6" s="5">
        <f t="shared" si="3"/>
        <v>0.2</v>
      </c>
      <c r="K6" s="5">
        <f t="shared" si="4"/>
        <v>0.2</v>
      </c>
      <c r="L6" s="5">
        <v>0</v>
      </c>
      <c r="M6" s="5">
        <v>0.1</v>
      </c>
      <c r="N6" s="5">
        <v>0.5</v>
      </c>
    </row>
    <row r="7" spans="1:26">
      <c r="A7" s="5"/>
      <c r="B7" s="5">
        <v>0</v>
      </c>
      <c r="C7" s="5">
        <v>1</v>
      </c>
      <c r="D7" s="5">
        <v>0</v>
      </c>
      <c r="E7" s="5">
        <f t="shared" ref="E7:F7" si="9">J6</f>
        <v>0.2</v>
      </c>
      <c r="F7" s="5">
        <f t="shared" si="9"/>
        <v>0.2</v>
      </c>
      <c r="G7" s="5">
        <f t="shared" si="0"/>
        <v>0.2</v>
      </c>
      <c r="H7" s="5">
        <f t="shared" si="1"/>
        <v>0</v>
      </c>
      <c r="I7" s="5">
        <f t="shared" si="2"/>
        <v>0</v>
      </c>
      <c r="J7" s="5">
        <f t="shared" si="3"/>
        <v>0.2</v>
      </c>
      <c r="K7" s="5">
        <f t="shared" si="4"/>
        <v>0.2</v>
      </c>
      <c r="L7" s="5">
        <v>0</v>
      </c>
      <c r="M7" s="5">
        <v>0.1</v>
      </c>
      <c r="N7" s="5">
        <v>0.5</v>
      </c>
    </row>
    <row r="8" spans="1:26">
      <c r="A8" s="5"/>
      <c r="B8" s="5">
        <v>1</v>
      </c>
      <c r="C8" s="5">
        <v>0</v>
      </c>
      <c r="D8" s="5">
        <v>0</v>
      </c>
      <c r="E8" s="5">
        <f t="shared" ref="E8:F8" si="10">J7</f>
        <v>0.2</v>
      </c>
      <c r="F8" s="5">
        <f t="shared" si="10"/>
        <v>0.2</v>
      </c>
      <c r="G8" s="5">
        <f t="shared" si="0"/>
        <v>0.2</v>
      </c>
      <c r="H8" s="5">
        <f t="shared" si="1"/>
        <v>0</v>
      </c>
      <c r="I8" s="5">
        <f t="shared" si="2"/>
        <v>0</v>
      </c>
      <c r="J8" s="5">
        <f t="shared" si="3"/>
        <v>0.2</v>
      </c>
      <c r="K8" s="5">
        <f t="shared" si="4"/>
        <v>0.2</v>
      </c>
      <c r="L8" s="5">
        <v>0</v>
      </c>
      <c r="M8" s="5">
        <v>0.1</v>
      </c>
      <c r="N8" s="5">
        <v>0.5</v>
      </c>
    </row>
    <row r="9" spans="1:26">
      <c r="A9" s="5"/>
      <c r="B9" s="5">
        <v>1</v>
      </c>
      <c r="C9" s="5">
        <v>1</v>
      </c>
      <c r="D9" s="5">
        <v>1</v>
      </c>
      <c r="E9" s="5">
        <f t="shared" ref="E9:F9" si="11">J8</f>
        <v>0.2</v>
      </c>
      <c r="F9" s="5">
        <f t="shared" si="11"/>
        <v>0.2</v>
      </c>
      <c r="G9" s="5">
        <f t="shared" si="0"/>
        <v>0.4</v>
      </c>
      <c r="H9" s="5">
        <f t="shared" si="1"/>
        <v>0</v>
      </c>
      <c r="I9" s="5">
        <f t="shared" si="2"/>
        <v>1</v>
      </c>
      <c r="J9" s="5">
        <f t="shared" si="3"/>
        <v>0.30000000000000004</v>
      </c>
      <c r="K9" s="5">
        <f t="shared" si="4"/>
        <v>0.30000000000000004</v>
      </c>
      <c r="L9" s="5">
        <v>0</v>
      </c>
      <c r="M9" s="5">
        <v>0.1</v>
      </c>
      <c r="N9" s="5">
        <v>0.5</v>
      </c>
    </row>
    <row r="10" spans="1:26">
      <c r="A10" s="5">
        <v>3</v>
      </c>
      <c r="B10" s="5">
        <v>0</v>
      </c>
      <c r="C10" s="5">
        <v>0</v>
      </c>
      <c r="D10" s="5">
        <v>0</v>
      </c>
      <c r="E10" s="5">
        <f t="shared" ref="E10:F10" si="12">J9</f>
        <v>0.30000000000000004</v>
      </c>
      <c r="F10" s="5">
        <f t="shared" si="12"/>
        <v>0.30000000000000004</v>
      </c>
      <c r="G10" s="5">
        <f t="shared" si="0"/>
        <v>0</v>
      </c>
      <c r="H10" s="5">
        <f t="shared" si="1"/>
        <v>0</v>
      </c>
      <c r="I10" s="5">
        <f t="shared" si="2"/>
        <v>0</v>
      </c>
      <c r="J10" s="5">
        <f t="shared" si="3"/>
        <v>0.30000000000000004</v>
      </c>
      <c r="K10" s="5">
        <f t="shared" si="4"/>
        <v>0.30000000000000004</v>
      </c>
      <c r="L10" s="5">
        <v>0</v>
      </c>
      <c r="M10" s="5">
        <v>0.1</v>
      </c>
      <c r="N10" s="5">
        <v>0.5</v>
      </c>
    </row>
    <row r="11" spans="1:26">
      <c r="A11" s="5"/>
      <c r="B11" s="5">
        <v>0</v>
      </c>
      <c r="C11" s="5">
        <v>1</v>
      </c>
      <c r="D11" s="5">
        <v>0</v>
      </c>
      <c r="E11" s="5">
        <f t="shared" ref="E11:F11" si="13">J10</f>
        <v>0.30000000000000004</v>
      </c>
      <c r="F11" s="5">
        <f t="shared" si="13"/>
        <v>0.30000000000000004</v>
      </c>
      <c r="G11" s="5">
        <f t="shared" si="0"/>
        <v>0.30000000000000004</v>
      </c>
      <c r="H11" s="5">
        <f t="shared" si="1"/>
        <v>0</v>
      </c>
      <c r="I11" s="5">
        <f t="shared" si="2"/>
        <v>0</v>
      </c>
      <c r="J11" s="5">
        <f t="shared" si="3"/>
        <v>0.30000000000000004</v>
      </c>
      <c r="K11" s="5">
        <f t="shared" si="4"/>
        <v>0.30000000000000004</v>
      </c>
      <c r="L11" s="5">
        <v>0</v>
      </c>
      <c r="M11" s="5">
        <v>0.1</v>
      </c>
      <c r="N11" s="5">
        <v>0.5</v>
      </c>
    </row>
    <row r="12" spans="1:26">
      <c r="A12" s="5"/>
      <c r="B12" s="5">
        <v>1</v>
      </c>
      <c r="C12" s="5">
        <v>0</v>
      </c>
      <c r="D12" s="5">
        <v>0</v>
      </c>
      <c r="E12" s="5">
        <f t="shared" ref="E12:F12" si="14">J11</f>
        <v>0.30000000000000004</v>
      </c>
      <c r="F12" s="5">
        <f t="shared" si="14"/>
        <v>0.30000000000000004</v>
      </c>
      <c r="G12" s="5">
        <f t="shared" si="0"/>
        <v>0.30000000000000004</v>
      </c>
      <c r="H12" s="5">
        <f t="shared" si="1"/>
        <v>0</v>
      </c>
      <c r="I12" s="5">
        <f t="shared" si="2"/>
        <v>0</v>
      </c>
      <c r="J12" s="5">
        <f t="shared" si="3"/>
        <v>0.30000000000000004</v>
      </c>
      <c r="K12" s="5">
        <f t="shared" si="4"/>
        <v>0.30000000000000004</v>
      </c>
      <c r="L12" s="5">
        <v>0</v>
      </c>
      <c r="M12" s="5">
        <v>0.1</v>
      </c>
      <c r="N12" s="5">
        <v>0.5</v>
      </c>
    </row>
    <row r="13" spans="1:26">
      <c r="A13" s="5"/>
      <c r="B13" s="5">
        <v>1</v>
      </c>
      <c r="C13" s="5">
        <v>1</v>
      </c>
      <c r="D13" s="5">
        <v>1</v>
      </c>
      <c r="E13" s="5">
        <f t="shared" ref="E13:F13" si="15">J12</f>
        <v>0.30000000000000004</v>
      </c>
      <c r="F13" s="5">
        <f t="shared" si="15"/>
        <v>0.30000000000000004</v>
      </c>
      <c r="G13" s="5">
        <f t="shared" si="0"/>
        <v>0.60000000000000009</v>
      </c>
      <c r="H13" s="5">
        <f t="shared" si="1"/>
        <v>1</v>
      </c>
      <c r="I13" s="5">
        <f t="shared" si="2"/>
        <v>0</v>
      </c>
      <c r="J13" s="5">
        <f t="shared" si="3"/>
        <v>0.30000000000000004</v>
      </c>
      <c r="K13" s="5">
        <f t="shared" si="4"/>
        <v>0.30000000000000004</v>
      </c>
      <c r="L13" s="5">
        <v>0</v>
      </c>
      <c r="M13" s="5">
        <v>0.1</v>
      </c>
      <c r="N13" s="5">
        <v>0.5</v>
      </c>
    </row>
    <row r="14" spans="1:26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</row>
    <row r="15" spans="1:26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</row>
    <row r="16" spans="1:26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</row>
    <row r="17" spans="1:14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</row>
    <row r="18" spans="1:14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</row>
    <row r="19" spans="1:14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</row>
    <row r="20" spans="1:14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</row>
    <row r="21" spans="1:14" ht="15.75" customHeight="1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</row>
    <row r="22" spans="1:14" ht="15.75" customHeight="1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</row>
    <row r="23" spans="1:14" ht="15.75" customHeight="1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</row>
    <row r="24" spans="1:14" ht="15.75" customHeight="1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</row>
    <row r="25" spans="1:14" ht="15.75" customHeight="1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</row>
    <row r="26" spans="1:14" ht="15.75" customHeight="1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</row>
    <row r="27" spans="1:14" ht="15.75" customHeight="1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</row>
    <row r="28" spans="1:14" ht="15.75" customHeight="1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</row>
    <row r="29" spans="1:14" ht="15.75" customHeight="1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</row>
    <row r="30" spans="1:14" ht="15.75" customHeight="1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</row>
    <row r="31" spans="1:14" ht="15.75" customHeight="1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</row>
    <row r="32" spans="1:14" ht="15.75" customHeight="1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</row>
    <row r="33" spans="1:14" ht="15.75" customHeight="1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</row>
    <row r="34" spans="1:14" ht="15.75" customHeight="1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</row>
    <row r="35" spans="1:14" ht="15.75" customHeight="1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</row>
    <row r="36" spans="1:14" ht="15.75" customHeight="1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</row>
    <row r="37" spans="1:14" ht="15.75" customHeight="1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</row>
    <row r="38" spans="1:14" ht="15.75" customHeight="1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</row>
    <row r="39" spans="1:14" ht="15.75" customHeight="1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</row>
    <row r="40" spans="1:14" ht="15.75" customHeight="1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</row>
    <row r="41" spans="1:14" ht="15.75" customHeight="1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</row>
    <row r="42" spans="1:14" ht="15.75" customHeight="1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</row>
    <row r="43" spans="1:14" ht="15.75" customHeight="1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</row>
    <row r="44" spans="1:14" ht="15.75" customHeight="1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</row>
    <row r="45" spans="1:14" ht="15.75" customHeight="1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</row>
    <row r="46" spans="1:14" ht="15.75" customHeight="1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</row>
    <row r="47" spans="1:14" ht="15.75" customHeight="1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</row>
    <row r="48" spans="1:14" ht="15.75" customHeight="1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</row>
    <row r="49" spans="1:14" ht="15.75" customHeight="1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</row>
    <row r="50" spans="1:14" ht="15.75" customHeight="1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</row>
    <row r="51" spans="1:14" ht="15.75" customHeight="1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</row>
    <row r="52" spans="1:14" ht="15.75" customHeight="1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</row>
    <row r="53" spans="1:14" ht="15.75" customHeight="1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</row>
    <row r="54" spans="1:14" ht="15.75" customHeight="1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</row>
    <row r="55" spans="1:14" ht="15.75" customHeight="1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</row>
    <row r="56" spans="1:14" ht="15.75" customHeight="1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</row>
    <row r="57" spans="1:14" ht="15.75" customHeight="1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</row>
    <row r="58" spans="1:14" ht="15.75" customHeight="1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</row>
    <row r="59" spans="1:14" ht="15.75" customHeight="1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</row>
    <row r="60" spans="1:14" ht="15.75" customHeight="1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</row>
    <row r="61" spans="1:14" ht="15.75" customHeight="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</row>
    <row r="62" spans="1:14" ht="15.75" customHeight="1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</row>
    <row r="63" spans="1:14" ht="15.75" customHeight="1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</row>
    <row r="64" spans="1:14" ht="15.75" customHeight="1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</row>
    <row r="65" spans="1:14" ht="15.75" customHeight="1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</row>
    <row r="66" spans="1:14" ht="15.75" customHeight="1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</row>
    <row r="67" spans="1:14" ht="15.75" customHeight="1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</row>
    <row r="68" spans="1:14" ht="15.75" customHeight="1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</row>
    <row r="69" spans="1:14" ht="15.75" customHeight="1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</row>
    <row r="70" spans="1:14" ht="15.75" customHeight="1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</row>
    <row r="71" spans="1:14" ht="15.75" customHeight="1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</row>
    <row r="72" spans="1:14" ht="15.75" customHeight="1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</row>
    <row r="73" spans="1:14" ht="15.75" customHeight="1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</row>
    <row r="74" spans="1:14" ht="15.75" customHeight="1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</row>
    <row r="75" spans="1:14" ht="15.75" customHeight="1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</row>
    <row r="76" spans="1:14" ht="15.75" customHeight="1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</row>
    <row r="77" spans="1:14" ht="15.75" customHeight="1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</row>
    <row r="78" spans="1:14" ht="15.75" customHeight="1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</row>
    <row r="79" spans="1:14" ht="15.75" customHeight="1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</row>
    <row r="80" spans="1:14" ht="15.75" customHeight="1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</row>
    <row r="81" spans="1:14" ht="15.75" customHeight="1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</row>
    <row r="82" spans="1:14" ht="15.75" customHeight="1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</row>
    <row r="83" spans="1:14" ht="15.75" customHeight="1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</row>
    <row r="84" spans="1:14" ht="15.75" customHeight="1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</row>
    <row r="85" spans="1:14" ht="15.75" customHeight="1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</row>
    <row r="86" spans="1:14" ht="15.75" customHeight="1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</row>
    <row r="87" spans="1:14" ht="15.75" customHeight="1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</row>
    <row r="88" spans="1:14" ht="15.75" customHeight="1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</row>
    <row r="89" spans="1:14" ht="15.75" customHeight="1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</row>
    <row r="90" spans="1:14" ht="15.75" customHeight="1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</row>
    <row r="91" spans="1:14" ht="15.75" customHeight="1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</row>
    <row r="92" spans="1:14" ht="15.75" customHeight="1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</row>
    <row r="93" spans="1:14" ht="15.75" customHeight="1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</row>
    <row r="94" spans="1:14" ht="15.75" customHeight="1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</row>
    <row r="95" spans="1:14" ht="15.75" customHeight="1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</row>
    <row r="96" spans="1:14" ht="15.75" customHeight="1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</row>
    <row r="97" spans="1:14" ht="15.75" customHeight="1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</row>
    <row r="98" spans="1:14" ht="15.75" customHeight="1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</row>
    <row r="99" spans="1:14" ht="15.75" customHeight="1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</row>
    <row r="100" spans="1:14" ht="15.75" customHeight="1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</row>
    <row r="101" spans="1:14" ht="15.75" customHeight="1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</row>
    <row r="102" spans="1:14" ht="15.75" customHeight="1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</row>
    <row r="103" spans="1:14" ht="15.75" customHeight="1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</row>
    <row r="104" spans="1:14" ht="15.75" customHeight="1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</row>
    <row r="105" spans="1:14" ht="15.75" customHeight="1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</row>
    <row r="106" spans="1:14" ht="15.75" customHeight="1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</row>
    <row r="107" spans="1:14" ht="15.75" customHeight="1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</row>
    <row r="108" spans="1:14" ht="15.75" customHeight="1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</row>
    <row r="109" spans="1:14" ht="15.75" customHeight="1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</row>
    <row r="110" spans="1:14" ht="15.75" customHeight="1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</row>
    <row r="111" spans="1:14" ht="15.75" customHeight="1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</row>
    <row r="112" spans="1:14" ht="15.75" customHeight="1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</row>
    <row r="113" spans="1:14" ht="15.75" customHeight="1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</row>
    <row r="114" spans="1:14" ht="15.75" customHeight="1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</row>
    <row r="115" spans="1:14" ht="15.75" customHeight="1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</row>
    <row r="116" spans="1:14" ht="15.75" customHeight="1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</row>
    <row r="117" spans="1:14" ht="15.75" customHeight="1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</row>
    <row r="118" spans="1:14" ht="15.75" customHeight="1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</row>
    <row r="119" spans="1:14" ht="15.75" customHeight="1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</row>
    <row r="120" spans="1:14" ht="15.75" customHeight="1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</row>
    <row r="121" spans="1:14" ht="15.75" customHeight="1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</row>
    <row r="122" spans="1:14" ht="15.75" customHeight="1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</row>
    <row r="123" spans="1:14" ht="15.75" customHeight="1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</row>
    <row r="124" spans="1:14" ht="15.75" customHeight="1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</row>
    <row r="125" spans="1:14" ht="15.75" customHeight="1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</row>
    <row r="126" spans="1:14" ht="15.75" customHeight="1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</row>
    <row r="127" spans="1:14" ht="15.75" customHeight="1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</row>
    <row r="128" spans="1:14" ht="15.75" customHeight="1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</row>
    <row r="129" spans="1:14" ht="15.75" customHeight="1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</row>
    <row r="130" spans="1:14" ht="15.75" customHeight="1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</row>
    <row r="131" spans="1:14" ht="15.75" customHeight="1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</row>
    <row r="132" spans="1:14" ht="15.75" customHeight="1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</row>
    <row r="133" spans="1:14" ht="15.75" customHeight="1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</row>
    <row r="134" spans="1:14" ht="15.75" customHeight="1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</row>
    <row r="135" spans="1:14" ht="15.75" customHeight="1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</row>
    <row r="136" spans="1:14" ht="15.75" customHeight="1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</row>
    <row r="137" spans="1:14" ht="15.75" customHeight="1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</row>
    <row r="138" spans="1:14" ht="15.75" customHeight="1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</row>
    <row r="139" spans="1:14" ht="15.75" customHeight="1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</row>
    <row r="140" spans="1:14" ht="15.75" customHeight="1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</row>
    <row r="141" spans="1:14" ht="15.75" customHeight="1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</row>
    <row r="142" spans="1:14" ht="15.75" customHeight="1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</row>
    <row r="143" spans="1:14" ht="15.75" customHeight="1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</row>
    <row r="144" spans="1:14" ht="15.75" customHeight="1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</row>
    <row r="145" spans="1:14" ht="15.75" customHeight="1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</row>
    <row r="146" spans="1:14" ht="15.75" customHeight="1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</row>
    <row r="147" spans="1:14" ht="15.75" customHeight="1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</row>
    <row r="148" spans="1:14" ht="15.75" customHeight="1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</row>
    <row r="149" spans="1:14" ht="15.75" customHeight="1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</row>
    <row r="150" spans="1:14" ht="15.75" customHeight="1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</row>
    <row r="151" spans="1:14" ht="15.75" customHeight="1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</row>
    <row r="152" spans="1:14" ht="15.75" customHeight="1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</row>
    <row r="153" spans="1:14" ht="15.75" customHeight="1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</row>
    <row r="154" spans="1:14" ht="15.75" customHeight="1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</row>
    <row r="155" spans="1:14" ht="15.75" customHeight="1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</row>
    <row r="156" spans="1:14" ht="15.75" customHeight="1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</row>
    <row r="157" spans="1:14" ht="15.75" customHeight="1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</row>
    <row r="158" spans="1:14" ht="15.75" customHeight="1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</row>
    <row r="159" spans="1:14" ht="15.75" customHeight="1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</row>
    <row r="160" spans="1:14" ht="15.75" customHeight="1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</row>
    <row r="161" spans="1:14" ht="15.75" customHeight="1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</row>
    <row r="162" spans="1:14" ht="15.75" customHeight="1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</row>
    <row r="163" spans="1:14" ht="15.75" customHeight="1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</row>
    <row r="164" spans="1:14" ht="15.75" customHeight="1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</row>
    <row r="165" spans="1:14" ht="15.75" customHeight="1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</row>
    <row r="166" spans="1:14" ht="15.75" customHeight="1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</row>
    <row r="167" spans="1:14" ht="15.75" customHeight="1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</row>
    <row r="168" spans="1:14" ht="15.75" customHeight="1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</row>
    <row r="169" spans="1:14" ht="15.75" customHeight="1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</row>
    <row r="170" spans="1:14" ht="15.75" customHeight="1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</row>
    <row r="171" spans="1:14" ht="15.75" customHeight="1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</row>
    <row r="172" spans="1:14" ht="15.75" customHeight="1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</row>
    <row r="173" spans="1:14" ht="15.75" customHeight="1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</row>
    <row r="174" spans="1:14" ht="15.75" customHeight="1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</row>
    <row r="175" spans="1:14" ht="15.75" customHeight="1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</row>
    <row r="176" spans="1:14" ht="15.75" customHeight="1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</row>
    <row r="177" spans="1:14" ht="15.75" customHeight="1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</row>
    <row r="178" spans="1:14" ht="15.75" customHeight="1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</row>
    <row r="179" spans="1:14" ht="15.75" customHeight="1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</row>
    <row r="180" spans="1:14" ht="15.75" customHeight="1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</row>
    <row r="181" spans="1:14" ht="15.75" customHeight="1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</row>
    <row r="182" spans="1:14" ht="15.75" customHeight="1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</row>
    <row r="183" spans="1:14" ht="15.75" customHeight="1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</row>
    <row r="184" spans="1:14" ht="15.75" customHeight="1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</row>
    <row r="185" spans="1:14" ht="15.75" customHeight="1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</row>
    <row r="186" spans="1:14" ht="15.75" customHeight="1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</row>
    <row r="187" spans="1:14" ht="15.75" customHeight="1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</row>
    <row r="188" spans="1:14" ht="15.75" customHeight="1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</row>
    <row r="189" spans="1:14" ht="15.75" customHeight="1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</row>
    <row r="190" spans="1:14" ht="15.75" customHeight="1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</row>
    <row r="191" spans="1:14" ht="15.75" customHeight="1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</row>
    <row r="192" spans="1:14" ht="15.75" customHeight="1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</row>
    <row r="193" spans="1:14" ht="15.75" customHeight="1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</row>
    <row r="194" spans="1:14" ht="15.75" customHeight="1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</row>
    <row r="195" spans="1:14" ht="15.75" customHeight="1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</row>
    <row r="196" spans="1:14" ht="15.75" customHeight="1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</row>
    <row r="197" spans="1:14" ht="15.75" customHeight="1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</row>
    <row r="198" spans="1:14" ht="15.75" customHeight="1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</row>
    <row r="199" spans="1:14" ht="15.75" customHeight="1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</row>
    <row r="200" spans="1:14" ht="15.75" customHeight="1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</row>
    <row r="201" spans="1:14" ht="15.75" customHeight="1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</row>
    <row r="202" spans="1:14" ht="15.75" customHeight="1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</row>
    <row r="203" spans="1:14" ht="15.75" customHeight="1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</row>
    <row r="204" spans="1:14" ht="15.75" customHeight="1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</row>
    <row r="205" spans="1:14" ht="15.75" customHeight="1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</row>
    <row r="206" spans="1:14" ht="15.75" customHeight="1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</row>
    <row r="207" spans="1:14" ht="15.75" customHeight="1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</row>
    <row r="208" spans="1:14" ht="15.75" customHeight="1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</row>
    <row r="209" spans="1:14" ht="15.75" customHeight="1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</row>
    <row r="210" spans="1:14" ht="15.75" customHeight="1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</row>
    <row r="211" spans="1:14" ht="15.75" customHeight="1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</row>
    <row r="212" spans="1:14" ht="15.75" customHeight="1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</row>
    <row r="213" spans="1:14" ht="15.75" customHeight="1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</row>
    <row r="214" spans="1:14" ht="15.75" customHeight="1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</row>
    <row r="215" spans="1:14" ht="15.75" customHeight="1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</row>
    <row r="216" spans="1:14" ht="15.75" customHeight="1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</row>
    <row r="217" spans="1:14" ht="15.75" customHeight="1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</row>
    <row r="218" spans="1:14" ht="15.75" customHeight="1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</row>
    <row r="219" spans="1:14" ht="15.75" customHeight="1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</row>
    <row r="220" spans="1:14" ht="15.75" customHeight="1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</row>
    <row r="221" spans="1:14" ht="15.75" customHeight="1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</row>
    <row r="222" spans="1:14" ht="15.75" customHeight="1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</row>
    <row r="223" spans="1:14" ht="15.75" customHeight="1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</row>
    <row r="224" spans="1:14" ht="15.75" customHeight="1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</row>
    <row r="225" spans="1:14" ht="15.75" customHeight="1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</row>
    <row r="226" spans="1:14" ht="15.75" customHeight="1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</row>
    <row r="227" spans="1:14" ht="15.75" customHeight="1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</row>
    <row r="228" spans="1:14" ht="15.75" customHeight="1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</row>
    <row r="229" spans="1:14" ht="15.75" customHeight="1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</row>
    <row r="230" spans="1:14" ht="15.75" customHeight="1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</row>
    <row r="231" spans="1:14" ht="15.75" customHeight="1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</row>
    <row r="232" spans="1:14" ht="15.75" customHeight="1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</row>
    <row r="233" spans="1:14" ht="15.75" customHeight="1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</row>
    <row r="234" spans="1:14" ht="15.75" customHeight="1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</row>
    <row r="235" spans="1:14" ht="15.75" customHeight="1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</row>
    <row r="236" spans="1:14" ht="15.75" customHeight="1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</row>
    <row r="237" spans="1:14" ht="15.75" customHeight="1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</row>
    <row r="238" spans="1:14" ht="15.75" customHeight="1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</row>
    <row r="239" spans="1:14" ht="15.75" customHeight="1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</row>
    <row r="240" spans="1:14" ht="15.75" customHeight="1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</row>
    <row r="241" spans="1:14" ht="15.75" customHeight="1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</row>
    <row r="242" spans="1:14" ht="15.75" customHeight="1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</row>
    <row r="243" spans="1:14" ht="15.75" customHeight="1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</row>
    <row r="244" spans="1:14" ht="15.75" customHeight="1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</row>
    <row r="245" spans="1:14" ht="15.75" customHeight="1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</row>
    <row r="246" spans="1:14" ht="15.75" customHeight="1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</row>
    <row r="247" spans="1:14" ht="15.75" customHeight="1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</row>
    <row r="248" spans="1:14" ht="15.75" customHeight="1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</row>
    <row r="249" spans="1:14" ht="15.75" customHeight="1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</row>
    <row r="250" spans="1:14" ht="15.75" customHeight="1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</row>
    <row r="251" spans="1:14" ht="15.75" customHeight="1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</row>
    <row r="252" spans="1:14" ht="15.75" customHeight="1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</row>
    <row r="253" spans="1:14" ht="15.75" customHeight="1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</row>
    <row r="254" spans="1:14" ht="15.75" customHeight="1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</row>
    <row r="255" spans="1:14" ht="15.75" customHeight="1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</row>
    <row r="256" spans="1:14" ht="15.75" customHeight="1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</row>
    <row r="257" spans="1:14" ht="15.75" customHeight="1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</row>
    <row r="258" spans="1:14" ht="15.75" customHeight="1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</row>
    <row r="259" spans="1:14" ht="15.75" customHeight="1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</row>
    <row r="260" spans="1:14" ht="15.75" customHeight="1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</row>
    <row r="261" spans="1:14" ht="15.75" customHeight="1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</row>
    <row r="262" spans="1:14" ht="15.75" customHeight="1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</row>
    <row r="263" spans="1:14" ht="15.75" customHeight="1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</row>
    <row r="264" spans="1:14" ht="15.75" customHeight="1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</row>
    <row r="265" spans="1:14" ht="15.75" customHeight="1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</row>
    <row r="266" spans="1:14" ht="15.75" customHeight="1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</row>
    <row r="267" spans="1:14" ht="15.75" customHeight="1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</row>
    <row r="268" spans="1:14" ht="15.75" customHeight="1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</row>
    <row r="269" spans="1:14" ht="15.75" customHeight="1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</row>
    <row r="270" spans="1:14" ht="15.75" customHeight="1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</row>
    <row r="271" spans="1:14" ht="15.75" customHeight="1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</row>
    <row r="272" spans="1:14" ht="15.75" customHeight="1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</row>
    <row r="273" spans="1:14" ht="15.75" customHeight="1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</row>
    <row r="274" spans="1:14" ht="15.75" customHeight="1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</row>
    <row r="275" spans="1:14" ht="15.75" customHeight="1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</row>
    <row r="276" spans="1:14" ht="15.75" customHeight="1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</row>
    <row r="277" spans="1:14" ht="15.75" customHeight="1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</row>
    <row r="278" spans="1:14" ht="15.75" customHeight="1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</row>
    <row r="279" spans="1:14" ht="15.75" customHeight="1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</row>
    <row r="280" spans="1:14" ht="15.75" customHeight="1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</row>
    <row r="281" spans="1:14" ht="15.75" customHeight="1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</row>
    <row r="282" spans="1:14" ht="15.75" customHeight="1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</row>
    <row r="283" spans="1:14" ht="15.75" customHeight="1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</row>
    <row r="284" spans="1:14" ht="15.75" customHeight="1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</row>
    <row r="285" spans="1:14" ht="15.75" customHeight="1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</row>
    <row r="286" spans="1:14" ht="15.75" customHeight="1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</row>
    <row r="287" spans="1:14" ht="15.75" customHeight="1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</row>
    <row r="288" spans="1:14" ht="15.75" customHeight="1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</row>
    <row r="289" spans="1:14" ht="15.75" customHeight="1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</row>
    <row r="290" spans="1:14" ht="15.75" customHeight="1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</row>
    <row r="291" spans="1:14" ht="15.75" customHeight="1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</row>
    <row r="292" spans="1:14" ht="15.75" customHeight="1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</row>
    <row r="293" spans="1:14" ht="15.75" customHeight="1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</row>
    <row r="294" spans="1:14" ht="15.75" customHeight="1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</row>
    <row r="295" spans="1:14" ht="15.75" customHeight="1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</row>
    <row r="296" spans="1:14" ht="15.75" customHeight="1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</row>
    <row r="297" spans="1:14" ht="15.75" customHeight="1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</row>
    <row r="298" spans="1:14" ht="15.75" customHeight="1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</row>
    <row r="299" spans="1:14" ht="15.75" customHeight="1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</row>
    <row r="300" spans="1:14" ht="15.75" customHeight="1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</row>
    <row r="301" spans="1:14" ht="15.75" customHeight="1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</row>
    <row r="302" spans="1:14" ht="15.75" customHeight="1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</row>
    <row r="303" spans="1:14" ht="15.75" customHeight="1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</row>
    <row r="304" spans="1:14" ht="15.75" customHeight="1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</row>
    <row r="305" spans="1:14" ht="15.75" customHeight="1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</row>
    <row r="306" spans="1:14" ht="15.75" customHeight="1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</row>
    <row r="307" spans="1:14" ht="15.75" customHeight="1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</row>
    <row r="308" spans="1:14" ht="15.75" customHeight="1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</row>
    <row r="309" spans="1:14" ht="15.75" customHeight="1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</row>
    <row r="310" spans="1:14" ht="15.75" customHeight="1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</row>
    <row r="311" spans="1:14" ht="15.75" customHeight="1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</row>
    <row r="312" spans="1:14" ht="15.75" customHeight="1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</row>
    <row r="313" spans="1:14" ht="15.75" customHeight="1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</row>
    <row r="314" spans="1:14" ht="15.75" customHeight="1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</row>
    <row r="315" spans="1:14" ht="15.75" customHeight="1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</row>
    <row r="316" spans="1:14" ht="15.75" customHeight="1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</row>
    <row r="317" spans="1:14" ht="15.75" customHeight="1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</row>
    <row r="318" spans="1:14" ht="15.75" customHeight="1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</row>
    <row r="319" spans="1:14" ht="15.75" customHeight="1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</row>
    <row r="320" spans="1:14" ht="15.75" customHeight="1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</row>
    <row r="321" spans="1:14" ht="15.75" customHeight="1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</row>
    <row r="322" spans="1:14" ht="15.75" customHeight="1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</row>
    <row r="323" spans="1:14" ht="15.75" customHeight="1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</row>
    <row r="324" spans="1:14" ht="15.75" customHeight="1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</row>
    <row r="325" spans="1:14" ht="15.75" customHeight="1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</row>
    <row r="326" spans="1:14" ht="15.75" customHeight="1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</row>
    <row r="327" spans="1:14" ht="15.75" customHeight="1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</row>
    <row r="328" spans="1:14" ht="15.75" customHeight="1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</row>
    <row r="329" spans="1:14" ht="15.75" customHeight="1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</row>
    <row r="330" spans="1:14" ht="15.75" customHeight="1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</row>
    <row r="331" spans="1:14" ht="15.75" customHeight="1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</row>
    <row r="332" spans="1:14" ht="15.75" customHeight="1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</row>
    <row r="333" spans="1:14" ht="15.75" customHeight="1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</row>
    <row r="334" spans="1:14" ht="15.75" customHeight="1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</row>
    <row r="335" spans="1:14" ht="15.75" customHeight="1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</row>
    <row r="336" spans="1:14" ht="15.75" customHeight="1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</row>
    <row r="337" spans="1:14" ht="15.75" customHeight="1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</row>
    <row r="338" spans="1:14" ht="15.75" customHeight="1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</row>
    <row r="339" spans="1:14" ht="15.75" customHeight="1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</row>
    <row r="340" spans="1:14" ht="15.75" customHeight="1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</row>
    <row r="341" spans="1:14" ht="15.75" customHeight="1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</row>
    <row r="342" spans="1:14" ht="15.75" customHeight="1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</row>
    <row r="343" spans="1:14" ht="15.75" customHeight="1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</row>
    <row r="344" spans="1:14" ht="15.75" customHeight="1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</row>
    <row r="345" spans="1:14" ht="15.75" customHeight="1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</row>
    <row r="346" spans="1:14" ht="15.75" customHeight="1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</row>
    <row r="347" spans="1:14" ht="15.75" customHeight="1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</row>
    <row r="348" spans="1:14" ht="15.75" customHeight="1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</row>
    <row r="349" spans="1:14" ht="15.75" customHeight="1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</row>
    <row r="350" spans="1:14" ht="15.75" customHeight="1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</row>
    <row r="351" spans="1:14" ht="15.75" customHeight="1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</row>
    <row r="352" spans="1:14" ht="15.75" customHeight="1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</row>
    <row r="353" spans="1:14" ht="15.75" customHeight="1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</row>
    <row r="354" spans="1:14" ht="15.75" customHeight="1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</row>
    <row r="355" spans="1:14" ht="15.75" customHeight="1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</row>
    <row r="356" spans="1:14" ht="15.75" customHeight="1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</row>
    <row r="357" spans="1:14" ht="15.75" customHeight="1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</row>
    <row r="358" spans="1:14" ht="15.75" customHeight="1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</row>
    <row r="359" spans="1:14" ht="15.75" customHeight="1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</row>
    <row r="360" spans="1:14" ht="15.75" customHeight="1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</row>
    <row r="361" spans="1:14" ht="15.75" customHeight="1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</row>
    <row r="362" spans="1:14" ht="15.75" customHeight="1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</row>
    <row r="363" spans="1:14" ht="15.75" customHeight="1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</row>
    <row r="364" spans="1:14" ht="15.75" customHeight="1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</row>
    <row r="365" spans="1:14" ht="15.75" customHeight="1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</row>
    <row r="366" spans="1:14" ht="15.75" customHeight="1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</row>
    <row r="367" spans="1:14" ht="15.75" customHeight="1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</row>
    <row r="368" spans="1:14" ht="15.75" customHeight="1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</row>
    <row r="369" spans="1:14" ht="15.75" customHeight="1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</row>
    <row r="370" spans="1:14" ht="15.75" customHeight="1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</row>
    <row r="371" spans="1:14" ht="15.75" customHeight="1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</row>
    <row r="372" spans="1:14" ht="15.75" customHeight="1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</row>
    <row r="373" spans="1:14" ht="15.75" customHeight="1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</row>
    <row r="374" spans="1:14" ht="15.75" customHeight="1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</row>
    <row r="375" spans="1:14" ht="15.75" customHeight="1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</row>
    <row r="376" spans="1:14" ht="15.75" customHeight="1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</row>
    <row r="377" spans="1:14" ht="15.75" customHeight="1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</row>
    <row r="378" spans="1:14" ht="15.75" customHeight="1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</row>
    <row r="379" spans="1:14" ht="15.75" customHeight="1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</row>
    <row r="380" spans="1:14" ht="15.75" customHeight="1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</row>
    <row r="381" spans="1:14" ht="15.75" customHeight="1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</row>
    <row r="382" spans="1:14" ht="15.75" customHeight="1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</row>
    <row r="383" spans="1:14" ht="15.75" customHeight="1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</row>
    <row r="384" spans="1:14" ht="15.75" customHeight="1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</row>
    <row r="385" spans="1:14" ht="15.75" customHeight="1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</row>
    <row r="386" spans="1:14" ht="15.75" customHeight="1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</row>
    <row r="387" spans="1:14" ht="15.75" customHeight="1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</row>
    <row r="388" spans="1:14" ht="15.75" customHeight="1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</row>
    <row r="389" spans="1:14" ht="15.75" customHeight="1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</row>
    <row r="390" spans="1:14" ht="15.75" customHeight="1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</row>
    <row r="391" spans="1:14" ht="15.75" customHeight="1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</row>
    <row r="392" spans="1:14" ht="15.75" customHeight="1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</row>
    <row r="393" spans="1:14" ht="15.75" customHeight="1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</row>
    <row r="394" spans="1:14" ht="15.75" customHeight="1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</row>
    <row r="395" spans="1:14" ht="15.75" customHeight="1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</row>
    <row r="396" spans="1:14" ht="15.75" customHeight="1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</row>
    <row r="397" spans="1:14" ht="15.75" customHeight="1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</row>
    <row r="398" spans="1:14" ht="15.75" customHeight="1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</row>
    <row r="399" spans="1:14" ht="15.75" customHeight="1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</row>
    <row r="400" spans="1:14" ht="15.75" customHeight="1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</row>
    <row r="401" spans="1:14" ht="15.75" customHeight="1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</row>
    <row r="402" spans="1:14" ht="15.75" customHeight="1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</row>
    <row r="403" spans="1:14" ht="15.75" customHeight="1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</row>
    <row r="404" spans="1:14" ht="15.75" customHeight="1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</row>
    <row r="405" spans="1:14" ht="15.75" customHeight="1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</row>
    <row r="406" spans="1:14" ht="15.75" customHeight="1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</row>
    <row r="407" spans="1:14" ht="15.75" customHeight="1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</row>
    <row r="408" spans="1:14" ht="15.75" customHeight="1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</row>
    <row r="409" spans="1:14" ht="15.75" customHeight="1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</row>
    <row r="410" spans="1:14" ht="15.75" customHeight="1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</row>
    <row r="411" spans="1:14" ht="15.75" customHeight="1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</row>
    <row r="412" spans="1:14" ht="15.75" customHeight="1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</row>
    <row r="413" spans="1:14" ht="15.75" customHeight="1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</row>
    <row r="414" spans="1:14" ht="15.75" customHeight="1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</row>
    <row r="415" spans="1:14" ht="15.75" customHeight="1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</row>
    <row r="416" spans="1:14" ht="15.75" customHeight="1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</row>
    <row r="417" spans="1:14" ht="15.75" customHeight="1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</row>
    <row r="418" spans="1:14" ht="15.75" customHeight="1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</row>
    <row r="419" spans="1:14" ht="15.75" customHeight="1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</row>
    <row r="420" spans="1:14" ht="15.75" customHeight="1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</row>
    <row r="421" spans="1:14" ht="15.75" customHeight="1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</row>
    <row r="422" spans="1:14" ht="15.75" customHeight="1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</row>
    <row r="423" spans="1:14" ht="15.75" customHeight="1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</row>
    <row r="424" spans="1:14" ht="15.75" customHeight="1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</row>
    <row r="425" spans="1:14" ht="15.75" customHeight="1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</row>
    <row r="426" spans="1:14" ht="15.75" customHeight="1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</row>
    <row r="427" spans="1:14" ht="15.75" customHeight="1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</row>
    <row r="428" spans="1:14" ht="15.75" customHeight="1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</row>
    <row r="429" spans="1:14" ht="15.75" customHeight="1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</row>
    <row r="430" spans="1:14" ht="15.75" customHeight="1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</row>
    <row r="431" spans="1:14" ht="15.75" customHeight="1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</row>
    <row r="432" spans="1:14" ht="15.75" customHeight="1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</row>
    <row r="433" spans="1:14" ht="15.75" customHeight="1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</row>
    <row r="434" spans="1:14" ht="15.75" customHeight="1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</row>
    <row r="435" spans="1:14" ht="15.75" customHeight="1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</row>
    <row r="436" spans="1:14" ht="15.75" customHeight="1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</row>
    <row r="437" spans="1:14" ht="15.75" customHeight="1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</row>
    <row r="438" spans="1:14" ht="15.75" customHeight="1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</row>
    <row r="439" spans="1:14" ht="15.75" customHeight="1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</row>
    <row r="440" spans="1:14" ht="15.75" customHeight="1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</row>
    <row r="441" spans="1:14" ht="15.75" customHeight="1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</row>
    <row r="442" spans="1:14" ht="15.75" customHeight="1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</row>
    <row r="443" spans="1:14" ht="15.75" customHeight="1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</row>
    <row r="444" spans="1:14" ht="15.75" customHeight="1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</row>
    <row r="445" spans="1:14" ht="15.75" customHeight="1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</row>
    <row r="446" spans="1:14" ht="15.75" customHeight="1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</row>
    <row r="447" spans="1:14" ht="15.75" customHeight="1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</row>
    <row r="448" spans="1:14" ht="15.75" customHeight="1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</row>
    <row r="449" spans="1:14" ht="15.75" customHeight="1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</row>
    <row r="450" spans="1:14" ht="15.75" customHeight="1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</row>
    <row r="451" spans="1:14" ht="15.75" customHeight="1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</row>
    <row r="452" spans="1:14" ht="15.75" customHeight="1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</row>
    <row r="453" spans="1:14" ht="15.75" customHeight="1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</row>
    <row r="454" spans="1:14" ht="15.75" customHeight="1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</row>
    <row r="455" spans="1:14" ht="15.75" customHeight="1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</row>
    <row r="456" spans="1:14" ht="15.75" customHeight="1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</row>
    <row r="457" spans="1:14" ht="15.75" customHeight="1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</row>
    <row r="458" spans="1:14" ht="15.75" customHeight="1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</row>
    <row r="459" spans="1:14" ht="15.75" customHeight="1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</row>
    <row r="460" spans="1:14" ht="15.75" customHeight="1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</row>
    <row r="461" spans="1:14" ht="15.75" customHeight="1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</row>
    <row r="462" spans="1:14" ht="15.75" customHeight="1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</row>
    <row r="463" spans="1:14" ht="15.75" customHeight="1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</row>
    <row r="464" spans="1:14" ht="15.75" customHeight="1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</row>
    <row r="465" spans="1:14" ht="15.75" customHeight="1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</row>
    <row r="466" spans="1:14" ht="15.75" customHeight="1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</row>
    <row r="467" spans="1:14" ht="15.75" customHeight="1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</row>
    <row r="468" spans="1:14" ht="15.75" customHeight="1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</row>
    <row r="469" spans="1:14" ht="15.75" customHeight="1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</row>
    <row r="470" spans="1:14" ht="15.75" customHeight="1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</row>
    <row r="471" spans="1:14" ht="15.75" customHeight="1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</row>
    <row r="472" spans="1:14" ht="15.75" customHeight="1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</row>
    <row r="473" spans="1:14" ht="15.75" customHeight="1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</row>
    <row r="474" spans="1:14" ht="15.75" customHeight="1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</row>
    <row r="475" spans="1:14" ht="15.75" customHeight="1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</row>
    <row r="476" spans="1:14" ht="15.75" customHeight="1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</row>
    <row r="477" spans="1:14" ht="15.75" customHeight="1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</row>
    <row r="478" spans="1:14" ht="15.75" customHeight="1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</row>
    <row r="479" spans="1:14" ht="15.75" customHeight="1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</row>
    <row r="480" spans="1:14" ht="15.75" customHeight="1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</row>
    <row r="481" spans="1:14" ht="15.75" customHeight="1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</row>
    <row r="482" spans="1:14" ht="15.75" customHeight="1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</row>
    <row r="483" spans="1:14" ht="15.75" customHeight="1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</row>
    <row r="484" spans="1:14" ht="15.75" customHeight="1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</row>
    <row r="485" spans="1:14" ht="15.75" customHeight="1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</row>
    <row r="486" spans="1:14" ht="15.75" customHeight="1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</row>
    <row r="487" spans="1:14" ht="15.75" customHeight="1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</row>
    <row r="488" spans="1:14" ht="15.75" customHeight="1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</row>
    <row r="489" spans="1:14" ht="15.75" customHeight="1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</row>
    <row r="490" spans="1:14" ht="15.75" customHeight="1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</row>
    <row r="491" spans="1:14" ht="15.75" customHeight="1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</row>
    <row r="492" spans="1:14" ht="15.75" customHeight="1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</row>
    <row r="493" spans="1:14" ht="15.75" customHeight="1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</row>
    <row r="494" spans="1:14" ht="15.75" customHeight="1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</row>
    <row r="495" spans="1:14" ht="15.75" customHeight="1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</row>
    <row r="496" spans="1:14" ht="15.75" customHeight="1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</row>
    <row r="497" spans="1:14" ht="15.75" customHeight="1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</row>
    <row r="498" spans="1:14" ht="15.75" customHeight="1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</row>
    <row r="499" spans="1:14" ht="15.75" customHeight="1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</row>
    <row r="500" spans="1:14" ht="15.75" customHeight="1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</row>
    <row r="501" spans="1:14" ht="15.75" customHeight="1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</row>
    <row r="502" spans="1:14" ht="15.75" customHeight="1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</row>
    <row r="503" spans="1:14" ht="15.75" customHeight="1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</row>
    <row r="504" spans="1:14" ht="15.75" customHeight="1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</row>
    <row r="505" spans="1:14" ht="15.75" customHeight="1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</row>
    <row r="506" spans="1:14" ht="15.75" customHeight="1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</row>
    <row r="507" spans="1:14" ht="15.75" customHeight="1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</row>
    <row r="508" spans="1:14" ht="15.75" customHeight="1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</row>
    <row r="509" spans="1:14" ht="15.75" customHeight="1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</row>
    <row r="510" spans="1:14" ht="15.75" customHeight="1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</row>
    <row r="511" spans="1:14" ht="15.75" customHeight="1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</row>
    <row r="512" spans="1:14" ht="15.75" customHeight="1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</row>
    <row r="513" spans="1:14" ht="15.75" customHeight="1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</row>
    <row r="514" spans="1:14" ht="15.75" customHeight="1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</row>
    <row r="515" spans="1:14" ht="15.75" customHeight="1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</row>
    <row r="516" spans="1:14" ht="15.75" customHeight="1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</row>
    <row r="517" spans="1:14" ht="15.75" customHeight="1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</row>
    <row r="518" spans="1:14" ht="15.75" customHeight="1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</row>
    <row r="519" spans="1:14" ht="15.75" customHeight="1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</row>
    <row r="520" spans="1:14" ht="15.75" customHeight="1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</row>
    <row r="521" spans="1:14" ht="15.75" customHeight="1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</row>
    <row r="522" spans="1:14" ht="15.75" customHeight="1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</row>
    <row r="523" spans="1:14" ht="15.75" customHeight="1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</row>
    <row r="524" spans="1:14" ht="15.75" customHeight="1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</row>
    <row r="525" spans="1:14" ht="15.75" customHeight="1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</row>
    <row r="526" spans="1:14" ht="15.75" customHeight="1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</row>
    <row r="527" spans="1:14" ht="15.75" customHeight="1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</row>
    <row r="528" spans="1:14" ht="15.75" customHeight="1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</row>
    <row r="529" spans="1:14" ht="15.75" customHeight="1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</row>
    <row r="530" spans="1:14" ht="15.75" customHeight="1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</row>
    <row r="531" spans="1:14" ht="15.75" customHeight="1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</row>
    <row r="532" spans="1:14" ht="15.75" customHeight="1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</row>
    <row r="533" spans="1:14" ht="15.75" customHeight="1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</row>
    <row r="534" spans="1:14" ht="15.75" customHeight="1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</row>
    <row r="535" spans="1:14" ht="15.75" customHeight="1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</row>
    <row r="536" spans="1:14" ht="15.75" customHeight="1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</row>
    <row r="537" spans="1:14" ht="15.75" customHeight="1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</row>
    <row r="538" spans="1:14" ht="15.75" customHeight="1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</row>
    <row r="539" spans="1:14" ht="15.75" customHeight="1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</row>
    <row r="540" spans="1:14" ht="15.75" customHeight="1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</row>
    <row r="541" spans="1:14" ht="15.75" customHeight="1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</row>
    <row r="542" spans="1:14" ht="15.75" customHeight="1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</row>
    <row r="543" spans="1:14" ht="15.75" customHeight="1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</row>
    <row r="544" spans="1:14" ht="15.75" customHeight="1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</row>
    <row r="545" spans="1:14" ht="15.75" customHeight="1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</row>
    <row r="546" spans="1:14" ht="15.75" customHeight="1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</row>
    <row r="547" spans="1:14" ht="15.75" customHeight="1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</row>
    <row r="548" spans="1:14" ht="15.75" customHeight="1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</row>
    <row r="549" spans="1:14" ht="15.75" customHeight="1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</row>
    <row r="550" spans="1:14" ht="15.75" customHeight="1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</row>
    <row r="551" spans="1:14" ht="15.75" customHeight="1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</row>
    <row r="552" spans="1:14" ht="15.75" customHeight="1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</row>
    <row r="553" spans="1:14" ht="15.75" customHeight="1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</row>
    <row r="554" spans="1:14" ht="15.75" customHeight="1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</row>
    <row r="555" spans="1:14" ht="15.75" customHeight="1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</row>
    <row r="556" spans="1:14" ht="15.75" customHeight="1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</row>
    <row r="557" spans="1:14" ht="15.75" customHeight="1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</row>
    <row r="558" spans="1:14" ht="15.75" customHeight="1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</row>
    <row r="559" spans="1:14" ht="15.75" customHeight="1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</row>
    <row r="560" spans="1:14" ht="15.75" customHeight="1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</row>
    <row r="561" spans="1:14" ht="15.75" customHeight="1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</row>
    <row r="562" spans="1:14" ht="15.75" customHeight="1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</row>
    <row r="563" spans="1:14" ht="15.75" customHeight="1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</row>
    <row r="564" spans="1:14" ht="15.75" customHeight="1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</row>
    <row r="565" spans="1:14" ht="15.75" customHeight="1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</row>
    <row r="566" spans="1:14" ht="15.75" customHeight="1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</row>
    <row r="567" spans="1:14" ht="15.75" customHeight="1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</row>
    <row r="568" spans="1:14" ht="15.75" customHeight="1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</row>
    <row r="569" spans="1:14" ht="15.75" customHeight="1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</row>
    <row r="570" spans="1:14" ht="15.75" customHeight="1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</row>
    <row r="571" spans="1:14" ht="15.75" customHeight="1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</row>
    <row r="572" spans="1:14" ht="15.75" customHeight="1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</row>
    <row r="573" spans="1:14" ht="15.75" customHeight="1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</row>
    <row r="574" spans="1:14" ht="15.75" customHeight="1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</row>
    <row r="575" spans="1:14" ht="15.75" customHeight="1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</row>
    <row r="576" spans="1:14" ht="15.75" customHeight="1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</row>
    <row r="577" spans="1:14" ht="15.75" customHeight="1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</row>
    <row r="578" spans="1:14" ht="15.75" customHeight="1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</row>
    <row r="579" spans="1:14" ht="15.75" customHeight="1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</row>
    <row r="580" spans="1:14" ht="15.75" customHeight="1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</row>
    <row r="581" spans="1:14" ht="15.75" customHeight="1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</row>
    <row r="582" spans="1:14" ht="15.75" customHeight="1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</row>
    <row r="583" spans="1:14" ht="15.75" customHeight="1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</row>
    <row r="584" spans="1:14" ht="15.75" customHeight="1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</row>
    <row r="585" spans="1:14" ht="15.75" customHeight="1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</row>
    <row r="586" spans="1:14" ht="15.75" customHeight="1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</row>
    <row r="587" spans="1:14" ht="15.75" customHeight="1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</row>
    <row r="588" spans="1:14" ht="15.75" customHeight="1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</row>
    <row r="589" spans="1:14" ht="15.75" customHeight="1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</row>
    <row r="590" spans="1:14" ht="15.75" customHeight="1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</row>
    <row r="591" spans="1:14" ht="15.75" customHeight="1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</row>
    <row r="592" spans="1:14" ht="15.75" customHeight="1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</row>
    <row r="593" spans="1:14" ht="15.75" customHeight="1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</row>
    <row r="594" spans="1:14" ht="15.75" customHeight="1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</row>
    <row r="595" spans="1:14" ht="15.75" customHeight="1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</row>
    <row r="596" spans="1:14" ht="15.75" customHeight="1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</row>
    <row r="597" spans="1:14" ht="15.75" customHeight="1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</row>
    <row r="598" spans="1:14" ht="15.75" customHeight="1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</row>
    <row r="599" spans="1:14" ht="15.75" customHeight="1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</row>
    <row r="600" spans="1:14" ht="15.75" customHeight="1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</row>
    <row r="601" spans="1:14" ht="15.75" customHeight="1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</row>
    <row r="602" spans="1:14" ht="15.75" customHeight="1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</row>
    <row r="603" spans="1:14" ht="15.75" customHeight="1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</row>
    <row r="604" spans="1:14" ht="15.75" customHeight="1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</row>
    <row r="605" spans="1:14" ht="15.75" customHeight="1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</row>
    <row r="606" spans="1:14" ht="15.75" customHeight="1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</row>
    <row r="607" spans="1:14" ht="15.75" customHeight="1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</row>
    <row r="608" spans="1:14" ht="15.75" customHeight="1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</row>
    <row r="609" spans="1:14" ht="15.75" customHeight="1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</row>
    <row r="610" spans="1:14" ht="15.75" customHeight="1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</row>
    <row r="611" spans="1:14" ht="15.75" customHeight="1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</row>
    <row r="612" spans="1:14" ht="15.75" customHeight="1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</row>
    <row r="613" spans="1:14" ht="15.75" customHeight="1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</row>
    <row r="614" spans="1:14" ht="15.75" customHeight="1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</row>
    <row r="615" spans="1:14" ht="15.75" customHeight="1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</row>
    <row r="616" spans="1:14" ht="15.75" customHeight="1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</row>
    <row r="617" spans="1:14" ht="15.75" customHeight="1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</row>
    <row r="618" spans="1:14" ht="15.75" customHeight="1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</row>
    <row r="619" spans="1:14" ht="15.75" customHeight="1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</row>
    <row r="620" spans="1:14" ht="15.75" customHeight="1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</row>
    <row r="621" spans="1:14" ht="15.75" customHeight="1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</row>
    <row r="622" spans="1:14" ht="15.75" customHeight="1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</row>
    <row r="623" spans="1:14" ht="15.75" customHeight="1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</row>
    <row r="624" spans="1:14" ht="15.75" customHeight="1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</row>
    <row r="625" spans="1:14" ht="15.75" customHeight="1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</row>
    <row r="626" spans="1:14" ht="15.75" customHeight="1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</row>
    <row r="627" spans="1:14" ht="15.75" customHeight="1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</row>
    <row r="628" spans="1:14" ht="15.75" customHeight="1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</row>
    <row r="629" spans="1:14" ht="15.75" customHeight="1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</row>
    <row r="630" spans="1:14" ht="15.75" customHeight="1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</row>
    <row r="631" spans="1:14" ht="15.75" customHeight="1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</row>
    <row r="632" spans="1:14" ht="15.75" customHeight="1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</row>
    <row r="633" spans="1:14" ht="15.75" customHeight="1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</row>
    <row r="634" spans="1:14" ht="15.75" customHeight="1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</row>
    <row r="635" spans="1:14" ht="15.75" customHeight="1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</row>
    <row r="636" spans="1:14" ht="15.75" customHeight="1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</row>
    <row r="637" spans="1:14" ht="15.75" customHeight="1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</row>
    <row r="638" spans="1:14" ht="15.75" customHeight="1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</row>
    <row r="639" spans="1:14" ht="15.75" customHeight="1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</row>
    <row r="640" spans="1:14" ht="15.75" customHeight="1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</row>
    <row r="641" spans="1:14" ht="15.75" customHeight="1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</row>
    <row r="642" spans="1:14" ht="15.75" customHeight="1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</row>
    <row r="643" spans="1:14" ht="15.75" customHeight="1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</row>
    <row r="644" spans="1:14" ht="15.75" customHeight="1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</row>
    <row r="645" spans="1:14" ht="15.75" customHeight="1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</row>
    <row r="646" spans="1:14" ht="15.75" customHeight="1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</row>
    <row r="647" spans="1:14" ht="15.75" customHeight="1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</row>
    <row r="648" spans="1:14" ht="15.75" customHeight="1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</row>
    <row r="649" spans="1:14" ht="15.75" customHeight="1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</row>
    <row r="650" spans="1:14" ht="15.75" customHeight="1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</row>
    <row r="651" spans="1:14" ht="15.75" customHeight="1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</row>
    <row r="652" spans="1:14" ht="15.75" customHeight="1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</row>
    <row r="653" spans="1:14" ht="15.75" customHeight="1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</row>
    <row r="654" spans="1:14" ht="15.75" customHeight="1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</row>
    <row r="655" spans="1:14" ht="15.75" customHeight="1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</row>
    <row r="656" spans="1:14" ht="15.75" customHeight="1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</row>
    <row r="657" spans="1:14" ht="15.75" customHeight="1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</row>
    <row r="658" spans="1:14" ht="15.75" customHeight="1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</row>
    <row r="659" spans="1:14" ht="15.75" customHeight="1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</row>
    <row r="660" spans="1:14" ht="15.75" customHeight="1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</row>
    <row r="661" spans="1:14" ht="15.75" customHeight="1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</row>
    <row r="662" spans="1:14" ht="15.75" customHeight="1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</row>
    <row r="663" spans="1:14" ht="15.75" customHeight="1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</row>
    <row r="664" spans="1:14" ht="15.75" customHeight="1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</row>
    <row r="665" spans="1:14" ht="15.75" customHeight="1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</row>
    <row r="666" spans="1:14" ht="15.75" customHeight="1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</row>
    <row r="667" spans="1:14" ht="15.75" customHeight="1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</row>
    <row r="668" spans="1:14" ht="15.75" customHeight="1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</row>
    <row r="669" spans="1:14" ht="15.75" customHeight="1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</row>
    <row r="670" spans="1:14" ht="15.75" customHeight="1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</row>
    <row r="671" spans="1:14" ht="15.75" customHeight="1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</row>
    <row r="672" spans="1:14" ht="15.75" customHeight="1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</row>
    <row r="673" spans="1:14" ht="15.75" customHeight="1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</row>
    <row r="674" spans="1:14" ht="15.75" customHeight="1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</row>
    <row r="675" spans="1:14" ht="15.75" customHeight="1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</row>
    <row r="676" spans="1:14" ht="15.75" customHeight="1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</row>
    <row r="677" spans="1:14" ht="15.75" customHeight="1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</row>
    <row r="678" spans="1:14" ht="15.75" customHeight="1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</row>
    <row r="679" spans="1:14" ht="15.75" customHeight="1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</row>
    <row r="680" spans="1:14" ht="15.75" customHeight="1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</row>
    <row r="681" spans="1:14" ht="15.75" customHeight="1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</row>
    <row r="682" spans="1:14" ht="15.75" customHeight="1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</row>
    <row r="683" spans="1:14" ht="15.75" customHeight="1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</row>
    <row r="684" spans="1:14" ht="15.75" customHeight="1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</row>
    <row r="685" spans="1:14" ht="15.75" customHeight="1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</row>
    <row r="686" spans="1:14" ht="15.75" customHeight="1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</row>
    <row r="687" spans="1:14" ht="15.75" customHeight="1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</row>
    <row r="688" spans="1:14" ht="15.75" customHeight="1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</row>
    <row r="689" spans="1:14" ht="15.75" customHeight="1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</row>
    <row r="690" spans="1:14" ht="15.75" customHeight="1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</row>
    <row r="691" spans="1:14" ht="15.75" customHeight="1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</row>
    <row r="692" spans="1:14" ht="15.75" customHeight="1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</row>
    <row r="693" spans="1:14" ht="15.75" customHeight="1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</row>
    <row r="694" spans="1:14" ht="15.75" customHeight="1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</row>
    <row r="695" spans="1:14" ht="15.75" customHeight="1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</row>
    <row r="696" spans="1:14" ht="15.75" customHeight="1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</row>
    <row r="697" spans="1:14" ht="15.75" customHeight="1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</row>
    <row r="698" spans="1:14" ht="15.75" customHeight="1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</row>
    <row r="699" spans="1:14" ht="15.75" customHeight="1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</row>
    <row r="700" spans="1:14" ht="15.75" customHeight="1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</row>
    <row r="701" spans="1:14" ht="15.75" customHeight="1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</row>
    <row r="702" spans="1:14" ht="15.75" customHeight="1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</row>
    <row r="703" spans="1:14" ht="15.75" customHeight="1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</row>
    <row r="704" spans="1:14" ht="15.75" customHeight="1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</row>
    <row r="705" spans="1:14" ht="15.75" customHeight="1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</row>
    <row r="706" spans="1:14" ht="15.75" customHeight="1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</row>
    <row r="707" spans="1:14" ht="15.75" customHeight="1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</row>
    <row r="708" spans="1:14" ht="15.75" customHeight="1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</row>
    <row r="709" spans="1:14" ht="15.75" customHeight="1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</row>
    <row r="710" spans="1:14" ht="15.75" customHeight="1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</row>
    <row r="711" spans="1:14" ht="15.75" customHeight="1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</row>
    <row r="712" spans="1:14" ht="15.75" customHeight="1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</row>
    <row r="713" spans="1:14" ht="15.75" customHeight="1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</row>
    <row r="714" spans="1:14" ht="15.75" customHeight="1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</row>
    <row r="715" spans="1:14" ht="15.75" customHeight="1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</row>
    <row r="716" spans="1:14" ht="15.75" customHeight="1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</row>
    <row r="717" spans="1:14" ht="15.75" customHeight="1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</row>
    <row r="718" spans="1:14" ht="15.75" customHeight="1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</row>
    <row r="719" spans="1:14" ht="15.75" customHeight="1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</row>
    <row r="720" spans="1:14" ht="15.75" customHeight="1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</row>
    <row r="721" spans="1:14" ht="15.75" customHeight="1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</row>
    <row r="722" spans="1:14" ht="15.75" customHeight="1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</row>
    <row r="723" spans="1:14" ht="15.75" customHeight="1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</row>
    <row r="724" spans="1:14" ht="15.75" customHeight="1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</row>
    <row r="725" spans="1:14" ht="15.75" customHeight="1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</row>
    <row r="726" spans="1:14" ht="15.75" customHeight="1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</row>
    <row r="727" spans="1:14" ht="15.75" customHeight="1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</row>
    <row r="728" spans="1:14" ht="15.75" customHeight="1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</row>
    <row r="729" spans="1:14" ht="15.75" customHeight="1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</row>
    <row r="730" spans="1:14" ht="15.75" customHeight="1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</row>
    <row r="731" spans="1:14" ht="15.75" customHeight="1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</row>
    <row r="732" spans="1:14" ht="15.75" customHeight="1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</row>
    <row r="733" spans="1:14" ht="15.75" customHeight="1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</row>
    <row r="734" spans="1:14" ht="15.75" customHeight="1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</row>
    <row r="735" spans="1:14" ht="15.75" customHeight="1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</row>
    <row r="736" spans="1:14" ht="15.75" customHeight="1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</row>
    <row r="737" spans="1:14" ht="15.75" customHeight="1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</row>
    <row r="738" spans="1:14" ht="15.75" customHeight="1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</row>
    <row r="739" spans="1:14" ht="15.75" customHeight="1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</row>
    <row r="740" spans="1:14" ht="15.75" customHeight="1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</row>
    <row r="741" spans="1:14" ht="15.75" customHeight="1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</row>
    <row r="742" spans="1:14" ht="15.75" customHeight="1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</row>
    <row r="743" spans="1:14" ht="15.75" customHeight="1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</row>
    <row r="744" spans="1:14" ht="15.75" customHeight="1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</row>
    <row r="745" spans="1:14" ht="15.75" customHeight="1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</row>
    <row r="746" spans="1:14" ht="15.75" customHeight="1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</row>
    <row r="747" spans="1:14" ht="15.75" customHeight="1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</row>
    <row r="748" spans="1:14" ht="15.75" customHeight="1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</row>
    <row r="749" spans="1:14" ht="15.75" customHeight="1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</row>
    <row r="750" spans="1:14" ht="15.75" customHeight="1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</row>
    <row r="751" spans="1:14" ht="15.75" customHeight="1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</row>
    <row r="752" spans="1:14" ht="15.75" customHeight="1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</row>
    <row r="753" spans="1:14" ht="15.75" customHeight="1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</row>
    <row r="754" spans="1:14" ht="15.75" customHeight="1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</row>
    <row r="755" spans="1:14" ht="15.75" customHeight="1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</row>
    <row r="756" spans="1:14" ht="15.75" customHeight="1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</row>
    <row r="757" spans="1:14" ht="15.75" customHeight="1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</row>
    <row r="758" spans="1:14" ht="15.75" customHeight="1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</row>
    <row r="759" spans="1:14" ht="15.75" customHeight="1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</row>
    <row r="760" spans="1:14" ht="15.75" customHeight="1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</row>
    <row r="761" spans="1:14" ht="15.75" customHeight="1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</row>
    <row r="762" spans="1:14" ht="15.75" customHeight="1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</row>
    <row r="763" spans="1:14" ht="15.75" customHeight="1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</row>
    <row r="764" spans="1:14" ht="15.75" customHeight="1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</row>
    <row r="765" spans="1:14" ht="15.75" customHeight="1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</row>
    <row r="766" spans="1:14" ht="15.75" customHeight="1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</row>
    <row r="767" spans="1:14" ht="15.75" customHeight="1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</row>
    <row r="768" spans="1:14" ht="15.75" customHeight="1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</row>
    <row r="769" spans="1:14" ht="15.75" customHeight="1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</row>
    <row r="770" spans="1:14" ht="15.75" customHeight="1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</row>
    <row r="771" spans="1:14" ht="15.75" customHeight="1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</row>
    <row r="772" spans="1:14" ht="15.75" customHeight="1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</row>
    <row r="773" spans="1:14" ht="15.75" customHeight="1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</row>
    <row r="774" spans="1:14" ht="15.75" customHeight="1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</row>
    <row r="775" spans="1:14" ht="15.75" customHeight="1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</row>
    <row r="776" spans="1:14" ht="15.75" customHeight="1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</row>
    <row r="777" spans="1:14" ht="15.75" customHeight="1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</row>
    <row r="778" spans="1:14" ht="15.75" customHeight="1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</row>
    <row r="779" spans="1:14" ht="15.75" customHeight="1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</row>
    <row r="780" spans="1:14" ht="15.75" customHeight="1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</row>
    <row r="781" spans="1:14" ht="15.75" customHeight="1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</row>
    <row r="782" spans="1:14" ht="15.75" customHeight="1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</row>
    <row r="783" spans="1:14" ht="15.75" customHeight="1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</row>
    <row r="784" spans="1:14" ht="15.75" customHeight="1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</row>
    <row r="785" spans="1:14" ht="15.75" customHeight="1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</row>
    <row r="786" spans="1:14" ht="15.75" customHeight="1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</row>
    <row r="787" spans="1:14" ht="15.75" customHeight="1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</row>
    <row r="788" spans="1:14" ht="15.75" customHeight="1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</row>
    <row r="789" spans="1:14" ht="15.75" customHeight="1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</row>
    <row r="790" spans="1:14" ht="15.75" customHeight="1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</row>
    <row r="791" spans="1:14" ht="15.75" customHeight="1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</row>
    <row r="792" spans="1:14" ht="15.75" customHeight="1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</row>
    <row r="793" spans="1:14" ht="15.75" customHeight="1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</row>
    <row r="794" spans="1:14" ht="15.75" customHeight="1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</row>
    <row r="795" spans="1:14" ht="15.75" customHeight="1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</row>
    <row r="796" spans="1:14" ht="15.75" customHeight="1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</row>
    <row r="797" spans="1:14" ht="15.75" customHeight="1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</row>
    <row r="798" spans="1:14" ht="15.75" customHeight="1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</row>
    <row r="799" spans="1:14" ht="15.75" customHeight="1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</row>
    <row r="800" spans="1:14" ht="15.75" customHeight="1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</row>
    <row r="801" spans="1:14" ht="15.75" customHeight="1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</row>
    <row r="802" spans="1:14" ht="15.75" customHeight="1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</row>
    <row r="803" spans="1:14" ht="15.75" customHeight="1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</row>
    <row r="804" spans="1:14" ht="15.75" customHeight="1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</row>
    <row r="805" spans="1:14" ht="15.75" customHeight="1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</row>
    <row r="806" spans="1:14" ht="15.75" customHeight="1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</row>
    <row r="807" spans="1:14" ht="15.75" customHeight="1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</row>
    <row r="808" spans="1:14" ht="15.75" customHeight="1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</row>
    <row r="809" spans="1:14" ht="15.75" customHeight="1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</row>
    <row r="810" spans="1:14" ht="15.75" customHeight="1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</row>
    <row r="811" spans="1:14" ht="15.75" customHeight="1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</row>
    <row r="812" spans="1:14" ht="15.75" customHeight="1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</row>
    <row r="813" spans="1:14" ht="15.75" customHeight="1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</row>
    <row r="814" spans="1:14" ht="15.75" customHeight="1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</row>
    <row r="815" spans="1:14" ht="15.75" customHeight="1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</row>
    <row r="816" spans="1:14" ht="15.75" customHeight="1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</row>
    <row r="817" spans="1:14" ht="15.75" customHeight="1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</row>
    <row r="818" spans="1:14" ht="15.75" customHeight="1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</row>
    <row r="819" spans="1:14" ht="15.75" customHeight="1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</row>
    <row r="820" spans="1:14" ht="15.75" customHeight="1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</row>
    <row r="821" spans="1:14" ht="15.75" customHeight="1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</row>
    <row r="822" spans="1:14" ht="15.75" customHeight="1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</row>
    <row r="823" spans="1:14" ht="15.75" customHeight="1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</row>
    <row r="824" spans="1:14" ht="15.75" customHeight="1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</row>
    <row r="825" spans="1:14" ht="15.75" customHeight="1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</row>
    <row r="826" spans="1:14" ht="15.75" customHeight="1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</row>
    <row r="827" spans="1:14" ht="15.75" customHeight="1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</row>
    <row r="828" spans="1:14" ht="15.75" customHeight="1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</row>
    <row r="829" spans="1:14" ht="15.75" customHeight="1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</row>
    <row r="830" spans="1:14" ht="15.75" customHeight="1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</row>
    <row r="831" spans="1:14" ht="15.75" customHeight="1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</row>
    <row r="832" spans="1:14" ht="15.75" customHeight="1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</row>
    <row r="833" spans="1:14" ht="15.75" customHeight="1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</row>
    <row r="834" spans="1:14" ht="15.75" customHeight="1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</row>
    <row r="835" spans="1:14" ht="15.75" customHeight="1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</row>
    <row r="836" spans="1:14" ht="15.75" customHeight="1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</row>
    <row r="837" spans="1:14" ht="15.75" customHeight="1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</row>
    <row r="838" spans="1:14" ht="15.75" customHeight="1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</row>
    <row r="839" spans="1:14" ht="15.75" customHeight="1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</row>
    <row r="840" spans="1:14" ht="15.75" customHeight="1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</row>
    <row r="841" spans="1:14" ht="15.75" customHeight="1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</row>
    <row r="842" spans="1:14" ht="15.75" customHeight="1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</row>
    <row r="843" spans="1:14" ht="15.75" customHeight="1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</row>
    <row r="844" spans="1:14" ht="15.75" customHeight="1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</row>
    <row r="845" spans="1:14" ht="15.75" customHeight="1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</row>
    <row r="846" spans="1:14" ht="15.75" customHeight="1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</row>
    <row r="847" spans="1:14" ht="15.75" customHeight="1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</row>
    <row r="848" spans="1:14" ht="15.75" customHeight="1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</row>
    <row r="849" spans="1:14" ht="15.75" customHeight="1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</row>
    <row r="850" spans="1:14" ht="15.75" customHeight="1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</row>
    <row r="851" spans="1:14" ht="15.75" customHeight="1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</row>
    <row r="852" spans="1:14" ht="15.75" customHeight="1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</row>
    <row r="853" spans="1:14" ht="15.75" customHeight="1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</row>
    <row r="854" spans="1:14" ht="15.75" customHeight="1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</row>
    <row r="855" spans="1:14" ht="15.75" customHeight="1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</row>
    <row r="856" spans="1:14" ht="15.75" customHeight="1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</row>
    <row r="857" spans="1:14" ht="15.75" customHeight="1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</row>
    <row r="858" spans="1:14" ht="15.75" customHeight="1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</row>
    <row r="859" spans="1:14" ht="15.75" customHeight="1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</row>
    <row r="860" spans="1:14" ht="15.75" customHeight="1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</row>
    <row r="861" spans="1:14" ht="15.75" customHeight="1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</row>
    <row r="862" spans="1:14" ht="15.75" customHeight="1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</row>
    <row r="863" spans="1:14" ht="15.75" customHeight="1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</row>
    <row r="864" spans="1:14" ht="15.75" customHeight="1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</row>
    <row r="865" spans="1:14" ht="15.75" customHeight="1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</row>
    <row r="866" spans="1:14" ht="15.75" customHeight="1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</row>
    <row r="867" spans="1:14" ht="15.75" customHeight="1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</row>
    <row r="868" spans="1:14" ht="15.75" customHeight="1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</row>
    <row r="869" spans="1:14" ht="15.75" customHeight="1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</row>
    <row r="870" spans="1:14" ht="15.75" customHeight="1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</row>
    <row r="871" spans="1:14" ht="15.75" customHeight="1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</row>
    <row r="872" spans="1:14" ht="15.75" customHeight="1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</row>
    <row r="873" spans="1:14" ht="15.75" customHeight="1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</row>
    <row r="874" spans="1:14" ht="15.75" customHeight="1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</row>
    <row r="875" spans="1:14" ht="15.75" customHeight="1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</row>
    <row r="876" spans="1:14" ht="15.75" customHeight="1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</row>
    <row r="877" spans="1:14" ht="15.75" customHeight="1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</row>
    <row r="878" spans="1:14" ht="15.75" customHeight="1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</row>
    <row r="879" spans="1:14" ht="15.75" customHeight="1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</row>
    <row r="880" spans="1:14" ht="15.75" customHeight="1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</row>
    <row r="881" spans="1:14" ht="15.75" customHeight="1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</row>
    <row r="882" spans="1:14" ht="15.75" customHeight="1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</row>
    <row r="883" spans="1:14" ht="15.75" customHeight="1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</row>
    <row r="884" spans="1:14" ht="15.75" customHeight="1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</row>
    <row r="885" spans="1:14" ht="15.75" customHeight="1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</row>
    <row r="886" spans="1:14" ht="15.75" customHeight="1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</row>
    <row r="887" spans="1:14" ht="15.75" customHeight="1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</row>
    <row r="888" spans="1:14" ht="15.75" customHeight="1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</row>
    <row r="889" spans="1:14" ht="15.75" customHeight="1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</row>
    <row r="890" spans="1:14" ht="15.75" customHeight="1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</row>
    <row r="891" spans="1:14" ht="15.75" customHeight="1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</row>
    <row r="892" spans="1:14" ht="15.75" customHeight="1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</row>
    <row r="893" spans="1:14" ht="15.75" customHeight="1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</row>
    <row r="894" spans="1:14" ht="15.75" customHeight="1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</row>
    <row r="895" spans="1:14" ht="15.75" customHeight="1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</row>
    <row r="896" spans="1:14" ht="15.75" customHeight="1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</row>
    <row r="897" spans="1:14" ht="15.75" customHeight="1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</row>
    <row r="898" spans="1:14" ht="15.75" customHeight="1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</row>
    <row r="899" spans="1:14" ht="15.75" customHeight="1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</row>
    <row r="900" spans="1:14" ht="15.75" customHeight="1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</row>
    <row r="901" spans="1:14" ht="15.75" customHeight="1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</row>
    <row r="902" spans="1:14" ht="15.75" customHeight="1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</row>
    <row r="903" spans="1:14" ht="15.75" customHeight="1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</row>
    <row r="904" spans="1:14" ht="15.75" customHeight="1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</row>
    <row r="905" spans="1:14" ht="15.75" customHeight="1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</row>
    <row r="906" spans="1:14" ht="15.75" customHeight="1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</row>
    <row r="907" spans="1:14" ht="15.75" customHeight="1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</row>
    <row r="908" spans="1:14" ht="15.75" customHeight="1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</row>
    <row r="909" spans="1:14" ht="15.75" customHeight="1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</row>
    <row r="910" spans="1:14" ht="15.75" customHeight="1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</row>
    <row r="911" spans="1:14" ht="15.75" customHeight="1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</row>
    <row r="912" spans="1:14" ht="15.75" customHeight="1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</row>
    <row r="913" spans="1:14" ht="15.75" customHeight="1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</row>
    <row r="914" spans="1:14" ht="15.75" customHeight="1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</row>
    <row r="915" spans="1:14" ht="15.75" customHeight="1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</row>
    <row r="916" spans="1:14" ht="15.75" customHeight="1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</row>
    <row r="917" spans="1:14" ht="15.75" customHeight="1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</row>
    <row r="918" spans="1:14" ht="15.75" customHeight="1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</row>
    <row r="919" spans="1:14" ht="15.75" customHeight="1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</row>
    <row r="920" spans="1:14" ht="15.75" customHeight="1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</row>
    <row r="921" spans="1:14" ht="15.75" customHeight="1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</row>
    <row r="922" spans="1:14" ht="15.75" customHeight="1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</row>
    <row r="923" spans="1:14" ht="15.75" customHeight="1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</row>
    <row r="924" spans="1:14" ht="15.75" customHeight="1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</row>
    <row r="925" spans="1:14" ht="15.75" customHeight="1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</row>
    <row r="926" spans="1:14" ht="15.75" customHeight="1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</row>
    <row r="927" spans="1:14" ht="15.75" customHeight="1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</row>
    <row r="928" spans="1:14" ht="15.75" customHeight="1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</row>
    <row r="929" spans="1:14" ht="15.75" customHeight="1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</row>
    <row r="930" spans="1:14" ht="15.75" customHeight="1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</row>
    <row r="931" spans="1:14" ht="15.75" customHeight="1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</row>
    <row r="932" spans="1:14" ht="15.75" customHeight="1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</row>
    <row r="933" spans="1:14" ht="15.75" customHeight="1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</row>
    <row r="934" spans="1:14" ht="15.75" customHeight="1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</row>
    <row r="935" spans="1:14" ht="15.75" customHeight="1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</row>
    <row r="936" spans="1:14" ht="15.75" customHeight="1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</row>
    <row r="937" spans="1:14" ht="15.75" customHeight="1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</row>
    <row r="938" spans="1:14" ht="15.75" customHeight="1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</row>
    <row r="939" spans="1:14" ht="15.75" customHeight="1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</row>
    <row r="940" spans="1:14" ht="15.75" customHeight="1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</row>
    <row r="941" spans="1:14" ht="15.75" customHeight="1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</row>
    <row r="942" spans="1:14" ht="15.75" customHeight="1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</row>
    <row r="943" spans="1:14" ht="15.75" customHeight="1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</row>
    <row r="944" spans="1:14" ht="15.75" customHeight="1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</row>
    <row r="945" spans="1:14" ht="15.75" customHeight="1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</row>
    <row r="946" spans="1:14" ht="15.75" customHeight="1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</row>
    <row r="947" spans="1:14" ht="15.75" customHeight="1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</row>
    <row r="948" spans="1:14" ht="15.75" customHeight="1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</row>
    <row r="949" spans="1:14" ht="15.75" customHeight="1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</row>
    <row r="950" spans="1:14" ht="15.75" customHeight="1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</row>
    <row r="951" spans="1:14" ht="15.75" customHeight="1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</row>
    <row r="952" spans="1:14" ht="15.75" customHeight="1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</row>
    <row r="953" spans="1:14" ht="15.75" customHeight="1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</row>
    <row r="954" spans="1:14" ht="15.75" customHeight="1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</row>
    <row r="955" spans="1:14" ht="15.75" customHeight="1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</row>
    <row r="956" spans="1:14" ht="15.75" customHeight="1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</row>
    <row r="957" spans="1:14" ht="15.75" customHeight="1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</row>
    <row r="958" spans="1:14" ht="15.75" customHeight="1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</row>
    <row r="959" spans="1:14" ht="15.75" customHeight="1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</row>
    <row r="960" spans="1:14" ht="15.75" customHeight="1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</row>
    <row r="961" spans="1:14" ht="15.75" customHeight="1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</row>
    <row r="962" spans="1:14" ht="15.75" customHeight="1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</row>
    <row r="963" spans="1:14" ht="15.75" customHeight="1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</row>
    <row r="964" spans="1:14" ht="15.75" customHeight="1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</row>
    <row r="965" spans="1:14" ht="15.75" customHeight="1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</row>
    <row r="966" spans="1:14" ht="15.75" customHeight="1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</row>
    <row r="967" spans="1:14" ht="15.75" customHeight="1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</row>
    <row r="968" spans="1:14" ht="15.75" customHeight="1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</row>
    <row r="969" spans="1:14" ht="15.75" customHeight="1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</row>
    <row r="970" spans="1:14" ht="15.75" customHeight="1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</row>
    <row r="971" spans="1:14" ht="15.75" customHeight="1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</row>
    <row r="972" spans="1:14" ht="15.75" customHeight="1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</row>
    <row r="973" spans="1:14" ht="15.75" customHeight="1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</row>
    <row r="974" spans="1:14" ht="15.75" customHeight="1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</row>
    <row r="975" spans="1:14" ht="15.75" customHeight="1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</row>
    <row r="976" spans="1:14" ht="15.75" customHeight="1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</row>
    <row r="977" spans="1:14" ht="15.75" customHeight="1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</row>
    <row r="978" spans="1:14" ht="15.75" customHeight="1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</row>
    <row r="979" spans="1:14" ht="15.75" customHeight="1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</row>
    <row r="980" spans="1:14" ht="15.75" customHeight="1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</row>
    <row r="981" spans="1:14" ht="15.75" customHeight="1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</row>
    <row r="982" spans="1:14" ht="15.75" customHeight="1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</row>
    <row r="983" spans="1:14" ht="15.75" customHeight="1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</row>
    <row r="984" spans="1:14" ht="15.75" customHeight="1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</row>
    <row r="985" spans="1:14" ht="15.75" customHeight="1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</row>
    <row r="986" spans="1:14" ht="15.75" customHeight="1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</row>
    <row r="987" spans="1:14" ht="15.75" customHeight="1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</row>
    <row r="988" spans="1:14" ht="15.75" customHeight="1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</row>
    <row r="989" spans="1:14" ht="15.75" customHeight="1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</row>
    <row r="990" spans="1:14" ht="15.75" customHeight="1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</row>
    <row r="991" spans="1:14" ht="15.75" customHeight="1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</row>
    <row r="992" spans="1:14" ht="15.75" customHeight="1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</row>
    <row r="993" spans="1:14" ht="15.75" customHeight="1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</row>
    <row r="994" spans="1:14" ht="15.75" customHeight="1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</row>
    <row r="995" spans="1:14" ht="15.75" customHeight="1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</row>
    <row r="996" spans="1:14" ht="15.75" customHeight="1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</row>
    <row r="997" spans="1:14" ht="15.75" customHeight="1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</row>
    <row r="998" spans="1:14" ht="15.75" customHeight="1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</row>
    <row r="999" spans="1:14" ht="15.75" customHeight="1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</row>
    <row r="1000" spans="1:14" ht="15.75" customHeight="1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</row>
  </sheetData>
  <pageMargins left="0.7" right="0.7" top="0.75" bottom="0.75" header="0" footer="0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C1000"/>
  <sheetViews>
    <sheetView topLeftCell="A30" workbookViewId="0">
      <selection activeCell="B41" sqref="B41"/>
    </sheetView>
  </sheetViews>
  <sheetFormatPr defaultColWidth="14.42578125" defaultRowHeight="15" customHeight="1"/>
  <cols>
    <col min="1" max="29" width="8.7109375" customWidth="1"/>
  </cols>
  <sheetData>
    <row r="1" spans="1:29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3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29">
      <c r="A2" s="5">
        <v>1</v>
      </c>
      <c r="B2" s="5">
        <v>0</v>
      </c>
      <c r="C2" s="5">
        <v>0</v>
      </c>
      <c r="D2" s="5">
        <v>0</v>
      </c>
      <c r="P2" s="11" t="s">
        <v>16</v>
      </c>
    </row>
    <row r="3" spans="1:29">
      <c r="A3" s="5"/>
      <c r="B3" s="5">
        <v>0</v>
      </c>
      <c r="C3" s="5">
        <v>1</v>
      </c>
      <c r="D3" s="5">
        <v>1</v>
      </c>
      <c r="P3" s="11" t="s">
        <v>17</v>
      </c>
    </row>
    <row r="4" spans="1:29">
      <c r="A4" s="5"/>
      <c r="B4" s="5">
        <v>1</v>
      </c>
      <c r="C4" s="5">
        <v>0</v>
      </c>
      <c r="D4" s="5">
        <v>1</v>
      </c>
      <c r="P4" s="11" t="s">
        <v>18</v>
      </c>
    </row>
    <row r="5" spans="1:29">
      <c r="A5" s="5"/>
      <c r="B5" s="5">
        <v>1</v>
      </c>
      <c r="C5" s="5">
        <v>1</v>
      </c>
      <c r="D5" s="5">
        <v>0</v>
      </c>
      <c r="P5" s="11" t="s">
        <v>19</v>
      </c>
    </row>
    <row r="6" spans="1:29">
      <c r="P6" s="11" t="s">
        <v>20</v>
      </c>
    </row>
    <row r="7" spans="1:29">
      <c r="P7" s="11" t="s">
        <v>21</v>
      </c>
    </row>
    <row r="9" spans="1:29">
      <c r="P9" s="11" t="s">
        <v>22</v>
      </c>
    </row>
    <row r="14" spans="1:29">
      <c r="D14" s="39" t="s">
        <v>23</v>
      </c>
      <c r="E14" s="40"/>
      <c r="F14" s="40"/>
      <c r="G14" s="40"/>
      <c r="H14" s="40"/>
      <c r="I14" s="40"/>
      <c r="J14" s="40"/>
      <c r="K14" s="40"/>
      <c r="L14" s="40"/>
      <c r="M14" s="40"/>
      <c r="N14" s="40"/>
      <c r="S14" s="39" t="s">
        <v>24</v>
      </c>
      <c r="T14" s="40"/>
      <c r="U14" s="40"/>
      <c r="V14" s="40"/>
      <c r="W14" s="40"/>
      <c r="X14" s="40"/>
      <c r="Y14" s="40"/>
      <c r="Z14" s="40"/>
      <c r="AA14" s="40"/>
      <c r="AB14" s="40"/>
      <c r="AC14" s="40"/>
    </row>
    <row r="15" spans="1:29">
      <c r="A15" s="1" t="s">
        <v>0</v>
      </c>
      <c r="B15" s="1" t="s">
        <v>1</v>
      </c>
      <c r="C15" s="1" t="s">
        <v>2</v>
      </c>
      <c r="D15" s="2" t="s">
        <v>3</v>
      </c>
      <c r="E15" s="1" t="s">
        <v>4</v>
      </c>
      <c r="F15" s="1" t="s">
        <v>5</v>
      </c>
      <c r="G15" s="3" t="s">
        <v>6</v>
      </c>
      <c r="H15" s="2" t="s">
        <v>7</v>
      </c>
      <c r="I15" s="1" t="s">
        <v>8</v>
      </c>
      <c r="J15" s="1" t="s">
        <v>9</v>
      </c>
      <c r="K15" s="1" t="s">
        <v>10</v>
      </c>
      <c r="L15" s="1" t="s">
        <v>11</v>
      </c>
      <c r="M15" s="1" t="s">
        <v>12</v>
      </c>
      <c r="N15" s="1" t="s">
        <v>13</v>
      </c>
      <c r="P15" s="1" t="s">
        <v>0</v>
      </c>
      <c r="Q15" s="1" t="s">
        <v>1</v>
      </c>
      <c r="R15" s="1" t="s">
        <v>2</v>
      </c>
      <c r="S15" s="2" t="s">
        <v>3</v>
      </c>
      <c r="T15" s="1" t="s">
        <v>4</v>
      </c>
      <c r="U15" s="1" t="s">
        <v>5</v>
      </c>
      <c r="V15" s="3" t="s">
        <v>6</v>
      </c>
      <c r="W15" s="2" t="s">
        <v>7</v>
      </c>
      <c r="X15" s="1" t="s">
        <v>8</v>
      </c>
      <c r="Y15" s="1" t="s">
        <v>9</v>
      </c>
      <c r="Z15" s="1" t="s">
        <v>10</v>
      </c>
      <c r="AA15" s="1" t="s">
        <v>11</v>
      </c>
      <c r="AB15" s="1" t="s">
        <v>12</v>
      </c>
      <c r="AC15" s="1" t="s">
        <v>13</v>
      </c>
    </row>
    <row r="16" spans="1:29">
      <c r="A16" s="5">
        <v>1</v>
      </c>
      <c r="B16" s="5">
        <v>0</v>
      </c>
      <c r="C16" s="5">
        <v>0</v>
      </c>
      <c r="D16" s="6">
        <v>0</v>
      </c>
      <c r="E16" s="5">
        <v>0.1</v>
      </c>
      <c r="F16" s="5">
        <v>0.1</v>
      </c>
      <c r="G16" s="7">
        <f>(E16*B16)+(F16*C16)+L16</f>
        <v>0</v>
      </c>
      <c r="H16" s="6">
        <f>IF(G16&gt;N16,1,0)</f>
        <v>0</v>
      </c>
      <c r="I16" s="5">
        <f t="shared" ref="I16:I35" si="0">D16-H16</f>
        <v>0</v>
      </c>
      <c r="J16" s="5">
        <f>(E16+(M16*I16*B16))</f>
        <v>0.1</v>
      </c>
      <c r="K16" s="5">
        <f t="shared" ref="K16:K35" si="1">(F16+(M16*I16*C16))</f>
        <v>0.1</v>
      </c>
      <c r="L16" s="5">
        <v>0</v>
      </c>
      <c r="M16" s="5">
        <v>0.1</v>
      </c>
      <c r="N16" s="5">
        <v>0.5</v>
      </c>
      <c r="P16" s="5">
        <v>1</v>
      </c>
      <c r="Q16" s="5">
        <v>0</v>
      </c>
      <c r="R16" s="5">
        <v>0</v>
      </c>
      <c r="S16" s="6">
        <v>1</v>
      </c>
      <c r="T16" s="5">
        <v>0.1</v>
      </c>
      <c r="U16" s="5">
        <v>0.1</v>
      </c>
      <c r="V16" s="7">
        <f>(T16*Q16)+(U16*R16)+AA16</f>
        <v>1</v>
      </c>
      <c r="W16" s="6">
        <f t="shared" ref="W16:W35" si="2">IF(V16&gt;AC16,1,0)</f>
        <v>1</v>
      </c>
      <c r="X16" s="5">
        <f t="shared" ref="X16:X35" si="3">S16-W16</f>
        <v>0</v>
      </c>
      <c r="Y16" s="5">
        <f t="shared" ref="Y16:Y35" si="4">(T16+(AB16*X16*Q16))</f>
        <v>0.1</v>
      </c>
      <c r="Z16" s="5">
        <f t="shared" ref="Z16:Z35" si="5">(U16+(AB16*X16*R16))</f>
        <v>0.1</v>
      </c>
      <c r="AA16" s="5">
        <v>1</v>
      </c>
      <c r="AB16" s="5">
        <v>0.1</v>
      </c>
      <c r="AC16" s="5">
        <v>0.5</v>
      </c>
    </row>
    <row r="17" spans="1:29">
      <c r="A17" s="5"/>
      <c r="B17" s="5">
        <v>0</v>
      </c>
      <c r="C17" s="5">
        <v>1</v>
      </c>
      <c r="D17" s="6">
        <v>1</v>
      </c>
      <c r="E17" s="5">
        <f t="shared" ref="E17:F17" si="6">J16</f>
        <v>0.1</v>
      </c>
      <c r="F17" s="5">
        <f t="shared" si="6"/>
        <v>0.1</v>
      </c>
      <c r="G17" s="7">
        <f t="shared" ref="G17:G35" si="7">(E17*B17)+(F17*C17)+L17</f>
        <v>0.1</v>
      </c>
      <c r="H17" s="6">
        <f>IF(G17&gt;N17,1,0)</f>
        <v>0</v>
      </c>
      <c r="I17" s="5">
        <f t="shared" si="0"/>
        <v>1</v>
      </c>
      <c r="J17" s="5">
        <f>(E17+(M17*I17*B17))</f>
        <v>0.1</v>
      </c>
      <c r="K17" s="5">
        <f t="shared" si="1"/>
        <v>0.2</v>
      </c>
      <c r="L17" s="5">
        <v>0</v>
      </c>
      <c r="M17" s="5">
        <v>0.1</v>
      </c>
      <c r="N17" s="5">
        <v>0.5</v>
      </c>
      <c r="P17" s="5"/>
      <c r="Q17" s="5">
        <v>0</v>
      </c>
      <c r="R17" s="5">
        <v>1</v>
      </c>
      <c r="S17" s="6">
        <v>1</v>
      </c>
      <c r="T17" s="5">
        <f t="shared" ref="T17:U17" si="8">Y16</f>
        <v>0.1</v>
      </c>
      <c r="U17" s="5">
        <f t="shared" si="8"/>
        <v>0.1</v>
      </c>
      <c r="V17" s="7">
        <f t="shared" ref="V17:V35" si="9">(T17*Q17)+(U17*R17)+AA17</f>
        <v>1.1000000000000001</v>
      </c>
      <c r="W17" s="6">
        <f t="shared" si="2"/>
        <v>1</v>
      </c>
      <c r="X17" s="5">
        <f t="shared" si="3"/>
        <v>0</v>
      </c>
      <c r="Y17" s="5">
        <f t="shared" si="4"/>
        <v>0.1</v>
      </c>
      <c r="Z17" s="5">
        <f t="shared" si="5"/>
        <v>0.1</v>
      </c>
      <c r="AA17" s="5">
        <v>1</v>
      </c>
      <c r="AB17" s="5">
        <v>0.1</v>
      </c>
      <c r="AC17" s="5">
        <v>0.5</v>
      </c>
    </row>
    <row r="18" spans="1:29">
      <c r="A18" s="5"/>
      <c r="B18" s="5">
        <v>1</v>
      </c>
      <c r="C18" s="5">
        <v>0</v>
      </c>
      <c r="D18" s="6">
        <v>1</v>
      </c>
      <c r="E18" s="5">
        <f t="shared" ref="E18:F18" si="10">J17</f>
        <v>0.1</v>
      </c>
      <c r="F18" s="5">
        <f t="shared" si="10"/>
        <v>0.2</v>
      </c>
      <c r="G18" s="7">
        <f t="shared" si="7"/>
        <v>0.1</v>
      </c>
      <c r="H18" s="6">
        <f t="shared" ref="H18:H35" si="11">IF(G18&gt;N18,1,0)</f>
        <v>0</v>
      </c>
      <c r="I18" s="5">
        <f t="shared" si="0"/>
        <v>1</v>
      </c>
      <c r="J18" s="5">
        <f t="shared" ref="J18:J35" si="12">(E18+(M18*I18*B18))</f>
        <v>0.2</v>
      </c>
      <c r="K18" s="5">
        <f t="shared" si="1"/>
        <v>0.2</v>
      </c>
      <c r="L18" s="5">
        <v>0</v>
      </c>
      <c r="M18" s="5">
        <v>0.1</v>
      </c>
      <c r="N18" s="5">
        <v>0.5</v>
      </c>
      <c r="P18" s="5"/>
      <c r="Q18" s="5">
        <v>1</v>
      </c>
      <c r="R18" s="5">
        <v>0</v>
      </c>
      <c r="S18" s="6">
        <v>1</v>
      </c>
      <c r="T18" s="5">
        <f t="shared" ref="T18:U18" si="13">Y17</f>
        <v>0.1</v>
      </c>
      <c r="U18" s="5">
        <f t="shared" si="13"/>
        <v>0.1</v>
      </c>
      <c r="V18" s="7">
        <f t="shared" si="9"/>
        <v>1.1000000000000001</v>
      </c>
      <c r="W18" s="6">
        <f t="shared" si="2"/>
        <v>1</v>
      </c>
      <c r="X18" s="5">
        <f t="shared" si="3"/>
        <v>0</v>
      </c>
      <c r="Y18" s="5">
        <f t="shared" si="4"/>
        <v>0.1</v>
      </c>
      <c r="Z18" s="5">
        <f t="shared" si="5"/>
        <v>0.1</v>
      </c>
      <c r="AA18" s="5">
        <v>1</v>
      </c>
      <c r="AB18" s="5">
        <v>0.1</v>
      </c>
      <c r="AC18" s="5">
        <v>0.5</v>
      </c>
    </row>
    <row r="19" spans="1:29">
      <c r="A19" s="5"/>
      <c r="B19" s="5">
        <v>1</v>
      </c>
      <c r="C19" s="5">
        <v>1</v>
      </c>
      <c r="D19" s="6">
        <v>1</v>
      </c>
      <c r="E19" s="5">
        <f t="shared" ref="E19:F19" si="14">J18</f>
        <v>0.2</v>
      </c>
      <c r="F19" s="5">
        <f t="shared" si="14"/>
        <v>0.2</v>
      </c>
      <c r="G19" s="7">
        <f t="shared" si="7"/>
        <v>0.4</v>
      </c>
      <c r="H19" s="6">
        <f t="shared" si="11"/>
        <v>0</v>
      </c>
      <c r="I19" s="5">
        <f t="shared" si="0"/>
        <v>1</v>
      </c>
      <c r="J19" s="5">
        <f t="shared" si="12"/>
        <v>0.30000000000000004</v>
      </c>
      <c r="K19" s="5">
        <f t="shared" si="1"/>
        <v>0.30000000000000004</v>
      </c>
      <c r="L19" s="5">
        <v>0</v>
      </c>
      <c r="M19" s="5">
        <v>0.1</v>
      </c>
      <c r="N19" s="5">
        <v>0.5</v>
      </c>
      <c r="P19" s="5"/>
      <c r="Q19" s="5">
        <v>1</v>
      </c>
      <c r="R19" s="5">
        <v>1</v>
      </c>
      <c r="S19" s="6">
        <v>0</v>
      </c>
      <c r="T19" s="5">
        <f t="shared" ref="T19:U19" si="15">Y18</f>
        <v>0.1</v>
      </c>
      <c r="U19" s="5">
        <f t="shared" si="15"/>
        <v>0.1</v>
      </c>
      <c r="V19" s="7">
        <f t="shared" si="9"/>
        <v>1.2</v>
      </c>
      <c r="W19" s="6">
        <f t="shared" si="2"/>
        <v>1</v>
      </c>
      <c r="X19" s="5">
        <f t="shared" si="3"/>
        <v>-1</v>
      </c>
      <c r="Y19" s="5">
        <f t="shared" si="4"/>
        <v>0</v>
      </c>
      <c r="Z19" s="5">
        <f t="shared" si="5"/>
        <v>0</v>
      </c>
      <c r="AA19" s="5">
        <v>1</v>
      </c>
      <c r="AB19" s="5">
        <v>0.1</v>
      </c>
      <c r="AC19" s="5">
        <v>0.5</v>
      </c>
    </row>
    <row r="20" spans="1:29">
      <c r="A20" s="5">
        <v>2</v>
      </c>
      <c r="B20" s="5">
        <v>0</v>
      </c>
      <c r="C20" s="5">
        <v>0</v>
      </c>
      <c r="D20" s="6">
        <v>0</v>
      </c>
      <c r="E20" s="5">
        <f t="shared" ref="E20:F20" si="16">J19</f>
        <v>0.30000000000000004</v>
      </c>
      <c r="F20" s="5">
        <f t="shared" si="16"/>
        <v>0.30000000000000004</v>
      </c>
      <c r="G20" s="7">
        <f t="shared" si="7"/>
        <v>0</v>
      </c>
      <c r="H20" s="6">
        <f t="shared" si="11"/>
        <v>0</v>
      </c>
      <c r="I20" s="5">
        <f t="shared" si="0"/>
        <v>0</v>
      </c>
      <c r="J20" s="5">
        <f t="shared" si="12"/>
        <v>0.30000000000000004</v>
      </c>
      <c r="K20" s="5">
        <f t="shared" si="1"/>
        <v>0.30000000000000004</v>
      </c>
      <c r="L20" s="5">
        <v>0</v>
      </c>
      <c r="M20" s="5">
        <v>0.1</v>
      </c>
      <c r="N20" s="5">
        <v>0.5</v>
      </c>
      <c r="P20" s="5">
        <v>2</v>
      </c>
      <c r="Q20" s="5">
        <v>0</v>
      </c>
      <c r="R20" s="5">
        <v>0</v>
      </c>
      <c r="S20" s="6">
        <v>1</v>
      </c>
      <c r="T20" s="5">
        <f t="shared" ref="T20:U20" si="17">Y19</f>
        <v>0</v>
      </c>
      <c r="U20" s="5">
        <f t="shared" si="17"/>
        <v>0</v>
      </c>
      <c r="V20" s="7">
        <f t="shared" si="9"/>
        <v>1</v>
      </c>
      <c r="W20" s="6">
        <f t="shared" si="2"/>
        <v>1</v>
      </c>
      <c r="X20" s="5">
        <f t="shared" si="3"/>
        <v>0</v>
      </c>
      <c r="Y20" s="5">
        <f t="shared" si="4"/>
        <v>0</v>
      </c>
      <c r="Z20" s="5">
        <f t="shared" si="5"/>
        <v>0</v>
      </c>
      <c r="AA20" s="5">
        <v>1</v>
      </c>
      <c r="AB20" s="5">
        <v>0.1</v>
      </c>
      <c r="AC20" s="5">
        <v>0.5</v>
      </c>
    </row>
    <row r="21" spans="1:29" ht="15.75" customHeight="1">
      <c r="A21" s="5"/>
      <c r="B21" s="5">
        <v>0</v>
      </c>
      <c r="C21" s="5">
        <v>1</v>
      </c>
      <c r="D21" s="6">
        <v>1</v>
      </c>
      <c r="E21" s="5">
        <f t="shared" ref="E21:F21" si="18">J20</f>
        <v>0.30000000000000004</v>
      </c>
      <c r="F21" s="5">
        <f t="shared" si="18"/>
        <v>0.30000000000000004</v>
      </c>
      <c r="G21" s="7">
        <f t="shared" si="7"/>
        <v>0.30000000000000004</v>
      </c>
      <c r="H21" s="6">
        <f t="shared" si="11"/>
        <v>0</v>
      </c>
      <c r="I21" s="5">
        <f t="shared" si="0"/>
        <v>1</v>
      </c>
      <c r="J21" s="5">
        <f t="shared" si="12"/>
        <v>0.30000000000000004</v>
      </c>
      <c r="K21" s="5">
        <f t="shared" si="1"/>
        <v>0.4</v>
      </c>
      <c r="L21" s="5">
        <v>0</v>
      </c>
      <c r="M21" s="5">
        <v>0.1</v>
      </c>
      <c r="N21" s="5">
        <v>0.5</v>
      </c>
      <c r="P21" s="5"/>
      <c r="Q21" s="5">
        <v>0</v>
      </c>
      <c r="R21" s="5">
        <v>1</v>
      </c>
      <c r="S21" s="6">
        <v>1</v>
      </c>
      <c r="T21" s="5">
        <f t="shared" ref="T21:U21" si="19">Y20</f>
        <v>0</v>
      </c>
      <c r="U21" s="5">
        <f t="shared" si="19"/>
        <v>0</v>
      </c>
      <c r="V21" s="7">
        <f t="shared" si="9"/>
        <v>1</v>
      </c>
      <c r="W21" s="6">
        <f t="shared" si="2"/>
        <v>1</v>
      </c>
      <c r="X21" s="5">
        <f t="shared" si="3"/>
        <v>0</v>
      </c>
      <c r="Y21" s="5">
        <f t="shared" si="4"/>
        <v>0</v>
      </c>
      <c r="Z21" s="5">
        <f t="shared" si="5"/>
        <v>0</v>
      </c>
      <c r="AA21" s="5">
        <v>1</v>
      </c>
      <c r="AB21" s="5">
        <v>0.1</v>
      </c>
      <c r="AC21" s="5">
        <v>0.5</v>
      </c>
    </row>
    <row r="22" spans="1:29" ht="15.75" customHeight="1">
      <c r="A22" s="5"/>
      <c r="B22" s="5">
        <v>1</v>
      </c>
      <c r="C22" s="5">
        <v>0</v>
      </c>
      <c r="D22" s="6">
        <v>1</v>
      </c>
      <c r="E22" s="5">
        <f t="shared" ref="E22:F22" si="20">J21</f>
        <v>0.30000000000000004</v>
      </c>
      <c r="F22" s="5">
        <f t="shared" si="20"/>
        <v>0.4</v>
      </c>
      <c r="G22" s="7">
        <f t="shared" si="7"/>
        <v>0.30000000000000004</v>
      </c>
      <c r="H22" s="6">
        <f t="shared" si="11"/>
        <v>0</v>
      </c>
      <c r="I22" s="5">
        <f t="shared" si="0"/>
        <v>1</v>
      </c>
      <c r="J22" s="5">
        <f t="shared" si="12"/>
        <v>0.4</v>
      </c>
      <c r="K22" s="5">
        <f t="shared" si="1"/>
        <v>0.4</v>
      </c>
      <c r="L22" s="5">
        <v>0</v>
      </c>
      <c r="M22" s="5">
        <v>0.1</v>
      </c>
      <c r="N22" s="5">
        <v>0.5</v>
      </c>
      <c r="P22" s="5"/>
      <c r="Q22" s="5">
        <v>1</v>
      </c>
      <c r="R22" s="5">
        <v>0</v>
      </c>
      <c r="S22" s="6">
        <v>1</v>
      </c>
      <c r="T22" s="5">
        <f t="shared" ref="T22:U22" si="21">Y21</f>
        <v>0</v>
      </c>
      <c r="U22" s="5">
        <f t="shared" si="21"/>
        <v>0</v>
      </c>
      <c r="V22" s="7">
        <f t="shared" si="9"/>
        <v>1</v>
      </c>
      <c r="W22" s="6">
        <f t="shared" si="2"/>
        <v>1</v>
      </c>
      <c r="X22" s="5">
        <f t="shared" si="3"/>
        <v>0</v>
      </c>
      <c r="Y22" s="5">
        <f t="shared" si="4"/>
        <v>0</v>
      </c>
      <c r="Z22" s="5">
        <f t="shared" si="5"/>
        <v>0</v>
      </c>
      <c r="AA22" s="5">
        <v>1</v>
      </c>
      <c r="AB22" s="5">
        <v>0.1</v>
      </c>
      <c r="AC22" s="5">
        <v>0.5</v>
      </c>
    </row>
    <row r="23" spans="1:29" ht="15.75" customHeight="1">
      <c r="A23" s="5"/>
      <c r="B23" s="5">
        <v>1</v>
      </c>
      <c r="C23" s="5">
        <v>1</v>
      </c>
      <c r="D23" s="6">
        <v>1</v>
      </c>
      <c r="E23" s="5">
        <f t="shared" ref="E23:F23" si="22">J22</f>
        <v>0.4</v>
      </c>
      <c r="F23" s="5">
        <f t="shared" si="22"/>
        <v>0.4</v>
      </c>
      <c r="G23" s="7">
        <f t="shared" si="7"/>
        <v>0.8</v>
      </c>
      <c r="H23" s="6">
        <f t="shared" si="11"/>
        <v>1</v>
      </c>
      <c r="I23" s="5">
        <f t="shared" si="0"/>
        <v>0</v>
      </c>
      <c r="J23" s="5">
        <f t="shared" si="12"/>
        <v>0.4</v>
      </c>
      <c r="K23" s="5">
        <f t="shared" si="1"/>
        <v>0.4</v>
      </c>
      <c r="L23" s="5">
        <v>0</v>
      </c>
      <c r="M23" s="5">
        <v>0.1</v>
      </c>
      <c r="N23" s="5">
        <v>0.5</v>
      </c>
      <c r="P23" s="5"/>
      <c r="Q23" s="5">
        <v>1</v>
      </c>
      <c r="R23" s="5">
        <v>1</v>
      </c>
      <c r="S23" s="6">
        <v>0</v>
      </c>
      <c r="T23" s="5">
        <f t="shared" ref="T23:U23" si="23">Y22</f>
        <v>0</v>
      </c>
      <c r="U23" s="5">
        <f t="shared" si="23"/>
        <v>0</v>
      </c>
      <c r="V23" s="7">
        <f t="shared" si="9"/>
        <v>1</v>
      </c>
      <c r="W23" s="6">
        <f t="shared" si="2"/>
        <v>1</v>
      </c>
      <c r="X23" s="5">
        <f t="shared" si="3"/>
        <v>-1</v>
      </c>
      <c r="Y23" s="5">
        <f t="shared" si="4"/>
        <v>-0.1</v>
      </c>
      <c r="Z23" s="5">
        <f t="shared" si="5"/>
        <v>-0.1</v>
      </c>
      <c r="AA23" s="5">
        <v>1</v>
      </c>
      <c r="AB23" s="5">
        <v>0.1</v>
      </c>
      <c r="AC23" s="5">
        <v>0.5</v>
      </c>
    </row>
    <row r="24" spans="1:29" ht="15.75" customHeight="1">
      <c r="A24" s="5">
        <v>3</v>
      </c>
      <c r="B24" s="5">
        <v>0</v>
      </c>
      <c r="C24" s="5">
        <v>0</v>
      </c>
      <c r="D24" s="6">
        <v>0</v>
      </c>
      <c r="E24" s="5">
        <f t="shared" ref="E24:F24" si="24">J23</f>
        <v>0.4</v>
      </c>
      <c r="F24" s="5">
        <f t="shared" si="24"/>
        <v>0.4</v>
      </c>
      <c r="G24" s="7">
        <f t="shared" si="7"/>
        <v>0</v>
      </c>
      <c r="H24" s="6">
        <f t="shared" si="11"/>
        <v>0</v>
      </c>
      <c r="I24" s="5">
        <f t="shared" si="0"/>
        <v>0</v>
      </c>
      <c r="J24" s="5">
        <f t="shared" si="12"/>
        <v>0.4</v>
      </c>
      <c r="K24" s="5">
        <f t="shared" si="1"/>
        <v>0.4</v>
      </c>
      <c r="L24" s="5">
        <v>0</v>
      </c>
      <c r="M24" s="5">
        <v>0.1</v>
      </c>
      <c r="N24" s="5">
        <v>0.5</v>
      </c>
      <c r="P24" s="5">
        <v>3</v>
      </c>
      <c r="Q24" s="5">
        <v>0</v>
      </c>
      <c r="R24" s="5">
        <v>0</v>
      </c>
      <c r="S24" s="6">
        <v>1</v>
      </c>
      <c r="T24" s="5">
        <f t="shared" ref="T24:U24" si="25">Y23</f>
        <v>-0.1</v>
      </c>
      <c r="U24" s="5">
        <f t="shared" si="25"/>
        <v>-0.1</v>
      </c>
      <c r="V24" s="7">
        <f t="shared" si="9"/>
        <v>1</v>
      </c>
      <c r="W24" s="6">
        <f t="shared" si="2"/>
        <v>1</v>
      </c>
      <c r="X24" s="5">
        <f t="shared" si="3"/>
        <v>0</v>
      </c>
      <c r="Y24" s="5">
        <f t="shared" si="4"/>
        <v>-0.1</v>
      </c>
      <c r="Z24" s="5">
        <f t="shared" si="5"/>
        <v>-0.1</v>
      </c>
      <c r="AA24" s="5">
        <v>1</v>
      </c>
      <c r="AB24" s="5">
        <v>0.1</v>
      </c>
      <c r="AC24" s="5">
        <v>0.5</v>
      </c>
    </row>
    <row r="25" spans="1:29" ht="15.75" customHeight="1">
      <c r="A25" s="5"/>
      <c r="B25" s="5">
        <v>0</v>
      </c>
      <c r="C25" s="5">
        <v>1</v>
      </c>
      <c r="D25" s="6">
        <v>1</v>
      </c>
      <c r="E25" s="5">
        <f t="shared" ref="E25:F25" si="26">J24</f>
        <v>0.4</v>
      </c>
      <c r="F25" s="5">
        <f t="shared" si="26"/>
        <v>0.4</v>
      </c>
      <c r="G25" s="7">
        <f t="shared" si="7"/>
        <v>0.4</v>
      </c>
      <c r="H25" s="6">
        <f t="shared" si="11"/>
        <v>0</v>
      </c>
      <c r="I25" s="5">
        <f t="shared" si="0"/>
        <v>1</v>
      </c>
      <c r="J25" s="5">
        <f t="shared" si="12"/>
        <v>0.4</v>
      </c>
      <c r="K25" s="5">
        <f t="shared" si="1"/>
        <v>0.5</v>
      </c>
      <c r="L25" s="5">
        <v>0</v>
      </c>
      <c r="M25" s="5">
        <v>0.1</v>
      </c>
      <c r="N25" s="5">
        <v>0.5</v>
      </c>
      <c r="P25" s="5"/>
      <c r="Q25" s="5">
        <v>0</v>
      </c>
      <c r="R25" s="5">
        <v>1</v>
      </c>
      <c r="S25" s="6">
        <v>1</v>
      </c>
      <c r="T25" s="5">
        <f t="shared" ref="T25:U25" si="27">Y24</f>
        <v>-0.1</v>
      </c>
      <c r="U25" s="5">
        <f t="shared" si="27"/>
        <v>-0.1</v>
      </c>
      <c r="V25" s="7">
        <f t="shared" si="9"/>
        <v>0.9</v>
      </c>
      <c r="W25" s="6">
        <f t="shared" si="2"/>
        <v>1</v>
      </c>
      <c r="X25" s="5">
        <f t="shared" si="3"/>
        <v>0</v>
      </c>
      <c r="Y25" s="5">
        <f t="shared" si="4"/>
        <v>-0.1</v>
      </c>
      <c r="Z25" s="5">
        <f t="shared" si="5"/>
        <v>-0.1</v>
      </c>
      <c r="AA25" s="5">
        <v>1</v>
      </c>
      <c r="AB25" s="5">
        <v>0.1</v>
      </c>
      <c r="AC25" s="5">
        <v>0.5</v>
      </c>
    </row>
    <row r="26" spans="1:29" ht="15.75" customHeight="1">
      <c r="A26" s="5"/>
      <c r="B26" s="5">
        <v>1</v>
      </c>
      <c r="C26" s="5">
        <v>0</v>
      </c>
      <c r="D26" s="6">
        <v>1</v>
      </c>
      <c r="E26" s="5">
        <f t="shared" ref="E26:F26" si="28">J25</f>
        <v>0.4</v>
      </c>
      <c r="F26" s="5">
        <f t="shared" si="28"/>
        <v>0.5</v>
      </c>
      <c r="G26" s="7">
        <f t="shared" si="7"/>
        <v>0.4</v>
      </c>
      <c r="H26" s="6">
        <f t="shared" si="11"/>
        <v>0</v>
      </c>
      <c r="I26" s="5">
        <f t="shared" si="0"/>
        <v>1</v>
      </c>
      <c r="J26" s="5">
        <f t="shared" si="12"/>
        <v>0.5</v>
      </c>
      <c r="K26" s="5">
        <f t="shared" si="1"/>
        <v>0.5</v>
      </c>
      <c r="L26" s="5">
        <v>0</v>
      </c>
      <c r="M26" s="5">
        <v>0.1</v>
      </c>
      <c r="N26" s="5">
        <v>0.5</v>
      </c>
      <c r="P26" s="5"/>
      <c r="Q26" s="5">
        <v>1</v>
      </c>
      <c r="R26" s="5">
        <v>0</v>
      </c>
      <c r="S26" s="6">
        <v>1</v>
      </c>
      <c r="T26" s="5">
        <f t="shared" ref="T26:U26" si="29">Y25</f>
        <v>-0.1</v>
      </c>
      <c r="U26" s="5">
        <f t="shared" si="29"/>
        <v>-0.1</v>
      </c>
      <c r="V26" s="7">
        <f t="shared" si="9"/>
        <v>0.9</v>
      </c>
      <c r="W26" s="6">
        <f t="shared" si="2"/>
        <v>1</v>
      </c>
      <c r="X26" s="5">
        <f t="shared" si="3"/>
        <v>0</v>
      </c>
      <c r="Y26" s="5">
        <f t="shared" si="4"/>
        <v>-0.1</v>
      </c>
      <c r="Z26" s="5">
        <f t="shared" si="5"/>
        <v>-0.1</v>
      </c>
      <c r="AA26" s="5">
        <v>1</v>
      </c>
      <c r="AB26" s="5">
        <v>0.1</v>
      </c>
      <c r="AC26" s="5">
        <v>0.5</v>
      </c>
    </row>
    <row r="27" spans="1:29" ht="15.75" customHeight="1">
      <c r="A27" s="5"/>
      <c r="B27" s="5">
        <v>1</v>
      </c>
      <c r="C27" s="5">
        <v>1</v>
      </c>
      <c r="D27" s="6">
        <v>1</v>
      </c>
      <c r="E27" s="5">
        <f t="shared" ref="E27:F27" si="30">J26</f>
        <v>0.5</v>
      </c>
      <c r="F27" s="5">
        <f t="shared" si="30"/>
        <v>0.5</v>
      </c>
      <c r="G27" s="7">
        <f t="shared" si="7"/>
        <v>1</v>
      </c>
      <c r="H27" s="6">
        <f t="shared" si="11"/>
        <v>1</v>
      </c>
      <c r="I27" s="5">
        <f t="shared" si="0"/>
        <v>0</v>
      </c>
      <c r="J27" s="5">
        <f t="shared" si="12"/>
        <v>0.5</v>
      </c>
      <c r="K27" s="5">
        <f t="shared" si="1"/>
        <v>0.5</v>
      </c>
      <c r="L27" s="5">
        <v>0</v>
      </c>
      <c r="M27" s="5">
        <v>0.1</v>
      </c>
      <c r="N27" s="5">
        <v>0.5</v>
      </c>
      <c r="P27" s="5"/>
      <c r="Q27" s="5">
        <v>1</v>
      </c>
      <c r="R27" s="5">
        <v>1</v>
      </c>
      <c r="S27" s="6">
        <v>0</v>
      </c>
      <c r="T27" s="5">
        <f t="shared" ref="T27:U27" si="31">Y26</f>
        <v>-0.1</v>
      </c>
      <c r="U27" s="5">
        <f t="shared" si="31"/>
        <v>-0.1</v>
      </c>
      <c r="V27" s="7">
        <f t="shared" si="9"/>
        <v>0.8</v>
      </c>
      <c r="W27" s="6">
        <f t="shared" si="2"/>
        <v>1</v>
      </c>
      <c r="X27" s="5">
        <f t="shared" si="3"/>
        <v>-1</v>
      </c>
      <c r="Y27" s="5">
        <f t="shared" si="4"/>
        <v>-0.2</v>
      </c>
      <c r="Z27" s="5">
        <f t="shared" si="5"/>
        <v>-0.2</v>
      </c>
      <c r="AA27" s="5">
        <v>1</v>
      </c>
      <c r="AB27" s="5">
        <v>0.1</v>
      </c>
      <c r="AC27" s="5">
        <v>0.5</v>
      </c>
    </row>
    <row r="28" spans="1:29" ht="15.75" customHeight="1">
      <c r="A28" s="5">
        <v>4</v>
      </c>
      <c r="B28" s="5">
        <v>0</v>
      </c>
      <c r="C28" s="5">
        <v>0</v>
      </c>
      <c r="D28" s="6">
        <v>0</v>
      </c>
      <c r="E28" s="5">
        <f t="shared" ref="E28:F28" si="32">J27</f>
        <v>0.5</v>
      </c>
      <c r="F28" s="5">
        <f t="shared" si="32"/>
        <v>0.5</v>
      </c>
      <c r="G28" s="5">
        <f t="shared" si="7"/>
        <v>0</v>
      </c>
      <c r="H28" s="6">
        <f t="shared" si="11"/>
        <v>0</v>
      </c>
      <c r="I28" s="5">
        <f t="shared" si="0"/>
        <v>0</v>
      </c>
      <c r="J28" s="5">
        <f t="shared" si="12"/>
        <v>0.5</v>
      </c>
      <c r="K28" s="5">
        <f t="shared" si="1"/>
        <v>0.5</v>
      </c>
      <c r="L28" s="5">
        <v>0</v>
      </c>
      <c r="M28" s="5">
        <v>0.1</v>
      </c>
      <c r="N28" s="5">
        <v>0.5</v>
      </c>
      <c r="P28" s="5">
        <v>4</v>
      </c>
      <c r="Q28" s="5">
        <v>0</v>
      </c>
      <c r="R28" s="5">
        <v>0</v>
      </c>
      <c r="S28" s="6">
        <v>1</v>
      </c>
      <c r="T28" s="5">
        <f t="shared" ref="T28:U28" si="33">Y27</f>
        <v>-0.2</v>
      </c>
      <c r="U28" s="5">
        <f t="shared" si="33"/>
        <v>-0.2</v>
      </c>
      <c r="V28" s="5">
        <f t="shared" si="9"/>
        <v>1</v>
      </c>
      <c r="W28" s="6">
        <f t="shared" si="2"/>
        <v>1</v>
      </c>
      <c r="X28" s="5">
        <f t="shared" si="3"/>
        <v>0</v>
      </c>
      <c r="Y28" s="5">
        <f t="shared" si="4"/>
        <v>-0.2</v>
      </c>
      <c r="Z28" s="5">
        <f t="shared" si="5"/>
        <v>-0.2</v>
      </c>
      <c r="AA28" s="5">
        <v>1</v>
      </c>
      <c r="AB28" s="5">
        <v>0.1</v>
      </c>
      <c r="AC28" s="5">
        <v>0.5</v>
      </c>
    </row>
    <row r="29" spans="1:29" ht="15.75" customHeight="1">
      <c r="A29" s="5"/>
      <c r="B29" s="5">
        <v>0</v>
      </c>
      <c r="C29" s="5">
        <v>1</v>
      </c>
      <c r="D29" s="6">
        <v>1</v>
      </c>
      <c r="E29" s="5">
        <f t="shared" ref="E29:F29" si="34">J28</f>
        <v>0.5</v>
      </c>
      <c r="F29" s="5">
        <f t="shared" si="34"/>
        <v>0.5</v>
      </c>
      <c r="G29" s="5">
        <f t="shared" si="7"/>
        <v>0.5</v>
      </c>
      <c r="H29" s="6">
        <f t="shared" si="11"/>
        <v>0</v>
      </c>
      <c r="I29" s="5">
        <f t="shared" si="0"/>
        <v>1</v>
      </c>
      <c r="J29" s="5">
        <f t="shared" si="12"/>
        <v>0.5</v>
      </c>
      <c r="K29" s="5">
        <f t="shared" si="1"/>
        <v>0.6</v>
      </c>
      <c r="L29" s="5">
        <v>0</v>
      </c>
      <c r="M29" s="5">
        <v>0.1</v>
      </c>
      <c r="N29" s="5">
        <v>0.5</v>
      </c>
      <c r="P29" s="5"/>
      <c r="Q29" s="5">
        <v>0</v>
      </c>
      <c r="R29" s="5">
        <v>1</v>
      </c>
      <c r="S29" s="6">
        <v>1</v>
      </c>
      <c r="T29" s="5">
        <f t="shared" ref="T29:U29" si="35">Y28</f>
        <v>-0.2</v>
      </c>
      <c r="U29" s="5">
        <f t="shared" si="35"/>
        <v>-0.2</v>
      </c>
      <c r="V29" s="5">
        <f t="shared" si="9"/>
        <v>0.8</v>
      </c>
      <c r="W29" s="6">
        <f t="shared" si="2"/>
        <v>1</v>
      </c>
      <c r="X29" s="5">
        <f t="shared" si="3"/>
        <v>0</v>
      </c>
      <c r="Y29" s="5">
        <f t="shared" si="4"/>
        <v>-0.2</v>
      </c>
      <c r="Z29" s="5">
        <f t="shared" si="5"/>
        <v>-0.2</v>
      </c>
      <c r="AA29" s="5">
        <v>1</v>
      </c>
      <c r="AB29" s="5">
        <v>0.1</v>
      </c>
      <c r="AC29" s="5">
        <v>0.5</v>
      </c>
    </row>
    <row r="30" spans="1:29" ht="15.75" customHeight="1">
      <c r="A30" s="5"/>
      <c r="B30" s="5">
        <v>1</v>
      </c>
      <c r="C30" s="5">
        <v>0</v>
      </c>
      <c r="D30" s="6">
        <v>1</v>
      </c>
      <c r="E30" s="5">
        <f t="shared" ref="E30:F30" si="36">J29</f>
        <v>0.5</v>
      </c>
      <c r="F30" s="5">
        <f t="shared" si="36"/>
        <v>0.6</v>
      </c>
      <c r="G30" s="5">
        <f t="shared" si="7"/>
        <v>0.5</v>
      </c>
      <c r="H30" s="6">
        <f t="shared" si="11"/>
        <v>0</v>
      </c>
      <c r="I30" s="5">
        <f t="shared" si="0"/>
        <v>1</v>
      </c>
      <c r="J30" s="5">
        <f t="shared" si="12"/>
        <v>0.6</v>
      </c>
      <c r="K30" s="5">
        <f t="shared" si="1"/>
        <v>0.6</v>
      </c>
      <c r="L30" s="5">
        <v>0</v>
      </c>
      <c r="M30" s="5">
        <v>0.1</v>
      </c>
      <c r="N30" s="5">
        <v>0.5</v>
      </c>
      <c r="P30" s="5"/>
      <c r="Q30" s="5">
        <v>1</v>
      </c>
      <c r="R30" s="5">
        <v>0</v>
      </c>
      <c r="S30" s="6">
        <v>1</v>
      </c>
      <c r="T30" s="5">
        <f t="shared" ref="T30:U30" si="37">Y29</f>
        <v>-0.2</v>
      </c>
      <c r="U30" s="5">
        <f t="shared" si="37"/>
        <v>-0.2</v>
      </c>
      <c r="V30" s="5">
        <f t="shared" si="9"/>
        <v>0.8</v>
      </c>
      <c r="W30" s="6">
        <f t="shared" si="2"/>
        <v>1</v>
      </c>
      <c r="X30" s="5">
        <f t="shared" si="3"/>
        <v>0</v>
      </c>
      <c r="Y30" s="5">
        <f t="shared" si="4"/>
        <v>-0.2</v>
      </c>
      <c r="Z30" s="5">
        <f t="shared" si="5"/>
        <v>-0.2</v>
      </c>
      <c r="AA30" s="5">
        <v>1</v>
      </c>
      <c r="AB30" s="5">
        <v>0.1</v>
      </c>
      <c r="AC30" s="5">
        <v>0.5</v>
      </c>
    </row>
    <row r="31" spans="1:29" ht="15.75" customHeight="1">
      <c r="A31" s="5"/>
      <c r="B31" s="5">
        <v>1</v>
      </c>
      <c r="C31" s="5">
        <v>1</v>
      </c>
      <c r="D31" s="6">
        <v>1</v>
      </c>
      <c r="E31" s="5">
        <f t="shared" ref="E31:F31" si="38">J30</f>
        <v>0.6</v>
      </c>
      <c r="F31" s="5">
        <f t="shared" si="38"/>
        <v>0.6</v>
      </c>
      <c r="G31" s="5">
        <f t="shared" si="7"/>
        <v>1.2</v>
      </c>
      <c r="H31" s="6">
        <f t="shared" si="11"/>
        <v>1</v>
      </c>
      <c r="I31" s="5">
        <f t="shared" si="0"/>
        <v>0</v>
      </c>
      <c r="J31" s="5">
        <f t="shared" si="12"/>
        <v>0.6</v>
      </c>
      <c r="K31" s="5">
        <f t="shared" si="1"/>
        <v>0.6</v>
      </c>
      <c r="L31" s="5">
        <v>0</v>
      </c>
      <c r="M31" s="5">
        <v>0.1</v>
      </c>
      <c r="N31" s="5">
        <v>0.5</v>
      </c>
      <c r="P31" s="5"/>
      <c r="Q31" s="5">
        <v>1</v>
      </c>
      <c r="R31" s="5">
        <v>1</v>
      </c>
      <c r="S31" s="6">
        <v>0</v>
      </c>
      <c r="T31" s="5">
        <f t="shared" ref="T31:U31" si="39">Y30</f>
        <v>-0.2</v>
      </c>
      <c r="U31" s="5">
        <f t="shared" si="39"/>
        <v>-0.2</v>
      </c>
      <c r="V31" s="5">
        <f t="shared" si="9"/>
        <v>0.6</v>
      </c>
      <c r="W31" s="6">
        <f t="shared" si="2"/>
        <v>1</v>
      </c>
      <c r="X31" s="5">
        <f t="shared" si="3"/>
        <v>-1</v>
      </c>
      <c r="Y31" s="5">
        <f t="shared" si="4"/>
        <v>-0.30000000000000004</v>
      </c>
      <c r="Z31" s="5">
        <f t="shared" si="5"/>
        <v>-0.30000000000000004</v>
      </c>
      <c r="AA31" s="5">
        <v>1</v>
      </c>
      <c r="AB31" s="5">
        <v>0.1</v>
      </c>
      <c r="AC31" s="5">
        <v>0.5</v>
      </c>
    </row>
    <row r="32" spans="1:29" ht="15.75" customHeight="1">
      <c r="A32" s="8">
        <v>5</v>
      </c>
      <c r="B32" s="8">
        <v>0</v>
      </c>
      <c r="C32" s="8">
        <v>0</v>
      </c>
      <c r="D32" s="6">
        <v>0</v>
      </c>
      <c r="E32" s="8">
        <f t="shared" ref="E32:F32" si="40">J31</f>
        <v>0.6</v>
      </c>
      <c r="F32" s="8">
        <f t="shared" si="40"/>
        <v>0.6</v>
      </c>
      <c r="G32" s="8">
        <f t="shared" si="7"/>
        <v>0</v>
      </c>
      <c r="H32" s="6">
        <f t="shared" si="11"/>
        <v>0</v>
      </c>
      <c r="I32" s="8">
        <f t="shared" si="0"/>
        <v>0</v>
      </c>
      <c r="J32" s="8">
        <f t="shared" si="12"/>
        <v>0.6</v>
      </c>
      <c r="K32" s="8">
        <f t="shared" si="1"/>
        <v>0.6</v>
      </c>
      <c r="L32" s="8">
        <v>0</v>
      </c>
      <c r="M32" s="8">
        <v>0.1</v>
      </c>
      <c r="N32" s="8">
        <v>0.5</v>
      </c>
      <c r="P32" s="8">
        <v>5</v>
      </c>
      <c r="Q32" s="8">
        <v>0</v>
      </c>
      <c r="R32" s="8">
        <v>0</v>
      </c>
      <c r="S32" s="6">
        <v>1</v>
      </c>
      <c r="T32" s="8">
        <f t="shared" ref="T32:U32" si="41">Y31</f>
        <v>-0.30000000000000004</v>
      </c>
      <c r="U32" s="8">
        <f t="shared" si="41"/>
        <v>-0.30000000000000004</v>
      </c>
      <c r="V32" s="8">
        <f t="shared" si="9"/>
        <v>1</v>
      </c>
      <c r="W32" s="6">
        <f t="shared" si="2"/>
        <v>1</v>
      </c>
      <c r="X32" s="8">
        <f t="shared" si="3"/>
        <v>0</v>
      </c>
      <c r="Y32" s="8">
        <f t="shared" si="4"/>
        <v>-0.30000000000000004</v>
      </c>
      <c r="Z32" s="8">
        <f t="shared" si="5"/>
        <v>-0.30000000000000004</v>
      </c>
      <c r="AA32" s="5">
        <v>1</v>
      </c>
      <c r="AB32" s="8">
        <v>0.1</v>
      </c>
      <c r="AC32" s="8">
        <v>0.5</v>
      </c>
    </row>
    <row r="33" spans="1:29" ht="15.75" customHeight="1">
      <c r="A33" s="8"/>
      <c r="B33" s="8">
        <v>0</v>
      </c>
      <c r="C33" s="8">
        <v>1</v>
      </c>
      <c r="D33" s="6">
        <v>1</v>
      </c>
      <c r="E33" s="8">
        <f t="shared" ref="E33:F33" si="42">J32</f>
        <v>0.6</v>
      </c>
      <c r="F33" s="8">
        <f t="shared" si="42"/>
        <v>0.6</v>
      </c>
      <c r="G33" s="8">
        <f t="shared" si="7"/>
        <v>0.6</v>
      </c>
      <c r="H33" s="6">
        <f t="shared" si="11"/>
        <v>1</v>
      </c>
      <c r="I33" s="8">
        <f t="shared" si="0"/>
        <v>0</v>
      </c>
      <c r="J33" s="8">
        <f t="shared" si="12"/>
        <v>0.6</v>
      </c>
      <c r="K33" s="8">
        <f t="shared" si="1"/>
        <v>0.6</v>
      </c>
      <c r="L33" s="8">
        <v>0</v>
      </c>
      <c r="M33" s="8">
        <v>0.1</v>
      </c>
      <c r="N33" s="8">
        <v>0.5</v>
      </c>
      <c r="P33" s="8"/>
      <c r="Q33" s="8">
        <v>0</v>
      </c>
      <c r="R33" s="8">
        <v>1</v>
      </c>
      <c r="S33" s="6">
        <v>1</v>
      </c>
      <c r="T33" s="8">
        <f t="shared" ref="T33:U33" si="43">Y32</f>
        <v>-0.30000000000000004</v>
      </c>
      <c r="U33" s="8">
        <f t="shared" si="43"/>
        <v>-0.30000000000000004</v>
      </c>
      <c r="V33" s="8">
        <f t="shared" si="9"/>
        <v>0.7</v>
      </c>
      <c r="W33" s="6">
        <f t="shared" si="2"/>
        <v>1</v>
      </c>
      <c r="X33" s="8">
        <f t="shared" si="3"/>
        <v>0</v>
      </c>
      <c r="Y33" s="8">
        <f t="shared" si="4"/>
        <v>-0.30000000000000004</v>
      </c>
      <c r="Z33" s="8">
        <f t="shared" si="5"/>
        <v>-0.30000000000000004</v>
      </c>
      <c r="AA33" s="5">
        <v>1</v>
      </c>
      <c r="AB33" s="8">
        <v>0.1</v>
      </c>
      <c r="AC33" s="8">
        <v>0.5</v>
      </c>
    </row>
    <row r="34" spans="1:29" ht="15.75" customHeight="1">
      <c r="A34" s="8"/>
      <c r="B34" s="8">
        <v>1</v>
      </c>
      <c r="C34" s="8">
        <v>0</v>
      </c>
      <c r="D34" s="6">
        <v>1</v>
      </c>
      <c r="E34" s="8">
        <f t="shared" ref="E34:F34" si="44">J33</f>
        <v>0.6</v>
      </c>
      <c r="F34" s="8">
        <f t="shared" si="44"/>
        <v>0.6</v>
      </c>
      <c r="G34" s="8">
        <f t="shared" si="7"/>
        <v>0.6</v>
      </c>
      <c r="H34" s="6">
        <f t="shared" si="11"/>
        <v>1</v>
      </c>
      <c r="I34" s="8">
        <f t="shared" si="0"/>
        <v>0</v>
      </c>
      <c r="J34" s="8">
        <f t="shared" si="12"/>
        <v>0.6</v>
      </c>
      <c r="K34" s="8">
        <f t="shared" si="1"/>
        <v>0.6</v>
      </c>
      <c r="L34" s="8">
        <v>0</v>
      </c>
      <c r="M34" s="8">
        <v>0.1</v>
      </c>
      <c r="N34" s="8">
        <v>0.5</v>
      </c>
      <c r="P34" s="8"/>
      <c r="Q34" s="8">
        <v>1</v>
      </c>
      <c r="R34" s="8">
        <v>0</v>
      </c>
      <c r="S34" s="6">
        <v>1</v>
      </c>
      <c r="T34" s="8">
        <f t="shared" ref="T34:U34" si="45">Y33</f>
        <v>-0.30000000000000004</v>
      </c>
      <c r="U34" s="8">
        <f t="shared" si="45"/>
        <v>-0.30000000000000004</v>
      </c>
      <c r="V34" s="8">
        <f t="shared" si="9"/>
        <v>0.7</v>
      </c>
      <c r="W34" s="6">
        <f t="shared" si="2"/>
        <v>1</v>
      </c>
      <c r="X34" s="8">
        <f t="shared" si="3"/>
        <v>0</v>
      </c>
      <c r="Y34" s="8">
        <f t="shared" si="4"/>
        <v>-0.30000000000000004</v>
      </c>
      <c r="Z34" s="8">
        <f t="shared" si="5"/>
        <v>-0.30000000000000004</v>
      </c>
      <c r="AA34" s="5">
        <v>1</v>
      </c>
      <c r="AB34" s="8">
        <v>0.1</v>
      </c>
      <c r="AC34" s="8">
        <v>0.5</v>
      </c>
    </row>
    <row r="35" spans="1:29" ht="15.75" customHeight="1">
      <c r="A35" s="8"/>
      <c r="B35" s="8">
        <v>1</v>
      </c>
      <c r="C35" s="8">
        <v>1</v>
      </c>
      <c r="D35" s="6">
        <v>1</v>
      </c>
      <c r="E35" s="8">
        <f t="shared" ref="E35:F35" si="46">J34</f>
        <v>0.6</v>
      </c>
      <c r="F35" s="8">
        <f t="shared" si="46"/>
        <v>0.6</v>
      </c>
      <c r="G35" s="8">
        <f t="shared" si="7"/>
        <v>1.2</v>
      </c>
      <c r="H35" s="6">
        <f t="shared" si="11"/>
        <v>1</v>
      </c>
      <c r="I35" s="8">
        <f t="shared" si="0"/>
        <v>0</v>
      </c>
      <c r="J35" s="8">
        <f t="shared" si="12"/>
        <v>0.6</v>
      </c>
      <c r="K35" s="8">
        <f t="shared" si="1"/>
        <v>0.6</v>
      </c>
      <c r="L35" s="8">
        <v>0</v>
      </c>
      <c r="M35" s="8">
        <v>0.1</v>
      </c>
      <c r="N35" s="8">
        <v>0.5</v>
      </c>
      <c r="P35" s="8"/>
      <c r="Q35" s="8">
        <v>1</v>
      </c>
      <c r="R35" s="8">
        <v>1</v>
      </c>
      <c r="S35" s="6">
        <v>0</v>
      </c>
      <c r="T35" s="8">
        <f t="shared" ref="T35:U35" si="47">Y34</f>
        <v>-0.30000000000000004</v>
      </c>
      <c r="U35" s="8">
        <f t="shared" si="47"/>
        <v>-0.30000000000000004</v>
      </c>
      <c r="V35" s="8">
        <f t="shared" si="9"/>
        <v>0.39999999999999991</v>
      </c>
      <c r="W35" s="6">
        <f t="shared" si="2"/>
        <v>0</v>
      </c>
      <c r="X35" s="8">
        <f t="shared" si="3"/>
        <v>0</v>
      </c>
      <c r="Y35" s="8">
        <f t="shared" si="4"/>
        <v>-0.30000000000000004</v>
      </c>
      <c r="Z35" s="8">
        <f t="shared" si="5"/>
        <v>-0.30000000000000004</v>
      </c>
      <c r="AA35" s="5">
        <v>1</v>
      </c>
      <c r="AB35" s="8">
        <v>0.1</v>
      </c>
      <c r="AC35" s="8">
        <v>0.5</v>
      </c>
    </row>
    <row r="36" spans="1:29" ht="15.75" customHeight="1"/>
    <row r="37" spans="1:29" ht="15.75" customHeight="1"/>
    <row r="38" spans="1:29" ht="15.75" customHeight="1">
      <c r="A38" s="41" t="s">
        <v>25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</row>
    <row r="39" spans="1:29" ht="15.75" customHeight="1">
      <c r="A39" s="1" t="s">
        <v>0</v>
      </c>
      <c r="B39" s="1" t="s">
        <v>26</v>
      </c>
      <c r="C39" s="1" t="s">
        <v>27</v>
      </c>
      <c r="D39" s="1" t="s">
        <v>3</v>
      </c>
      <c r="E39" s="1" t="s">
        <v>4</v>
      </c>
      <c r="F39" s="1" t="s">
        <v>5</v>
      </c>
      <c r="G39" s="1" t="s">
        <v>6</v>
      </c>
      <c r="H39" s="1" t="s">
        <v>7</v>
      </c>
      <c r="I39" s="1" t="s">
        <v>8</v>
      </c>
      <c r="J39" s="1" t="s">
        <v>9</v>
      </c>
      <c r="K39" s="1" t="s">
        <v>10</v>
      </c>
      <c r="L39" s="1" t="s">
        <v>11</v>
      </c>
      <c r="M39" s="1" t="s">
        <v>12</v>
      </c>
      <c r="N39" s="1" t="s">
        <v>13</v>
      </c>
    </row>
    <row r="40" spans="1:29" ht="15.75" customHeight="1">
      <c r="A40" s="5">
        <v>1</v>
      </c>
      <c r="B40" s="5">
        <f t="shared" ref="B40:B43" si="48">H32</f>
        <v>0</v>
      </c>
      <c r="C40" s="5">
        <f t="shared" ref="C40:C43" si="49">W32</f>
        <v>1</v>
      </c>
      <c r="D40" s="6">
        <v>0</v>
      </c>
      <c r="E40" s="5">
        <v>0.1</v>
      </c>
      <c r="F40" s="5">
        <v>0.1</v>
      </c>
      <c r="G40" s="5">
        <f t="shared" ref="G40:G47" si="50">((B40*E40)+(C40*F40))+L40</f>
        <v>0.1</v>
      </c>
      <c r="H40" s="6">
        <f t="shared" ref="H40:H47" si="51">IF(G40&gt;0.5,1,0)</f>
        <v>0</v>
      </c>
      <c r="I40" s="5">
        <f t="shared" ref="I40:I47" si="52">D40-H40</f>
        <v>0</v>
      </c>
      <c r="J40" s="5">
        <f t="shared" ref="J40:J47" si="53">(E40+(I40*M40*B40))</f>
        <v>0.1</v>
      </c>
      <c r="K40" s="5">
        <f t="shared" ref="K40:K47" si="54">(F40+(I40*M40*C40))</f>
        <v>0.1</v>
      </c>
      <c r="L40" s="5">
        <v>0</v>
      </c>
      <c r="M40" s="5">
        <v>0.1</v>
      </c>
      <c r="N40" s="5">
        <v>0.5</v>
      </c>
    </row>
    <row r="41" spans="1:29" ht="15.75" customHeight="1">
      <c r="A41" s="5"/>
      <c r="B41" s="5">
        <f t="shared" si="48"/>
        <v>1</v>
      </c>
      <c r="C41" s="5">
        <f t="shared" si="49"/>
        <v>1</v>
      </c>
      <c r="D41" s="6">
        <v>1</v>
      </c>
      <c r="E41" s="5">
        <f t="shared" ref="E41:F41" si="55">J40</f>
        <v>0.1</v>
      </c>
      <c r="F41" s="5">
        <f t="shared" si="55"/>
        <v>0.1</v>
      </c>
      <c r="G41" s="5">
        <f t="shared" si="50"/>
        <v>0.2</v>
      </c>
      <c r="H41" s="6">
        <f t="shared" si="51"/>
        <v>0</v>
      </c>
      <c r="I41" s="5">
        <f t="shared" si="52"/>
        <v>1</v>
      </c>
      <c r="J41" s="5">
        <f t="shared" si="53"/>
        <v>0.2</v>
      </c>
      <c r="K41" s="5">
        <f t="shared" si="54"/>
        <v>0.2</v>
      </c>
      <c r="L41" s="5">
        <v>0</v>
      </c>
      <c r="M41" s="5">
        <v>0.1</v>
      </c>
      <c r="N41" s="5">
        <v>0.5</v>
      </c>
    </row>
    <row r="42" spans="1:29" ht="15.75" customHeight="1">
      <c r="A42" s="5"/>
      <c r="B42" s="5">
        <f t="shared" si="48"/>
        <v>1</v>
      </c>
      <c r="C42" s="5">
        <f t="shared" si="49"/>
        <v>1</v>
      </c>
      <c r="D42" s="6">
        <v>1</v>
      </c>
      <c r="E42" s="5">
        <f t="shared" ref="E42:F42" si="56">J41</f>
        <v>0.2</v>
      </c>
      <c r="F42" s="5">
        <f t="shared" si="56"/>
        <v>0.2</v>
      </c>
      <c r="G42" s="5">
        <f t="shared" si="50"/>
        <v>0.4</v>
      </c>
      <c r="H42" s="6">
        <f t="shared" si="51"/>
        <v>0</v>
      </c>
      <c r="I42" s="5">
        <f t="shared" si="52"/>
        <v>1</v>
      </c>
      <c r="J42" s="5">
        <f t="shared" si="53"/>
        <v>0.30000000000000004</v>
      </c>
      <c r="K42" s="5">
        <f t="shared" si="54"/>
        <v>0.30000000000000004</v>
      </c>
      <c r="L42" s="5">
        <v>0</v>
      </c>
      <c r="M42" s="5">
        <v>0.1</v>
      </c>
      <c r="N42" s="5">
        <v>0.5</v>
      </c>
    </row>
    <row r="43" spans="1:29" ht="15.75" customHeight="1">
      <c r="A43" s="5"/>
      <c r="B43" s="5">
        <f t="shared" si="48"/>
        <v>1</v>
      </c>
      <c r="C43" s="5">
        <f t="shared" si="49"/>
        <v>0</v>
      </c>
      <c r="D43" s="6">
        <v>0</v>
      </c>
      <c r="E43" s="5">
        <f t="shared" ref="E43:F43" si="57">J42</f>
        <v>0.30000000000000004</v>
      </c>
      <c r="F43" s="5">
        <f t="shared" si="57"/>
        <v>0.30000000000000004</v>
      </c>
      <c r="G43" s="5">
        <f t="shared" si="50"/>
        <v>0.30000000000000004</v>
      </c>
      <c r="H43" s="6">
        <f t="shared" si="51"/>
        <v>0</v>
      </c>
      <c r="I43" s="5">
        <f t="shared" si="52"/>
        <v>0</v>
      </c>
      <c r="J43" s="5">
        <f t="shared" si="53"/>
        <v>0.30000000000000004</v>
      </c>
      <c r="K43" s="5">
        <f t="shared" si="54"/>
        <v>0.30000000000000004</v>
      </c>
      <c r="L43" s="5">
        <v>0</v>
      </c>
      <c r="M43" s="5">
        <v>0.1</v>
      </c>
      <c r="N43" s="5">
        <v>0.5</v>
      </c>
    </row>
    <row r="44" spans="1:29" ht="15.75" customHeight="1">
      <c r="A44" s="5">
        <v>2</v>
      </c>
      <c r="B44" s="5">
        <f t="shared" ref="B44:B47" si="58">H32</f>
        <v>0</v>
      </c>
      <c r="C44" s="5">
        <f t="shared" ref="C44:C47" si="59">W32</f>
        <v>1</v>
      </c>
      <c r="D44" s="6">
        <v>0</v>
      </c>
      <c r="E44" s="5">
        <f t="shared" ref="E44:F44" si="60">J43</f>
        <v>0.30000000000000004</v>
      </c>
      <c r="F44" s="5">
        <f t="shared" si="60"/>
        <v>0.30000000000000004</v>
      </c>
      <c r="G44" s="5">
        <f t="shared" si="50"/>
        <v>0.30000000000000004</v>
      </c>
      <c r="H44" s="6">
        <f t="shared" si="51"/>
        <v>0</v>
      </c>
      <c r="I44" s="5">
        <f t="shared" si="52"/>
        <v>0</v>
      </c>
      <c r="J44" s="5">
        <f t="shared" si="53"/>
        <v>0.30000000000000004</v>
      </c>
      <c r="K44" s="5">
        <f t="shared" si="54"/>
        <v>0.30000000000000004</v>
      </c>
      <c r="L44" s="5">
        <v>0</v>
      </c>
      <c r="M44" s="5">
        <v>0.1</v>
      </c>
      <c r="N44" s="5">
        <v>0.5</v>
      </c>
    </row>
    <row r="45" spans="1:29" ht="15.75" customHeight="1">
      <c r="A45" s="5"/>
      <c r="B45" s="5">
        <f t="shared" si="58"/>
        <v>1</v>
      </c>
      <c r="C45" s="5">
        <f t="shared" si="59"/>
        <v>1</v>
      </c>
      <c r="D45" s="6">
        <v>1</v>
      </c>
      <c r="E45" s="5">
        <f t="shared" ref="E45:F45" si="61">J44</f>
        <v>0.30000000000000004</v>
      </c>
      <c r="F45" s="5">
        <f t="shared" si="61"/>
        <v>0.30000000000000004</v>
      </c>
      <c r="G45" s="5">
        <f t="shared" si="50"/>
        <v>0.60000000000000009</v>
      </c>
      <c r="H45" s="6">
        <f t="shared" si="51"/>
        <v>1</v>
      </c>
      <c r="I45" s="5">
        <f t="shared" si="52"/>
        <v>0</v>
      </c>
      <c r="J45" s="5">
        <f t="shared" si="53"/>
        <v>0.30000000000000004</v>
      </c>
      <c r="K45" s="5">
        <f t="shared" si="54"/>
        <v>0.30000000000000004</v>
      </c>
      <c r="L45" s="5">
        <v>0</v>
      </c>
      <c r="M45" s="5">
        <v>0.1</v>
      </c>
      <c r="N45" s="5">
        <v>0.5</v>
      </c>
    </row>
    <row r="46" spans="1:29" ht="15.75" customHeight="1">
      <c r="A46" s="5"/>
      <c r="B46" s="5">
        <f t="shared" si="58"/>
        <v>1</v>
      </c>
      <c r="C46" s="5">
        <f t="shared" si="59"/>
        <v>1</v>
      </c>
      <c r="D46" s="6">
        <v>1</v>
      </c>
      <c r="E46" s="5">
        <f t="shared" ref="E46:F46" si="62">J45</f>
        <v>0.30000000000000004</v>
      </c>
      <c r="F46" s="5">
        <f t="shared" si="62"/>
        <v>0.30000000000000004</v>
      </c>
      <c r="G46" s="5">
        <f t="shared" si="50"/>
        <v>0.60000000000000009</v>
      </c>
      <c r="H46" s="6">
        <f t="shared" si="51"/>
        <v>1</v>
      </c>
      <c r="I46" s="5">
        <f t="shared" si="52"/>
        <v>0</v>
      </c>
      <c r="J46" s="5">
        <f t="shared" si="53"/>
        <v>0.30000000000000004</v>
      </c>
      <c r="K46" s="5">
        <f t="shared" si="54"/>
        <v>0.30000000000000004</v>
      </c>
      <c r="L46" s="5">
        <v>0</v>
      </c>
      <c r="M46" s="5">
        <v>0.1</v>
      </c>
      <c r="N46" s="5">
        <v>0.5</v>
      </c>
    </row>
    <row r="47" spans="1:29" ht="15.75" customHeight="1">
      <c r="A47" s="5"/>
      <c r="B47" s="5">
        <f t="shared" si="58"/>
        <v>1</v>
      </c>
      <c r="C47" s="5">
        <f t="shared" si="59"/>
        <v>0</v>
      </c>
      <c r="D47" s="6">
        <v>0</v>
      </c>
      <c r="E47" s="5">
        <f t="shared" ref="E47:F47" si="63">J46</f>
        <v>0.30000000000000004</v>
      </c>
      <c r="F47" s="5">
        <f t="shared" si="63"/>
        <v>0.30000000000000004</v>
      </c>
      <c r="G47" s="5">
        <f t="shared" si="50"/>
        <v>0.30000000000000004</v>
      </c>
      <c r="H47" s="6">
        <f t="shared" si="51"/>
        <v>0</v>
      </c>
      <c r="I47" s="5">
        <f t="shared" si="52"/>
        <v>0</v>
      </c>
      <c r="J47" s="5">
        <f t="shared" si="53"/>
        <v>0.30000000000000004</v>
      </c>
      <c r="K47" s="5">
        <f t="shared" si="54"/>
        <v>0.30000000000000004</v>
      </c>
      <c r="L47" s="5">
        <v>0</v>
      </c>
      <c r="M47" s="5">
        <v>0.1</v>
      </c>
      <c r="N47" s="5">
        <v>0.5</v>
      </c>
    </row>
    <row r="48" spans="1:29" ht="15.75" customHeight="1"/>
    <row r="49" spans="1:29" ht="15.75" customHeight="1"/>
    <row r="50" spans="1:29" ht="15.75" customHeight="1"/>
    <row r="51" spans="1:29" ht="15.75" customHeight="1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</row>
    <row r="52" spans="1:29" ht="15.75" customHeight="1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</row>
    <row r="53" spans="1:29" ht="15.75" customHeight="1">
      <c r="A53" s="12"/>
      <c r="B53" s="12"/>
      <c r="C53" s="12"/>
      <c r="D53" s="12"/>
      <c r="E53" s="12"/>
      <c r="F53" s="12"/>
      <c r="G53" s="12"/>
      <c r="H53" s="12"/>
      <c r="I53" s="12"/>
      <c r="J53" s="4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</row>
    <row r="54" spans="1:29" ht="15.75" customHeight="1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</row>
    <row r="55" spans="1:29" ht="15.75" customHeight="1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</row>
    <row r="56" spans="1:29" ht="15.75" customHeight="1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</row>
    <row r="57" spans="1:29" ht="15.75" customHeight="1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</row>
    <row r="58" spans="1:29" ht="15.75" customHeight="1"/>
    <row r="59" spans="1:29" ht="15.75" customHeight="1"/>
    <row r="60" spans="1:29" ht="15.75" customHeight="1"/>
    <row r="61" spans="1:29" ht="15.75" customHeight="1"/>
    <row r="62" spans="1:29" ht="15.75" customHeight="1"/>
    <row r="63" spans="1:29" ht="15.75" customHeight="1"/>
    <row r="64" spans="1:29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D14:N14"/>
    <mergeCell ref="S14:AC14"/>
    <mergeCell ref="A38:N38"/>
  </mergeCells>
  <pageMargins left="0.7" right="0.7" top="0.75" bottom="0.75" header="0" footer="0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8E88E-5B82-4FDC-B37F-961498D883E6}">
  <dimension ref="A1:AD33"/>
  <sheetViews>
    <sheetView workbookViewId="0">
      <selection activeCell="R26" sqref="R26"/>
    </sheetView>
  </sheetViews>
  <sheetFormatPr defaultRowHeight="15"/>
  <sheetData>
    <row r="1" spans="1:29">
      <c r="A1" s="13" t="s">
        <v>0</v>
      </c>
      <c r="B1" s="13" t="s">
        <v>1</v>
      </c>
      <c r="C1" s="13" t="s">
        <v>2</v>
      </c>
      <c r="D1" s="14" t="s">
        <v>3</v>
      </c>
      <c r="E1" s="13" t="s">
        <v>4</v>
      </c>
      <c r="F1" s="13" t="s">
        <v>5</v>
      </c>
      <c r="G1" s="15" t="s">
        <v>6</v>
      </c>
      <c r="H1" s="14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P1" s="13" t="s">
        <v>0</v>
      </c>
      <c r="Q1" s="13" t="s">
        <v>1</v>
      </c>
      <c r="R1" s="13" t="s">
        <v>2</v>
      </c>
      <c r="S1" s="14" t="s">
        <v>3</v>
      </c>
      <c r="T1" s="13" t="s">
        <v>4</v>
      </c>
      <c r="U1" s="13" t="s">
        <v>5</v>
      </c>
      <c r="V1" s="15" t="s">
        <v>6</v>
      </c>
      <c r="W1" s="14" t="s">
        <v>7</v>
      </c>
      <c r="X1" s="13" t="s">
        <v>8</v>
      </c>
      <c r="Y1" s="13" t="s">
        <v>9</v>
      </c>
      <c r="Z1" s="13" t="s">
        <v>10</v>
      </c>
      <c r="AA1" s="13" t="s">
        <v>11</v>
      </c>
      <c r="AB1" s="13" t="s">
        <v>12</v>
      </c>
      <c r="AC1" s="13" t="s">
        <v>13</v>
      </c>
    </row>
    <row r="2" spans="1:29">
      <c r="A2" s="16">
        <v>1</v>
      </c>
      <c r="B2" s="16">
        <v>0</v>
      </c>
      <c r="C2" s="16">
        <v>0</v>
      </c>
      <c r="D2" s="17">
        <v>0</v>
      </c>
      <c r="E2" s="16">
        <v>0.1</v>
      </c>
      <c r="F2" s="16">
        <v>0.1</v>
      </c>
      <c r="G2" s="16">
        <f>(B2*E2)+(C2*F2)</f>
        <v>0</v>
      </c>
      <c r="H2" s="17">
        <f>IF(G2&gt;N2,1,0)</f>
        <v>0</v>
      </c>
      <c r="I2" s="16">
        <f>(D2-H2)</f>
        <v>0</v>
      </c>
      <c r="J2" s="16">
        <f>E2+M2*I2*B2</f>
        <v>0.1</v>
      </c>
      <c r="K2" s="16">
        <f>F2+M2*I2*C2</f>
        <v>0.1</v>
      </c>
      <c r="L2" s="16">
        <v>0</v>
      </c>
      <c r="M2" s="16">
        <v>0.1</v>
      </c>
      <c r="N2" s="16">
        <v>0.5</v>
      </c>
      <c r="P2" s="16">
        <v>1</v>
      </c>
      <c r="Q2" s="16">
        <v>0</v>
      </c>
      <c r="R2" s="16">
        <v>0</v>
      </c>
      <c r="S2" s="17">
        <v>1</v>
      </c>
      <c r="T2" s="16">
        <v>0.1</v>
      </c>
      <c r="U2" s="16">
        <v>0.1</v>
      </c>
      <c r="V2" s="16">
        <f>(Q2*T2)+(R2*U2)+AA2</f>
        <v>1</v>
      </c>
      <c r="W2" s="17">
        <f>IF(V2&gt;AC2,1,0)</f>
        <v>1</v>
      </c>
      <c r="X2" s="16">
        <f>S2-W2</f>
        <v>0</v>
      </c>
      <c r="Y2" s="16">
        <f>T2+AB2*X2*Q2</f>
        <v>0.1</v>
      </c>
      <c r="Z2" s="16">
        <f>U2+AB2*X2*R2</f>
        <v>0.1</v>
      </c>
      <c r="AA2" s="16">
        <v>1</v>
      </c>
      <c r="AB2" s="16">
        <v>0.1</v>
      </c>
      <c r="AC2" s="16">
        <v>0.5</v>
      </c>
    </row>
    <row r="3" spans="1:29">
      <c r="A3" s="16"/>
      <c r="B3" s="16">
        <v>0</v>
      </c>
      <c r="C3" s="16">
        <v>1</v>
      </c>
      <c r="D3" s="17">
        <v>1</v>
      </c>
      <c r="E3" s="16">
        <f>J2</f>
        <v>0.1</v>
      </c>
      <c r="F3" s="16">
        <f>K2</f>
        <v>0.1</v>
      </c>
      <c r="G3" s="16">
        <f t="shared" ref="G3:G17" si="0">(B3*E3)+(C3*F3)</f>
        <v>0.1</v>
      </c>
      <c r="H3" s="17">
        <f t="shared" ref="H3:H17" si="1">IF(G3&gt;N3,1,0)</f>
        <v>0</v>
      </c>
      <c r="I3" s="16">
        <f t="shared" ref="I3:I17" si="2">(D3-H3)</f>
        <v>1</v>
      </c>
      <c r="J3" s="16">
        <f t="shared" ref="J3:J17" si="3">E3+M3*I3*B3</f>
        <v>0.1</v>
      </c>
      <c r="K3" s="16">
        <f t="shared" ref="K3:K17" si="4">F3+M3*I3*C3</f>
        <v>0.2</v>
      </c>
      <c r="L3" s="16">
        <v>0</v>
      </c>
      <c r="M3" s="16">
        <v>0.1</v>
      </c>
      <c r="N3" s="16">
        <v>0.5</v>
      </c>
      <c r="P3" s="16"/>
      <c r="Q3" s="16">
        <v>0</v>
      </c>
      <c r="R3" s="16">
        <v>1</v>
      </c>
      <c r="S3" s="17">
        <v>1</v>
      </c>
      <c r="T3" s="16">
        <f>Y2</f>
        <v>0.1</v>
      </c>
      <c r="U3" s="16">
        <f>Z2</f>
        <v>0.1</v>
      </c>
      <c r="V3" s="16">
        <f t="shared" ref="V3:V17" si="5">(Q3*T3)+(R3*U3)+AA3</f>
        <v>1.1000000000000001</v>
      </c>
      <c r="W3" s="17">
        <f t="shared" ref="W3:W17" si="6">IF(V3&gt;AC3,1,0)</f>
        <v>1</v>
      </c>
      <c r="X3" s="16">
        <f t="shared" ref="X3:X17" si="7">S3-W3</f>
        <v>0</v>
      </c>
      <c r="Y3" s="16">
        <f t="shared" ref="Y3:Y17" si="8">T3+AB3*X3*Q3</f>
        <v>0.1</v>
      </c>
      <c r="Z3" s="16">
        <f t="shared" ref="Z3:Z17" si="9">U3+AB3*X3*R3</f>
        <v>0.1</v>
      </c>
      <c r="AA3" s="16">
        <v>1</v>
      </c>
      <c r="AB3" s="16">
        <v>0.1</v>
      </c>
      <c r="AC3" s="16">
        <v>0.5</v>
      </c>
    </row>
    <row r="4" spans="1:29">
      <c r="A4" s="16"/>
      <c r="B4" s="16">
        <v>1</v>
      </c>
      <c r="C4" s="16">
        <v>0</v>
      </c>
      <c r="D4" s="17">
        <v>1</v>
      </c>
      <c r="E4" s="16">
        <f t="shared" ref="E4:E17" si="10">J3</f>
        <v>0.1</v>
      </c>
      <c r="F4" s="16">
        <f t="shared" ref="F4:F17" si="11">K3</f>
        <v>0.2</v>
      </c>
      <c r="G4" s="16">
        <f t="shared" si="0"/>
        <v>0.1</v>
      </c>
      <c r="H4" s="17">
        <f t="shared" si="1"/>
        <v>0</v>
      </c>
      <c r="I4" s="16">
        <f t="shared" si="2"/>
        <v>1</v>
      </c>
      <c r="J4" s="16">
        <f t="shared" si="3"/>
        <v>0.2</v>
      </c>
      <c r="K4" s="16">
        <f t="shared" si="4"/>
        <v>0.2</v>
      </c>
      <c r="L4" s="16">
        <v>0</v>
      </c>
      <c r="M4" s="16">
        <v>0.1</v>
      </c>
      <c r="N4" s="16">
        <v>0.5</v>
      </c>
      <c r="P4" s="16"/>
      <c r="Q4" s="16">
        <v>1</v>
      </c>
      <c r="R4" s="16">
        <v>0</v>
      </c>
      <c r="S4" s="17">
        <v>1</v>
      </c>
      <c r="T4" s="16">
        <f t="shared" ref="T4:T17" si="12">Y3</f>
        <v>0.1</v>
      </c>
      <c r="U4" s="16">
        <f t="shared" ref="U4:U17" si="13">Z3</f>
        <v>0.1</v>
      </c>
      <c r="V4" s="16">
        <f t="shared" si="5"/>
        <v>1.1000000000000001</v>
      </c>
      <c r="W4" s="17">
        <f t="shared" si="6"/>
        <v>1</v>
      </c>
      <c r="X4" s="16">
        <f t="shared" si="7"/>
        <v>0</v>
      </c>
      <c r="Y4" s="16">
        <f t="shared" si="8"/>
        <v>0.1</v>
      </c>
      <c r="Z4" s="16">
        <f t="shared" si="9"/>
        <v>0.1</v>
      </c>
      <c r="AA4" s="16">
        <v>1</v>
      </c>
      <c r="AB4" s="16">
        <v>0.1</v>
      </c>
      <c r="AC4" s="16">
        <v>0.5</v>
      </c>
    </row>
    <row r="5" spans="1:29">
      <c r="A5" s="16"/>
      <c r="B5" s="16">
        <v>1</v>
      </c>
      <c r="C5" s="16">
        <v>1</v>
      </c>
      <c r="D5" s="17">
        <v>1</v>
      </c>
      <c r="E5" s="16">
        <f t="shared" si="10"/>
        <v>0.2</v>
      </c>
      <c r="F5" s="16">
        <f t="shared" si="11"/>
        <v>0.2</v>
      </c>
      <c r="G5" s="16">
        <f t="shared" si="0"/>
        <v>0.4</v>
      </c>
      <c r="H5" s="17">
        <f t="shared" si="1"/>
        <v>0</v>
      </c>
      <c r="I5" s="16">
        <f t="shared" si="2"/>
        <v>1</v>
      </c>
      <c r="J5" s="16">
        <f t="shared" si="3"/>
        <v>0.30000000000000004</v>
      </c>
      <c r="K5" s="16">
        <f t="shared" si="4"/>
        <v>0.30000000000000004</v>
      </c>
      <c r="L5" s="16">
        <v>0</v>
      </c>
      <c r="M5" s="16">
        <v>0.1</v>
      </c>
      <c r="N5" s="16">
        <v>0.5</v>
      </c>
      <c r="P5" s="16"/>
      <c r="Q5" s="16">
        <v>1</v>
      </c>
      <c r="R5" s="16">
        <v>1</v>
      </c>
      <c r="S5" s="17">
        <v>0</v>
      </c>
      <c r="T5" s="16">
        <f t="shared" si="12"/>
        <v>0.1</v>
      </c>
      <c r="U5" s="16">
        <f t="shared" si="13"/>
        <v>0.1</v>
      </c>
      <c r="V5" s="16">
        <f t="shared" si="5"/>
        <v>1.2</v>
      </c>
      <c r="W5" s="17">
        <f t="shared" si="6"/>
        <v>1</v>
      </c>
      <c r="X5" s="16">
        <f t="shared" si="7"/>
        <v>-1</v>
      </c>
      <c r="Y5" s="16">
        <f t="shared" si="8"/>
        <v>0</v>
      </c>
      <c r="Z5" s="16">
        <f t="shared" si="9"/>
        <v>0</v>
      </c>
      <c r="AA5" s="16">
        <v>1</v>
      </c>
      <c r="AB5" s="16">
        <v>0.1</v>
      </c>
      <c r="AC5" s="16">
        <v>0.5</v>
      </c>
    </row>
    <row r="6" spans="1:29">
      <c r="A6" s="16">
        <v>2</v>
      </c>
      <c r="B6" s="16">
        <v>0</v>
      </c>
      <c r="C6" s="16">
        <v>0</v>
      </c>
      <c r="D6" s="17">
        <v>0</v>
      </c>
      <c r="E6" s="16">
        <f t="shared" si="10"/>
        <v>0.30000000000000004</v>
      </c>
      <c r="F6" s="16">
        <f t="shared" si="11"/>
        <v>0.30000000000000004</v>
      </c>
      <c r="G6" s="16">
        <f t="shared" si="0"/>
        <v>0</v>
      </c>
      <c r="H6" s="17">
        <f t="shared" si="1"/>
        <v>0</v>
      </c>
      <c r="I6" s="16">
        <f t="shared" si="2"/>
        <v>0</v>
      </c>
      <c r="J6" s="16">
        <f t="shared" si="3"/>
        <v>0.30000000000000004</v>
      </c>
      <c r="K6" s="16">
        <f t="shared" si="4"/>
        <v>0.30000000000000004</v>
      </c>
      <c r="L6" s="16">
        <v>0</v>
      </c>
      <c r="M6" s="16">
        <v>0.1</v>
      </c>
      <c r="N6" s="16">
        <v>0.5</v>
      </c>
      <c r="P6" s="16">
        <v>2</v>
      </c>
      <c r="Q6" s="16">
        <v>0</v>
      </c>
      <c r="R6" s="16">
        <v>0</v>
      </c>
      <c r="S6" s="17">
        <v>1</v>
      </c>
      <c r="T6" s="16">
        <f t="shared" si="12"/>
        <v>0</v>
      </c>
      <c r="U6" s="16">
        <f t="shared" si="13"/>
        <v>0</v>
      </c>
      <c r="V6" s="16">
        <f>(Q6*T6)+(R6*U6)+AA6</f>
        <v>1</v>
      </c>
      <c r="W6" s="17">
        <f t="shared" si="6"/>
        <v>1</v>
      </c>
      <c r="X6" s="16">
        <f t="shared" si="7"/>
        <v>0</v>
      </c>
      <c r="Y6" s="16">
        <f t="shared" si="8"/>
        <v>0</v>
      </c>
      <c r="Z6" s="16">
        <f t="shared" si="9"/>
        <v>0</v>
      </c>
      <c r="AA6" s="16">
        <v>1</v>
      </c>
      <c r="AB6" s="16">
        <v>0.1</v>
      </c>
      <c r="AC6" s="16">
        <v>0.5</v>
      </c>
    </row>
    <row r="7" spans="1:29">
      <c r="A7" s="16"/>
      <c r="B7" s="16">
        <v>0</v>
      </c>
      <c r="C7" s="16">
        <v>1</v>
      </c>
      <c r="D7" s="17">
        <v>1</v>
      </c>
      <c r="E7" s="16">
        <f t="shared" si="10"/>
        <v>0.30000000000000004</v>
      </c>
      <c r="F7" s="16">
        <f t="shared" si="11"/>
        <v>0.30000000000000004</v>
      </c>
      <c r="G7" s="16">
        <f t="shared" si="0"/>
        <v>0.30000000000000004</v>
      </c>
      <c r="H7" s="17">
        <f t="shared" si="1"/>
        <v>0</v>
      </c>
      <c r="I7" s="16">
        <f t="shared" si="2"/>
        <v>1</v>
      </c>
      <c r="J7" s="16">
        <f t="shared" si="3"/>
        <v>0.30000000000000004</v>
      </c>
      <c r="K7" s="16">
        <f t="shared" si="4"/>
        <v>0.4</v>
      </c>
      <c r="L7" s="16">
        <v>0</v>
      </c>
      <c r="M7" s="16">
        <v>0.1</v>
      </c>
      <c r="N7" s="16">
        <v>0.5</v>
      </c>
      <c r="P7" s="16"/>
      <c r="Q7" s="16">
        <v>0</v>
      </c>
      <c r="R7" s="16">
        <v>1</v>
      </c>
      <c r="S7" s="17">
        <v>1</v>
      </c>
      <c r="T7" s="16">
        <f t="shared" si="12"/>
        <v>0</v>
      </c>
      <c r="U7" s="16">
        <f t="shared" si="13"/>
        <v>0</v>
      </c>
      <c r="V7" s="16">
        <f t="shared" si="5"/>
        <v>1</v>
      </c>
      <c r="W7" s="17">
        <f t="shared" si="6"/>
        <v>1</v>
      </c>
      <c r="X7" s="16">
        <f t="shared" si="7"/>
        <v>0</v>
      </c>
      <c r="Y7" s="16">
        <f t="shared" si="8"/>
        <v>0</v>
      </c>
      <c r="Z7" s="16">
        <f t="shared" si="9"/>
        <v>0</v>
      </c>
      <c r="AA7" s="16">
        <v>1</v>
      </c>
      <c r="AB7" s="16">
        <v>0.1</v>
      </c>
      <c r="AC7" s="16">
        <v>0.5</v>
      </c>
    </row>
    <row r="8" spans="1:29">
      <c r="A8" s="16"/>
      <c r="B8" s="16">
        <v>1</v>
      </c>
      <c r="C8" s="16">
        <v>0</v>
      </c>
      <c r="D8" s="17">
        <v>1</v>
      </c>
      <c r="E8" s="16">
        <f t="shared" si="10"/>
        <v>0.30000000000000004</v>
      </c>
      <c r="F8" s="16">
        <f t="shared" si="11"/>
        <v>0.4</v>
      </c>
      <c r="G8" s="16">
        <f t="shared" si="0"/>
        <v>0.30000000000000004</v>
      </c>
      <c r="H8" s="17">
        <f t="shared" si="1"/>
        <v>0</v>
      </c>
      <c r="I8" s="16">
        <f t="shared" si="2"/>
        <v>1</v>
      </c>
      <c r="J8" s="16">
        <f t="shared" si="3"/>
        <v>0.4</v>
      </c>
      <c r="K8" s="16">
        <f t="shared" si="4"/>
        <v>0.4</v>
      </c>
      <c r="L8" s="16">
        <v>0</v>
      </c>
      <c r="M8" s="16">
        <v>0.1</v>
      </c>
      <c r="N8" s="16">
        <v>0.5</v>
      </c>
      <c r="P8" s="16"/>
      <c r="Q8" s="16">
        <v>1</v>
      </c>
      <c r="R8" s="16">
        <v>0</v>
      </c>
      <c r="S8" s="17">
        <v>1</v>
      </c>
      <c r="T8" s="16">
        <f t="shared" si="12"/>
        <v>0</v>
      </c>
      <c r="U8" s="16">
        <f t="shared" si="13"/>
        <v>0</v>
      </c>
      <c r="V8" s="16">
        <f t="shared" si="5"/>
        <v>1</v>
      </c>
      <c r="W8" s="17">
        <f t="shared" si="6"/>
        <v>1</v>
      </c>
      <c r="X8" s="16">
        <f t="shared" si="7"/>
        <v>0</v>
      </c>
      <c r="Y8" s="16">
        <f t="shared" si="8"/>
        <v>0</v>
      </c>
      <c r="Z8" s="16">
        <f t="shared" si="9"/>
        <v>0</v>
      </c>
      <c r="AA8" s="16">
        <v>1</v>
      </c>
      <c r="AB8" s="16">
        <v>0.1</v>
      </c>
      <c r="AC8" s="16">
        <v>0.5</v>
      </c>
    </row>
    <row r="9" spans="1:29">
      <c r="A9" s="16"/>
      <c r="B9" s="16">
        <v>1</v>
      </c>
      <c r="C9" s="16">
        <v>1</v>
      </c>
      <c r="D9" s="17">
        <v>1</v>
      </c>
      <c r="E9" s="16">
        <f t="shared" si="10"/>
        <v>0.4</v>
      </c>
      <c r="F9" s="16">
        <f t="shared" si="11"/>
        <v>0.4</v>
      </c>
      <c r="G9" s="16">
        <f t="shared" si="0"/>
        <v>0.8</v>
      </c>
      <c r="H9" s="17">
        <f t="shared" si="1"/>
        <v>1</v>
      </c>
      <c r="I9" s="16">
        <f t="shared" si="2"/>
        <v>0</v>
      </c>
      <c r="J9" s="16">
        <f t="shared" si="3"/>
        <v>0.4</v>
      </c>
      <c r="K9" s="16">
        <f t="shared" si="4"/>
        <v>0.4</v>
      </c>
      <c r="L9" s="16">
        <v>0</v>
      </c>
      <c r="M9" s="16">
        <v>0.1</v>
      </c>
      <c r="N9" s="16">
        <v>0.5</v>
      </c>
      <c r="P9" s="16"/>
      <c r="Q9" s="16">
        <v>1</v>
      </c>
      <c r="R9" s="16">
        <v>1</v>
      </c>
      <c r="S9" s="17">
        <v>0</v>
      </c>
      <c r="T9" s="16">
        <f t="shared" si="12"/>
        <v>0</v>
      </c>
      <c r="U9" s="16">
        <f t="shared" si="13"/>
        <v>0</v>
      </c>
      <c r="V9" s="16">
        <f t="shared" si="5"/>
        <v>1</v>
      </c>
      <c r="W9" s="17">
        <f t="shared" si="6"/>
        <v>1</v>
      </c>
      <c r="X9" s="16">
        <f t="shared" si="7"/>
        <v>-1</v>
      </c>
      <c r="Y9" s="16">
        <f t="shared" si="8"/>
        <v>-0.1</v>
      </c>
      <c r="Z9" s="16">
        <f t="shared" si="9"/>
        <v>-0.1</v>
      </c>
      <c r="AA9" s="16">
        <v>1</v>
      </c>
      <c r="AB9" s="16">
        <v>0.1</v>
      </c>
      <c r="AC9" s="16">
        <v>0.5</v>
      </c>
    </row>
    <row r="10" spans="1:29">
      <c r="A10" s="16">
        <v>3</v>
      </c>
      <c r="B10" s="16">
        <v>0</v>
      </c>
      <c r="C10" s="16">
        <v>0</v>
      </c>
      <c r="D10" s="17">
        <v>0</v>
      </c>
      <c r="E10" s="16">
        <f t="shared" si="10"/>
        <v>0.4</v>
      </c>
      <c r="F10" s="16">
        <f t="shared" si="11"/>
        <v>0.4</v>
      </c>
      <c r="G10" s="16">
        <f t="shared" si="0"/>
        <v>0</v>
      </c>
      <c r="H10" s="17">
        <f t="shared" si="1"/>
        <v>0</v>
      </c>
      <c r="I10" s="16">
        <f t="shared" si="2"/>
        <v>0</v>
      </c>
      <c r="J10" s="16">
        <f t="shared" si="3"/>
        <v>0.4</v>
      </c>
      <c r="K10" s="16">
        <f t="shared" si="4"/>
        <v>0.4</v>
      </c>
      <c r="L10" s="16">
        <v>0</v>
      </c>
      <c r="M10" s="16">
        <v>0.1</v>
      </c>
      <c r="N10" s="16">
        <v>0.5</v>
      </c>
      <c r="P10" s="16">
        <v>3</v>
      </c>
      <c r="Q10" s="16">
        <v>0</v>
      </c>
      <c r="R10" s="16">
        <v>0</v>
      </c>
      <c r="S10" s="17">
        <v>1</v>
      </c>
      <c r="T10" s="16">
        <f t="shared" si="12"/>
        <v>-0.1</v>
      </c>
      <c r="U10" s="16">
        <f t="shared" si="13"/>
        <v>-0.1</v>
      </c>
      <c r="V10" s="16">
        <f t="shared" si="5"/>
        <v>1</v>
      </c>
      <c r="W10" s="17">
        <f t="shared" si="6"/>
        <v>1</v>
      </c>
      <c r="X10" s="16">
        <f t="shared" si="7"/>
        <v>0</v>
      </c>
      <c r="Y10" s="16">
        <f t="shared" si="8"/>
        <v>-0.1</v>
      </c>
      <c r="Z10" s="16">
        <f t="shared" si="9"/>
        <v>-0.1</v>
      </c>
      <c r="AA10" s="16">
        <v>1</v>
      </c>
      <c r="AB10" s="16">
        <v>0.1</v>
      </c>
      <c r="AC10" s="16">
        <v>0.5</v>
      </c>
    </row>
    <row r="11" spans="1:29">
      <c r="A11" s="16"/>
      <c r="B11" s="16">
        <v>0</v>
      </c>
      <c r="C11" s="16">
        <v>1</v>
      </c>
      <c r="D11" s="17">
        <v>1</v>
      </c>
      <c r="E11" s="16">
        <f t="shared" si="10"/>
        <v>0.4</v>
      </c>
      <c r="F11" s="16">
        <f t="shared" si="11"/>
        <v>0.4</v>
      </c>
      <c r="G11" s="16">
        <f t="shared" si="0"/>
        <v>0.4</v>
      </c>
      <c r="H11" s="17">
        <f t="shared" si="1"/>
        <v>0</v>
      </c>
      <c r="I11" s="16">
        <f t="shared" si="2"/>
        <v>1</v>
      </c>
      <c r="J11" s="16">
        <f t="shared" si="3"/>
        <v>0.4</v>
      </c>
      <c r="K11" s="16">
        <f t="shared" si="4"/>
        <v>0.5</v>
      </c>
      <c r="L11" s="16">
        <v>0</v>
      </c>
      <c r="M11" s="16">
        <v>0.1</v>
      </c>
      <c r="N11" s="16">
        <v>0.5</v>
      </c>
      <c r="P11" s="16"/>
      <c r="Q11" s="16">
        <v>0</v>
      </c>
      <c r="R11" s="16">
        <v>1</v>
      </c>
      <c r="S11" s="17">
        <v>1</v>
      </c>
      <c r="T11" s="16">
        <f t="shared" si="12"/>
        <v>-0.1</v>
      </c>
      <c r="U11" s="16">
        <f t="shared" si="13"/>
        <v>-0.1</v>
      </c>
      <c r="V11" s="16">
        <f t="shared" si="5"/>
        <v>0.9</v>
      </c>
      <c r="W11" s="17">
        <f t="shared" si="6"/>
        <v>1</v>
      </c>
      <c r="X11" s="16">
        <f t="shared" si="7"/>
        <v>0</v>
      </c>
      <c r="Y11" s="16">
        <f t="shared" si="8"/>
        <v>-0.1</v>
      </c>
      <c r="Z11" s="16">
        <f t="shared" si="9"/>
        <v>-0.1</v>
      </c>
      <c r="AA11" s="16">
        <v>1</v>
      </c>
      <c r="AB11" s="16">
        <v>0.1</v>
      </c>
      <c r="AC11" s="16">
        <v>0.5</v>
      </c>
    </row>
    <row r="12" spans="1:29">
      <c r="A12" s="16"/>
      <c r="B12" s="16">
        <v>1</v>
      </c>
      <c r="C12" s="16">
        <v>0</v>
      </c>
      <c r="D12" s="17">
        <v>1</v>
      </c>
      <c r="E12" s="16">
        <f t="shared" si="10"/>
        <v>0.4</v>
      </c>
      <c r="F12" s="16">
        <f t="shared" si="11"/>
        <v>0.5</v>
      </c>
      <c r="G12" s="16">
        <f t="shared" si="0"/>
        <v>0.4</v>
      </c>
      <c r="H12" s="17">
        <f t="shared" si="1"/>
        <v>0</v>
      </c>
      <c r="I12" s="16">
        <f t="shared" si="2"/>
        <v>1</v>
      </c>
      <c r="J12" s="16">
        <f t="shared" si="3"/>
        <v>0.5</v>
      </c>
      <c r="K12" s="16">
        <f t="shared" si="4"/>
        <v>0.5</v>
      </c>
      <c r="L12" s="16">
        <v>0</v>
      </c>
      <c r="M12" s="16">
        <v>0.1</v>
      </c>
      <c r="N12" s="16">
        <v>0.5</v>
      </c>
      <c r="P12" s="16"/>
      <c r="Q12" s="16">
        <v>1</v>
      </c>
      <c r="R12" s="16">
        <v>0</v>
      </c>
      <c r="S12" s="17">
        <v>1</v>
      </c>
      <c r="T12" s="16">
        <f t="shared" si="12"/>
        <v>-0.1</v>
      </c>
      <c r="U12" s="16">
        <f t="shared" si="13"/>
        <v>-0.1</v>
      </c>
      <c r="V12" s="16">
        <f t="shared" si="5"/>
        <v>0.9</v>
      </c>
      <c r="W12" s="17">
        <f t="shared" si="6"/>
        <v>1</v>
      </c>
      <c r="X12" s="16">
        <f t="shared" si="7"/>
        <v>0</v>
      </c>
      <c r="Y12" s="16">
        <f t="shared" si="8"/>
        <v>-0.1</v>
      </c>
      <c r="Z12" s="16">
        <f t="shared" si="9"/>
        <v>-0.1</v>
      </c>
      <c r="AA12" s="16">
        <v>1</v>
      </c>
      <c r="AB12" s="16">
        <v>0.1</v>
      </c>
      <c r="AC12" s="16">
        <v>0.5</v>
      </c>
    </row>
    <row r="13" spans="1:29">
      <c r="A13" s="16"/>
      <c r="B13" s="16">
        <v>1</v>
      </c>
      <c r="C13" s="16">
        <v>1</v>
      </c>
      <c r="D13" s="17">
        <v>1</v>
      </c>
      <c r="E13" s="16">
        <f t="shared" si="10"/>
        <v>0.5</v>
      </c>
      <c r="F13" s="16">
        <f t="shared" si="11"/>
        <v>0.5</v>
      </c>
      <c r="G13" s="16">
        <f t="shared" si="0"/>
        <v>1</v>
      </c>
      <c r="H13" s="17">
        <f t="shared" si="1"/>
        <v>1</v>
      </c>
      <c r="I13" s="16">
        <f t="shared" si="2"/>
        <v>0</v>
      </c>
      <c r="J13" s="16">
        <f t="shared" si="3"/>
        <v>0.5</v>
      </c>
      <c r="K13" s="16">
        <f t="shared" si="4"/>
        <v>0.5</v>
      </c>
      <c r="L13" s="16">
        <v>0</v>
      </c>
      <c r="M13" s="16">
        <v>0.1</v>
      </c>
      <c r="N13" s="16">
        <v>0.5</v>
      </c>
      <c r="P13" s="16"/>
      <c r="Q13" s="16">
        <v>1</v>
      </c>
      <c r="R13" s="16">
        <v>1</v>
      </c>
      <c r="S13" s="17">
        <v>0</v>
      </c>
      <c r="T13" s="16">
        <f t="shared" si="12"/>
        <v>-0.1</v>
      </c>
      <c r="U13" s="16">
        <f t="shared" si="13"/>
        <v>-0.1</v>
      </c>
      <c r="V13" s="16">
        <f t="shared" si="5"/>
        <v>0.8</v>
      </c>
      <c r="W13" s="17">
        <f t="shared" si="6"/>
        <v>1</v>
      </c>
      <c r="X13" s="16">
        <f t="shared" si="7"/>
        <v>-1</v>
      </c>
      <c r="Y13" s="16">
        <f t="shared" si="8"/>
        <v>-0.2</v>
      </c>
      <c r="Z13" s="16">
        <f t="shared" si="9"/>
        <v>-0.2</v>
      </c>
      <c r="AA13" s="16">
        <v>1</v>
      </c>
      <c r="AB13" s="16">
        <v>0.1</v>
      </c>
      <c r="AC13" s="16">
        <v>0.5</v>
      </c>
    </row>
    <row r="14" spans="1:29">
      <c r="A14" s="16">
        <v>4</v>
      </c>
      <c r="B14" s="16">
        <v>0</v>
      </c>
      <c r="C14" s="16">
        <v>0</v>
      </c>
      <c r="D14" s="17">
        <v>0</v>
      </c>
      <c r="E14" s="16">
        <f t="shared" si="10"/>
        <v>0.5</v>
      </c>
      <c r="F14" s="16">
        <f t="shared" si="11"/>
        <v>0.5</v>
      </c>
      <c r="G14" s="16">
        <f t="shared" si="0"/>
        <v>0</v>
      </c>
      <c r="H14" s="17">
        <f t="shared" si="1"/>
        <v>0</v>
      </c>
      <c r="I14" s="16">
        <f t="shared" si="2"/>
        <v>0</v>
      </c>
      <c r="J14" s="16">
        <f t="shared" si="3"/>
        <v>0.5</v>
      </c>
      <c r="K14" s="16">
        <f t="shared" si="4"/>
        <v>0.5</v>
      </c>
      <c r="L14" s="16">
        <v>0</v>
      </c>
      <c r="M14" s="16">
        <v>0.1</v>
      </c>
      <c r="N14" s="16">
        <v>0.5</v>
      </c>
      <c r="P14" s="16">
        <v>4</v>
      </c>
      <c r="Q14" s="16">
        <v>0</v>
      </c>
      <c r="R14" s="16">
        <v>0</v>
      </c>
      <c r="S14" s="17">
        <v>1</v>
      </c>
      <c r="T14" s="16">
        <f t="shared" si="12"/>
        <v>-0.2</v>
      </c>
      <c r="U14" s="16">
        <f t="shared" si="13"/>
        <v>-0.2</v>
      </c>
      <c r="V14" s="16">
        <f t="shared" si="5"/>
        <v>1</v>
      </c>
      <c r="W14" s="17">
        <f t="shared" si="6"/>
        <v>1</v>
      </c>
      <c r="X14" s="16">
        <f t="shared" si="7"/>
        <v>0</v>
      </c>
      <c r="Y14" s="16">
        <f t="shared" si="8"/>
        <v>-0.2</v>
      </c>
      <c r="Z14" s="16">
        <f t="shared" si="9"/>
        <v>-0.2</v>
      </c>
      <c r="AA14" s="16">
        <v>1</v>
      </c>
      <c r="AB14" s="16">
        <v>0.1</v>
      </c>
      <c r="AC14" s="16">
        <v>0.5</v>
      </c>
    </row>
    <row r="15" spans="1:29">
      <c r="A15" s="16"/>
      <c r="B15" s="16">
        <v>0</v>
      </c>
      <c r="C15" s="16">
        <v>1</v>
      </c>
      <c r="D15" s="17">
        <v>1</v>
      </c>
      <c r="E15" s="16">
        <f t="shared" si="10"/>
        <v>0.5</v>
      </c>
      <c r="F15" s="16">
        <f t="shared" si="11"/>
        <v>0.5</v>
      </c>
      <c r="G15" s="16">
        <f t="shared" si="0"/>
        <v>0.5</v>
      </c>
      <c r="H15" s="17">
        <f t="shared" si="1"/>
        <v>0</v>
      </c>
      <c r="I15" s="16">
        <f t="shared" si="2"/>
        <v>1</v>
      </c>
      <c r="J15" s="16">
        <f t="shared" si="3"/>
        <v>0.5</v>
      </c>
      <c r="K15" s="16">
        <f t="shared" si="4"/>
        <v>0.6</v>
      </c>
      <c r="L15" s="16">
        <v>0</v>
      </c>
      <c r="M15" s="16">
        <v>0.1</v>
      </c>
      <c r="N15" s="16">
        <v>0.5</v>
      </c>
      <c r="P15" s="16"/>
      <c r="Q15" s="16">
        <v>0</v>
      </c>
      <c r="R15" s="16">
        <v>1</v>
      </c>
      <c r="S15" s="17">
        <v>1</v>
      </c>
      <c r="T15" s="16">
        <f t="shared" si="12"/>
        <v>-0.2</v>
      </c>
      <c r="U15" s="16">
        <f t="shared" si="13"/>
        <v>-0.2</v>
      </c>
      <c r="V15" s="16">
        <f t="shared" si="5"/>
        <v>0.8</v>
      </c>
      <c r="W15" s="17">
        <f t="shared" si="6"/>
        <v>1</v>
      </c>
      <c r="X15" s="16">
        <f t="shared" si="7"/>
        <v>0</v>
      </c>
      <c r="Y15" s="16">
        <f t="shared" si="8"/>
        <v>-0.2</v>
      </c>
      <c r="Z15" s="16">
        <f t="shared" si="9"/>
        <v>-0.2</v>
      </c>
      <c r="AA15" s="16">
        <v>1</v>
      </c>
      <c r="AB15" s="16">
        <v>0.1</v>
      </c>
      <c r="AC15" s="16">
        <v>0.5</v>
      </c>
    </row>
    <row r="16" spans="1:29">
      <c r="A16" s="16"/>
      <c r="B16" s="16">
        <v>1</v>
      </c>
      <c r="C16" s="16">
        <v>0</v>
      </c>
      <c r="D16" s="17">
        <v>1</v>
      </c>
      <c r="E16" s="16">
        <f t="shared" si="10"/>
        <v>0.5</v>
      </c>
      <c r="F16" s="16">
        <f t="shared" si="11"/>
        <v>0.6</v>
      </c>
      <c r="G16" s="16">
        <f t="shared" si="0"/>
        <v>0.5</v>
      </c>
      <c r="H16" s="17">
        <f t="shared" si="1"/>
        <v>0</v>
      </c>
      <c r="I16" s="16">
        <f t="shared" si="2"/>
        <v>1</v>
      </c>
      <c r="J16" s="16">
        <f t="shared" si="3"/>
        <v>0.6</v>
      </c>
      <c r="K16" s="16">
        <f t="shared" si="4"/>
        <v>0.6</v>
      </c>
      <c r="L16" s="16">
        <v>0</v>
      </c>
      <c r="M16" s="16">
        <v>0.1</v>
      </c>
      <c r="N16" s="16">
        <v>0.5</v>
      </c>
      <c r="P16" s="16"/>
      <c r="Q16" s="16">
        <v>1</v>
      </c>
      <c r="R16" s="16">
        <v>0</v>
      </c>
      <c r="S16" s="17">
        <v>1</v>
      </c>
      <c r="T16" s="16">
        <f t="shared" si="12"/>
        <v>-0.2</v>
      </c>
      <c r="U16" s="16">
        <f t="shared" si="13"/>
        <v>-0.2</v>
      </c>
      <c r="V16" s="16">
        <f t="shared" si="5"/>
        <v>0.8</v>
      </c>
      <c r="W16" s="17">
        <f t="shared" si="6"/>
        <v>1</v>
      </c>
      <c r="X16" s="16">
        <f t="shared" si="7"/>
        <v>0</v>
      </c>
      <c r="Y16" s="16">
        <f t="shared" si="8"/>
        <v>-0.2</v>
      </c>
      <c r="Z16" s="16">
        <f t="shared" si="9"/>
        <v>-0.2</v>
      </c>
      <c r="AA16" s="16">
        <v>1</v>
      </c>
      <c r="AB16" s="16">
        <v>0.1</v>
      </c>
      <c r="AC16" s="16">
        <v>0.5</v>
      </c>
    </row>
    <row r="17" spans="1:30">
      <c r="A17" s="16"/>
      <c r="B17" s="16">
        <v>1</v>
      </c>
      <c r="C17" s="16">
        <v>1</v>
      </c>
      <c r="D17" s="17">
        <v>1</v>
      </c>
      <c r="E17" s="16">
        <f t="shared" si="10"/>
        <v>0.6</v>
      </c>
      <c r="F17" s="16">
        <f t="shared" si="11"/>
        <v>0.6</v>
      </c>
      <c r="G17" s="16">
        <f t="shared" si="0"/>
        <v>1.2</v>
      </c>
      <c r="H17" s="17">
        <f t="shared" si="1"/>
        <v>1</v>
      </c>
      <c r="I17" s="16">
        <f t="shared" si="2"/>
        <v>0</v>
      </c>
      <c r="J17" s="16">
        <f t="shared" si="3"/>
        <v>0.6</v>
      </c>
      <c r="K17" s="16">
        <f t="shared" si="4"/>
        <v>0.6</v>
      </c>
      <c r="L17" s="16">
        <v>0</v>
      </c>
      <c r="M17" s="16">
        <v>0.1</v>
      </c>
      <c r="N17" s="16">
        <v>0.5</v>
      </c>
      <c r="P17" s="16"/>
      <c r="Q17" s="16">
        <v>1</v>
      </c>
      <c r="R17" s="16">
        <v>1</v>
      </c>
      <c r="S17" s="17">
        <v>0</v>
      </c>
      <c r="T17" s="16">
        <f t="shared" si="12"/>
        <v>-0.2</v>
      </c>
      <c r="U17" s="16">
        <f t="shared" si="13"/>
        <v>-0.2</v>
      </c>
      <c r="V17" s="16">
        <f t="shared" si="5"/>
        <v>0.6</v>
      </c>
      <c r="W17" s="17">
        <f t="shared" si="6"/>
        <v>1</v>
      </c>
      <c r="X17" s="16">
        <f t="shared" si="7"/>
        <v>-1</v>
      </c>
      <c r="Y17" s="16">
        <f t="shared" si="8"/>
        <v>-0.30000000000000004</v>
      </c>
      <c r="Z17" s="16">
        <f t="shared" si="9"/>
        <v>-0.30000000000000004</v>
      </c>
      <c r="AA17" s="16">
        <v>1</v>
      </c>
      <c r="AB17" s="16">
        <v>0.1</v>
      </c>
      <c r="AC17" s="16">
        <v>0.5</v>
      </c>
    </row>
    <row r="18" spans="1:30">
      <c r="A18" s="16">
        <v>5</v>
      </c>
      <c r="B18" s="16">
        <v>0</v>
      </c>
      <c r="C18" s="16">
        <v>0</v>
      </c>
      <c r="D18" s="17">
        <v>0</v>
      </c>
      <c r="E18" s="16">
        <f t="shared" ref="E18:E21" si="14">J17</f>
        <v>0.6</v>
      </c>
      <c r="F18" s="16">
        <f t="shared" ref="F18:F21" si="15">K17</f>
        <v>0.6</v>
      </c>
      <c r="G18" s="16">
        <f t="shared" ref="G18:G21" si="16">(B18*E18)+(C18*F18)</f>
        <v>0</v>
      </c>
      <c r="H18" s="17">
        <f t="shared" ref="H18:H21" si="17">IF(G18&gt;N18,1,0)</f>
        <v>0</v>
      </c>
      <c r="I18" s="16">
        <f t="shared" ref="I18:I21" si="18">(D18-H18)</f>
        <v>0</v>
      </c>
      <c r="J18" s="16">
        <f t="shared" ref="J18:J21" si="19">E18+M18*I18*B18</f>
        <v>0.6</v>
      </c>
      <c r="K18" s="16">
        <f t="shared" ref="K18:K21" si="20">F18+M18*I18*C18</f>
        <v>0.6</v>
      </c>
      <c r="L18" s="16">
        <v>0</v>
      </c>
      <c r="M18" s="16">
        <v>0.1</v>
      </c>
      <c r="N18" s="16">
        <v>0.5</v>
      </c>
      <c r="P18" s="16">
        <v>4</v>
      </c>
      <c r="Q18" s="16">
        <v>0</v>
      </c>
      <c r="R18" s="16">
        <v>0</v>
      </c>
      <c r="S18" s="17">
        <v>1</v>
      </c>
      <c r="T18" s="16">
        <f t="shared" ref="T18:T21" si="21">Y17</f>
        <v>-0.30000000000000004</v>
      </c>
      <c r="U18" s="16">
        <f t="shared" ref="U18:U21" si="22">Z17</f>
        <v>-0.30000000000000004</v>
      </c>
      <c r="V18" s="16">
        <f t="shared" ref="V18:V21" si="23">(Q18*T18)+(R18*U18)+AA18</f>
        <v>1</v>
      </c>
      <c r="W18" s="17">
        <f t="shared" ref="W18:W21" si="24">IF(V18&gt;AC18,1,0)</f>
        <v>1</v>
      </c>
      <c r="X18" s="16">
        <f t="shared" ref="X18:X21" si="25">S18-W18</f>
        <v>0</v>
      </c>
      <c r="Y18" s="16">
        <f t="shared" ref="Y18:Y21" si="26">T18+AB18*X18*Q18</f>
        <v>-0.30000000000000004</v>
      </c>
      <c r="Z18" s="16">
        <f t="shared" ref="Z18:Z21" si="27">U18+AB18*X18*R18</f>
        <v>-0.30000000000000004</v>
      </c>
      <c r="AA18" s="16">
        <v>1</v>
      </c>
      <c r="AB18" s="16">
        <v>0.1</v>
      </c>
      <c r="AC18" s="16">
        <v>0.5</v>
      </c>
    </row>
    <row r="19" spans="1:30">
      <c r="A19" s="16"/>
      <c r="B19" s="16">
        <v>0</v>
      </c>
      <c r="C19" s="16">
        <v>1</v>
      </c>
      <c r="D19" s="17">
        <v>1</v>
      </c>
      <c r="E19" s="16">
        <f t="shared" si="14"/>
        <v>0.6</v>
      </c>
      <c r="F19" s="16">
        <f t="shared" si="15"/>
        <v>0.6</v>
      </c>
      <c r="G19" s="16">
        <f t="shared" si="16"/>
        <v>0.6</v>
      </c>
      <c r="H19" s="17">
        <f t="shared" si="17"/>
        <v>1</v>
      </c>
      <c r="I19" s="16">
        <f t="shared" si="18"/>
        <v>0</v>
      </c>
      <c r="J19" s="16">
        <f t="shared" si="19"/>
        <v>0.6</v>
      </c>
      <c r="K19" s="16">
        <f t="shared" si="20"/>
        <v>0.6</v>
      </c>
      <c r="L19" s="16">
        <v>0</v>
      </c>
      <c r="M19" s="16">
        <v>0.1</v>
      </c>
      <c r="N19" s="16">
        <v>0.5</v>
      </c>
      <c r="P19" s="16"/>
      <c r="Q19" s="16">
        <v>0</v>
      </c>
      <c r="R19" s="16">
        <v>1</v>
      </c>
      <c r="S19" s="17">
        <v>1</v>
      </c>
      <c r="T19" s="16">
        <f t="shared" si="21"/>
        <v>-0.30000000000000004</v>
      </c>
      <c r="U19" s="16">
        <f t="shared" si="22"/>
        <v>-0.30000000000000004</v>
      </c>
      <c r="V19" s="16">
        <f t="shared" si="23"/>
        <v>0.7</v>
      </c>
      <c r="W19" s="17">
        <f t="shared" si="24"/>
        <v>1</v>
      </c>
      <c r="X19" s="16">
        <f t="shared" si="25"/>
        <v>0</v>
      </c>
      <c r="Y19" s="16">
        <f t="shared" si="26"/>
        <v>-0.30000000000000004</v>
      </c>
      <c r="Z19" s="16">
        <f t="shared" si="27"/>
        <v>-0.30000000000000004</v>
      </c>
      <c r="AA19" s="16">
        <v>1</v>
      </c>
      <c r="AB19" s="16">
        <v>0.1</v>
      </c>
      <c r="AC19" s="16">
        <v>0.5</v>
      </c>
    </row>
    <row r="20" spans="1:30">
      <c r="A20" s="16"/>
      <c r="B20" s="16">
        <v>1</v>
      </c>
      <c r="C20" s="16">
        <v>0</v>
      </c>
      <c r="D20" s="17">
        <v>1</v>
      </c>
      <c r="E20" s="16">
        <f t="shared" si="14"/>
        <v>0.6</v>
      </c>
      <c r="F20" s="16">
        <f t="shared" si="15"/>
        <v>0.6</v>
      </c>
      <c r="G20" s="16">
        <f t="shared" si="16"/>
        <v>0.6</v>
      </c>
      <c r="H20" s="17">
        <f t="shared" si="17"/>
        <v>1</v>
      </c>
      <c r="I20" s="16">
        <f t="shared" si="18"/>
        <v>0</v>
      </c>
      <c r="J20" s="16">
        <f t="shared" si="19"/>
        <v>0.6</v>
      </c>
      <c r="K20" s="16">
        <f t="shared" si="20"/>
        <v>0.6</v>
      </c>
      <c r="L20" s="16">
        <v>0</v>
      </c>
      <c r="M20" s="16">
        <v>0.1</v>
      </c>
      <c r="N20" s="16">
        <v>0.5</v>
      </c>
      <c r="P20" s="16"/>
      <c r="Q20" s="16">
        <v>1</v>
      </c>
      <c r="R20" s="16">
        <v>0</v>
      </c>
      <c r="S20" s="17">
        <v>1</v>
      </c>
      <c r="T20" s="16">
        <f t="shared" si="21"/>
        <v>-0.30000000000000004</v>
      </c>
      <c r="U20" s="16">
        <f t="shared" si="22"/>
        <v>-0.30000000000000004</v>
      </c>
      <c r="V20" s="16">
        <f t="shared" si="23"/>
        <v>0.7</v>
      </c>
      <c r="W20" s="17">
        <f t="shared" si="24"/>
        <v>1</v>
      </c>
      <c r="X20" s="16">
        <f t="shared" si="25"/>
        <v>0</v>
      </c>
      <c r="Y20" s="16">
        <f t="shared" si="26"/>
        <v>-0.30000000000000004</v>
      </c>
      <c r="Z20" s="16">
        <f t="shared" si="27"/>
        <v>-0.30000000000000004</v>
      </c>
      <c r="AA20" s="16">
        <v>1</v>
      </c>
      <c r="AB20" s="16">
        <v>0.1</v>
      </c>
      <c r="AC20" s="16">
        <v>0.5</v>
      </c>
    </row>
    <row r="21" spans="1:30">
      <c r="A21" s="16"/>
      <c r="B21" s="16">
        <v>1</v>
      </c>
      <c r="C21" s="16">
        <v>1</v>
      </c>
      <c r="D21" s="17">
        <v>1</v>
      </c>
      <c r="E21" s="16">
        <f t="shared" si="14"/>
        <v>0.6</v>
      </c>
      <c r="F21" s="16">
        <f t="shared" si="15"/>
        <v>0.6</v>
      </c>
      <c r="G21" s="16">
        <f t="shared" si="16"/>
        <v>1.2</v>
      </c>
      <c r="H21" s="17">
        <f t="shared" si="17"/>
        <v>1</v>
      </c>
      <c r="I21" s="16">
        <f t="shared" si="18"/>
        <v>0</v>
      </c>
      <c r="J21" s="16">
        <f t="shared" si="19"/>
        <v>0.6</v>
      </c>
      <c r="K21" s="16">
        <f t="shared" si="20"/>
        <v>0.6</v>
      </c>
      <c r="L21" s="16">
        <v>0</v>
      </c>
      <c r="M21" s="16">
        <v>0.1</v>
      </c>
      <c r="N21" s="16">
        <v>0.5</v>
      </c>
      <c r="P21" s="16"/>
      <c r="Q21" s="16">
        <v>1</v>
      </c>
      <c r="R21" s="16">
        <v>1</v>
      </c>
      <c r="S21" s="17">
        <v>0</v>
      </c>
      <c r="T21" s="16">
        <f t="shared" si="21"/>
        <v>-0.30000000000000004</v>
      </c>
      <c r="U21" s="16">
        <f t="shared" si="22"/>
        <v>-0.30000000000000004</v>
      </c>
      <c r="V21" s="16">
        <f t="shared" si="23"/>
        <v>0.39999999999999991</v>
      </c>
      <c r="W21" s="17">
        <f t="shared" si="24"/>
        <v>0</v>
      </c>
      <c r="X21" s="16">
        <f t="shared" si="25"/>
        <v>0</v>
      </c>
      <c r="Y21" s="16">
        <f t="shared" si="26"/>
        <v>-0.30000000000000004</v>
      </c>
      <c r="Z21" s="16">
        <f t="shared" si="27"/>
        <v>-0.30000000000000004</v>
      </c>
      <c r="AA21" s="16">
        <v>1</v>
      </c>
      <c r="AB21" s="16">
        <v>0.1</v>
      </c>
      <c r="AC21" s="16">
        <v>0.5</v>
      </c>
    </row>
    <row r="23" spans="1:30">
      <c r="E23" s="43" t="s">
        <v>35</v>
      </c>
      <c r="F23" s="43"/>
      <c r="G23" s="43"/>
      <c r="H23" s="43"/>
    </row>
    <row r="24" spans="1:30">
      <c r="E24" s="43"/>
      <c r="F24" s="43"/>
      <c r="G24" s="43"/>
      <c r="H24" s="43"/>
    </row>
    <row r="25" spans="1:30">
      <c r="E25" s="43"/>
      <c r="F25" s="43"/>
      <c r="G25" s="43"/>
      <c r="H25" s="43"/>
      <c r="Q25" s="13" t="s">
        <v>0</v>
      </c>
      <c r="R25" s="13" t="s">
        <v>1</v>
      </c>
      <c r="S25" s="13" t="s">
        <v>2</v>
      </c>
      <c r="T25" s="14" t="s">
        <v>3</v>
      </c>
      <c r="U25" s="13" t="s">
        <v>4</v>
      </c>
      <c r="V25" s="13" t="s">
        <v>5</v>
      </c>
      <c r="W25" s="15" t="s">
        <v>6</v>
      </c>
      <c r="X25" s="14" t="s">
        <v>7</v>
      </c>
      <c r="Y25" s="13" t="s">
        <v>8</v>
      </c>
      <c r="Z25" s="13" t="s">
        <v>9</v>
      </c>
      <c r="AA25" s="13" t="s">
        <v>10</v>
      </c>
      <c r="AB25" s="13" t="s">
        <v>11</v>
      </c>
      <c r="AC25" s="13" t="s">
        <v>12</v>
      </c>
      <c r="AD25" s="13" t="s">
        <v>13</v>
      </c>
    </row>
    <row r="26" spans="1:30">
      <c r="Q26" s="16">
        <v>1</v>
      </c>
      <c r="R26" s="16">
        <f>W18</f>
        <v>1</v>
      </c>
      <c r="S26" s="16">
        <f>H18</f>
        <v>0</v>
      </c>
      <c r="T26" s="17">
        <v>0</v>
      </c>
      <c r="U26" s="16">
        <v>0.1</v>
      </c>
      <c r="V26" s="16">
        <v>0.1</v>
      </c>
      <c r="W26" s="16">
        <f>R26*U26+S26*V26+AB26</f>
        <v>0.1</v>
      </c>
      <c r="X26" s="17">
        <f>IF(W26&gt;AD26,1,0)</f>
        <v>0</v>
      </c>
      <c r="Y26" s="16">
        <f>T26-X26</f>
        <v>0</v>
      </c>
      <c r="Z26" s="16">
        <f>U26+AC26*Y26*R26</f>
        <v>0.1</v>
      </c>
      <c r="AA26" s="16">
        <f>V26+AC26*Y26*S26</f>
        <v>0.1</v>
      </c>
      <c r="AB26" s="16">
        <v>0</v>
      </c>
      <c r="AC26" s="16">
        <v>0.1</v>
      </c>
      <c r="AD26" s="16">
        <v>0.5</v>
      </c>
    </row>
    <row r="27" spans="1:30">
      <c r="Q27" s="16"/>
      <c r="R27" s="16">
        <f t="shared" ref="R27:R29" si="28">W19</f>
        <v>1</v>
      </c>
      <c r="S27" s="16">
        <f t="shared" ref="S27:S29" si="29">H19</f>
        <v>1</v>
      </c>
      <c r="T27" s="17">
        <v>1</v>
      </c>
      <c r="U27" s="16">
        <f>Z26</f>
        <v>0.1</v>
      </c>
      <c r="V27" s="16">
        <f>AA26</f>
        <v>0.1</v>
      </c>
      <c r="W27" s="16">
        <f t="shared" ref="W27:W33" si="30">R27*U27+S27*V27+AB27</f>
        <v>0.2</v>
      </c>
      <c r="X27" s="17">
        <f t="shared" ref="X27:X33" si="31">IF(W27&gt;AD27,1,0)</f>
        <v>0</v>
      </c>
      <c r="Y27" s="16">
        <f t="shared" ref="Y27:Y33" si="32">T27-X27</f>
        <v>1</v>
      </c>
      <c r="Z27" s="16">
        <f t="shared" ref="Z27:Z33" si="33">U27+AC27*Y27*R27</f>
        <v>0.2</v>
      </c>
      <c r="AA27" s="16">
        <f t="shared" ref="AA27:AA33" si="34">V27+AC27*Y27*S27</f>
        <v>0.2</v>
      </c>
      <c r="AB27" s="16">
        <v>0</v>
      </c>
      <c r="AC27" s="16">
        <v>0.1</v>
      </c>
      <c r="AD27" s="16">
        <v>0.5</v>
      </c>
    </row>
    <row r="28" spans="1:30">
      <c r="Q28" s="16"/>
      <c r="R28" s="16">
        <f t="shared" si="28"/>
        <v>1</v>
      </c>
      <c r="S28" s="16">
        <f t="shared" si="29"/>
        <v>1</v>
      </c>
      <c r="T28" s="17">
        <v>1</v>
      </c>
      <c r="U28" s="16">
        <f t="shared" ref="U28:U33" si="35">Z27</f>
        <v>0.2</v>
      </c>
      <c r="V28" s="16">
        <f t="shared" ref="V28:V33" si="36">AA27</f>
        <v>0.2</v>
      </c>
      <c r="W28" s="16">
        <f t="shared" si="30"/>
        <v>0.4</v>
      </c>
      <c r="X28" s="17">
        <f t="shared" si="31"/>
        <v>0</v>
      </c>
      <c r="Y28" s="16">
        <f t="shared" si="32"/>
        <v>1</v>
      </c>
      <c r="Z28" s="16">
        <f t="shared" si="33"/>
        <v>0.30000000000000004</v>
      </c>
      <c r="AA28" s="16">
        <f t="shared" si="34"/>
        <v>0.30000000000000004</v>
      </c>
      <c r="AB28" s="16">
        <v>0</v>
      </c>
      <c r="AC28" s="16">
        <v>0.1</v>
      </c>
      <c r="AD28" s="16">
        <v>0.5</v>
      </c>
    </row>
    <row r="29" spans="1:30">
      <c r="Q29" s="16"/>
      <c r="R29" s="16">
        <f t="shared" si="28"/>
        <v>0</v>
      </c>
      <c r="S29" s="16">
        <f t="shared" si="29"/>
        <v>1</v>
      </c>
      <c r="T29" s="17">
        <v>0</v>
      </c>
      <c r="U29" s="16">
        <f t="shared" si="35"/>
        <v>0.30000000000000004</v>
      </c>
      <c r="V29" s="16">
        <f t="shared" si="36"/>
        <v>0.30000000000000004</v>
      </c>
      <c r="W29" s="16">
        <f t="shared" si="30"/>
        <v>0.30000000000000004</v>
      </c>
      <c r="X29" s="17">
        <f t="shared" si="31"/>
        <v>0</v>
      </c>
      <c r="Y29" s="16">
        <f t="shared" si="32"/>
        <v>0</v>
      </c>
      <c r="Z29" s="16">
        <f t="shared" si="33"/>
        <v>0.30000000000000004</v>
      </c>
      <c r="AA29" s="16">
        <f t="shared" si="34"/>
        <v>0.30000000000000004</v>
      </c>
      <c r="AB29" s="16">
        <v>0</v>
      </c>
      <c r="AC29" s="16">
        <v>0.1</v>
      </c>
      <c r="AD29" s="16">
        <v>0.5</v>
      </c>
    </row>
    <row r="30" spans="1:30">
      <c r="Q30" s="16">
        <v>2</v>
      </c>
      <c r="R30" s="16">
        <f>W18</f>
        <v>1</v>
      </c>
      <c r="S30" s="16">
        <f>H18</f>
        <v>0</v>
      </c>
      <c r="T30" s="17">
        <v>0</v>
      </c>
      <c r="U30" s="16">
        <f t="shared" si="35"/>
        <v>0.30000000000000004</v>
      </c>
      <c r="V30" s="16">
        <f t="shared" si="36"/>
        <v>0.30000000000000004</v>
      </c>
      <c r="W30" s="16">
        <f t="shared" si="30"/>
        <v>0.30000000000000004</v>
      </c>
      <c r="X30" s="17">
        <f t="shared" si="31"/>
        <v>0</v>
      </c>
      <c r="Y30" s="16">
        <f t="shared" si="32"/>
        <v>0</v>
      </c>
      <c r="Z30" s="16">
        <f t="shared" si="33"/>
        <v>0.30000000000000004</v>
      </c>
      <c r="AA30" s="16">
        <f t="shared" si="34"/>
        <v>0.30000000000000004</v>
      </c>
      <c r="AB30" s="16">
        <v>0</v>
      </c>
      <c r="AC30" s="16">
        <v>0.1</v>
      </c>
      <c r="AD30" s="16">
        <v>0.5</v>
      </c>
    </row>
    <row r="31" spans="1:30">
      <c r="Q31" s="16"/>
      <c r="R31" s="16">
        <f t="shared" ref="R31:R33" si="37">W19</f>
        <v>1</v>
      </c>
      <c r="S31" s="16">
        <f t="shared" ref="S31:S33" si="38">H19</f>
        <v>1</v>
      </c>
      <c r="T31" s="17">
        <v>1</v>
      </c>
      <c r="U31" s="16">
        <f t="shared" si="35"/>
        <v>0.30000000000000004</v>
      </c>
      <c r="V31" s="16">
        <f t="shared" si="36"/>
        <v>0.30000000000000004</v>
      </c>
      <c r="W31" s="16">
        <f t="shared" si="30"/>
        <v>0.60000000000000009</v>
      </c>
      <c r="X31" s="17">
        <f t="shared" si="31"/>
        <v>1</v>
      </c>
      <c r="Y31" s="16">
        <f t="shared" si="32"/>
        <v>0</v>
      </c>
      <c r="Z31" s="16">
        <f t="shared" si="33"/>
        <v>0.30000000000000004</v>
      </c>
      <c r="AA31" s="16">
        <f t="shared" si="34"/>
        <v>0.30000000000000004</v>
      </c>
      <c r="AB31" s="16">
        <v>0</v>
      </c>
      <c r="AC31" s="16">
        <v>0.1</v>
      </c>
      <c r="AD31" s="16">
        <v>0.5</v>
      </c>
    </row>
    <row r="32" spans="1:30">
      <c r="Q32" s="16"/>
      <c r="R32" s="16">
        <f t="shared" si="37"/>
        <v>1</v>
      </c>
      <c r="S32" s="16">
        <f t="shared" si="38"/>
        <v>1</v>
      </c>
      <c r="T32" s="17">
        <v>1</v>
      </c>
      <c r="U32" s="16">
        <f t="shared" si="35"/>
        <v>0.30000000000000004</v>
      </c>
      <c r="V32" s="16">
        <f t="shared" si="36"/>
        <v>0.30000000000000004</v>
      </c>
      <c r="W32" s="16">
        <f t="shared" si="30"/>
        <v>0.60000000000000009</v>
      </c>
      <c r="X32" s="17">
        <f t="shared" si="31"/>
        <v>1</v>
      </c>
      <c r="Y32" s="16">
        <f t="shared" si="32"/>
        <v>0</v>
      </c>
      <c r="Z32" s="16">
        <f t="shared" si="33"/>
        <v>0.30000000000000004</v>
      </c>
      <c r="AA32" s="16">
        <f t="shared" si="34"/>
        <v>0.30000000000000004</v>
      </c>
      <c r="AB32" s="16">
        <v>0</v>
      </c>
      <c r="AC32" s="16">
        <v>0.1</v>
      </c>
      <c r="AD32" s="16">
        <v>0.5</v>
      </c>
    </row>
    <row r="33" spans="17:30">
      <c r="Q33" s="16"/>
      <c r="R33" s="16">
        <f t="shared" si="37"/>
        <v>0</v>
      </c>
      <c r="S33" s="16">
        <f t="shared" si="38"/>
        <v>1</v>
      </c>
      <c r="T33" s="17">
        <v>0</v>
      </c>
      <c r="U33" s="16">
        <f t="shared" si="35"/>
        <v>0.30000000000000004</v>
      </c>
      <c r="V33" s="16">
        <f t="shared" si="36"/>
        <v>0.30000000000000004</v>
      </c>
      <c r="W33" s="16">
        <f t="shared" si="30"/>
        <v>0.30000000000000004</v>
      </c>
      <c r="X33" s="17">
        <f t="shared" si="31"/>
        <v>0</v>
      </c>
      <c r="Y33" s="16">
        <f t="shared" si="32"/>
        <v>0</v>
      </c>
      <c r="Z33" s="16">
        <f t="shared" si="33"/>
        <v>0.30000000000000004</v>
      </c>
      <c r="AA33" s="16">
        <f t="shared" si="34"/>
        <v>0.30000000000000004</v>
      </c>
      <c r="AB33" s="16">
        <v>0</v>
      </c>
      <c r="AC33" s="16">
        <v>0.1</v>
      </c>
      <c r="AD33" s="16">
        <v>0.5</v>
      </c>
    </row>
  </sheetData>
  <mergeCells count="1">
    <mergeCell ref="E23:H2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BE1C7-3204-4CC4-AF08-2EB486E30CC8}">
  <dimension ref="A1:Q33"/>
  <sheetViews>
    <sheetView zoomScale="90" workbookViewId="0">
      <selection activeCell="G7" sqref="G7"/>
    </sheetView>
  </sheetViews>
  <sheetFormatPr defaultRowHeight="15"/>
  <sheetData>
    <row r="1" spans="1:17">
      <c r="A1" s="16" t="s">
        <v>0</v>
      </c>
      <c r="B1" s="16" t="s">
        <v>28</v>
      </c>
      <c r="C1" s="16" t="s">
        <v>29</v>
      </c>
      <c r="D1" s="17" t="s">
        <v>30</v>
      </c>
      <c r="E1" s="16" t="s">
        <v>31</v>
      </c>
      <c r="F1" s="16" t="s">
        <v>32</v>
      </c>
      <c r="G1" s="16" t="s">
        <v>6</v>
      </c>
      <c r="H1" s="17" t="s">
        <v>7</v>
      </c>
      <c r="I1" s="16" t="s">
        <v>8</v>
      </c>
      <c r="J1" s="16" t="s">
        <v>33</v>
      </c>
      <c r="K1" s="16" t="s">
        <v>34</v>
      </c>
      <c r="L1" s="16" t="s">
        <v>11</v>
      </c>
      <c r="M1" s="16" t="s">
        <v>12</v>
      </c>
      <c r="N1" s="16" t="s">
        <v>13</v>
      </c>
    </row>
    <row r="2" spans="1:17">
      <c r="A2" s="23">
        <v>1</v>
      </c>
      <c r="B2" s="23">
        <v>0</v>
      </c>
      <c r="C2" s="23">
        <v>0</v>
      </c>
      <c r="D2" s="23">
        <v>0</v>
      </c>
      <c r="E2" s="23">
        <v>-0.7</v>
      </c>
      <c r="F2" s="23">
        <v>-0.8</v>
      </c>
      <c r="G2" s="23">
        <f>(B2*E2+C2*F2+L2)</f>
        <v>0</v>
      </c>
      <c r="H2" s="23">
        <f>IF(G2&gt;N2,1,0)</f>
        <v>0</v>
      </c>
      <c r="I2" s="23">
        <f>(D2-H2)</f>
        <v>0</v>
      </c>
      <c r="J2" s="23">
        <f>(E2+M2*I2*B2)</f>
        <v>-0.7</v>
      </c>
      <c r="K2" s="23">
        <f>(F2+M2*I2*C2)</f>
        <v>-0.8</v>
      </c>
      <c r="L2" s="23">
        <v>0</v>
      </c>
      <c r="M2" s="23">
        <v>0.2</v>
      </c>
      <c r="N2" s="23">
        <v>0.5</v>
      </c>
    </row>
    <row r="3" spans="1:17">
      <c r="A3" s="16"/>
      <c r="B3" s="16">
        <v>0</v>
      </c>
      <c r="C3" s="16">
        <v>1</v>
      </c>
      <c r="D3" s="17">
        <v>0</v>
      </c>
      <c r="E3" s="16">
        <f>J2</f>
        <v>-0.7</v>
      </c>
      <c r="F3" s="16">
        <f>K2</f>
        <v>-0.8</v>
      </c>
      <c r="G3" s="16">
        <f t="shared" ref="G3:G33" si="0">(B3*E3+C3*F3+L3)</f>
        <v>-0.8</v>
      </c>
      <c r="H3" s="17">
        <f t="shared" ref="H3:H11" si="1">IF(G3&gt;0.5,1,0)</f>
        <v>0</v>
      </c>
      <c r="I3" s="16">
        <f t="shared" ref="I3:I33" si="2">(D3-H3)</f>
        <v>0</v>
      </c>
      <c r="J3" s="16">
        <f t="shared" ref="J3:J33" si="3">(E3+M3*I3*B3)</f>
        <v>-0.7</v>
      </c>
      <c r="K3" s="16">
        <f t="shared" ref="K3:K33" si="4">(F3+M3*I3*C3)</f>
        <v>-0.8</v>
      </c>
      <c r="L3" s="16">
        <v>0</v>
      </c>
      <c r="M3" s="23">
        <v>0.2</v>
      </c>
      <c r="N3" s="16">
        <v>0.5</v>
      </c>
    </row>
    <row r="4" spans="1:17">
      <c r="A4" s="16"/>
      <c r="B4" s="16">
        <v>1</v>
      </c>
      <c r="C4" s="16">
        <v>0</v>
      </c>
      <c r="D4" s="17">
        <v>0</v>
      </c>
      <c r="E4" s="16">
        <f t="shared" ref="E4:E33" si="5">J3</f>
        <v>-0.7</v>
      </c>
      <c r="F4" s="16">
        <f t="shared" ref="F4:F33" si="6">K3</f>
        <v>-0.8</v>
      </c>
      <c r="G4" s="16">
        <f t="shared" si="0"/>
        <v>-0.7</v>
      </c>
      <c r="H4" s="17">
        <f t="shared" si="1"/>
        <v>0</v>
      </c>
      <c r="I4" s="16">
        <f t="shared" si="2"/>
        <v>0</v>
      </c>
      <c r="J4" s="16">
        <f t="shared" si="3"/>
        <v>-0.7</v>
      </c>
      <c r="K4" s="16">
        <f t="shared" si="4"/>
        <v>-0.8</v>
      </c>
      <c r="L4" s="16">
        <v>0</v>
      </c>
      <c r="M4" s="23">
        <v>0.2</v>
      </c>
      <c r="N4" s="16">
        <v>0.5</v>
      </c>
    </row>
    <row r="5" spans="1:17">
      <c r="A5" s="16"/>
      <c r="B5" s="16">
        <v>1</v>
      </c>
      <c r="C5" s="16">
        <v>1</v>
      </c>
      <c r="D5" s="17">
        <v>1</v>
      </c>
      <c r="E5" s="16">
        <f t="shared" si="5"/>
        <v>-0.7</v>
      </c>
      <c r="F5" s="16">
        <f t="shared" si="6"/>
        <v>-0.8</v>
      </c>
      <c r="G5" s="16">
        <f t="shared" si="0"/>
        <v>-1.5</v>
      </c>
      <c r="H5" s="17">
        <f t="shared" si="1"/>
        <v>0</v>
      </c>
      <c r="I5" s="16">
        <f t="shared" si="2"/>
        <v>1</v>
      </c>
      <c r="J5" s="16">
        <f t="shared" si="3"/>
        <v>-0.49999999999999994</v>
      </c>
      <c r="K5" s="16">
        <f t="shared" si="4"/>
        <v>-0.60000000000000009</v>
      </c>
      <c r="L5" s="16">
        <v>0</v>
      </c>
      <c r="M5" s="23">
        <v>0.2</v>
      </c>
      <c r="N5" s="16">
        <v>0.5</v>
      </c>
    </row>
    <row r="6" spans="1:17">
      <c r="A6" s="23">
        <v>2</v>
      </c>
      <c r="B6" s="23">
        <v>0</v>
      </c>
      <c r="C6" s="23">
        <v>0</v>
      </c>
      <c r="D6" s="23">
        <v>0</v>
      </c>
      <c r="E6" s="23">
        <f t="shared" si="5"/>
        <v>-0.49999999999999994</v>
      </c>
      <c r="F6" s="23">
        <f t="shared" si="6"/>
        <v>-0.60000000000000009</v>
      </c>
      <c r="G6" s="23">
        <f t="shared" si="0"/>
        <v>0</v>
      </c>
      <c r="H6" s="23">
        <f t="shared" si="1"/>
        <v>0</v>
      </c>
      <c r="I6" s="23">
        <f t="shared" si="2"/>
        <v>0</v>
      </c>
      <c r="J6" s="23">
        <f t="shared" si="3"/>
        <v>-0.49999999999999994</v>
      </c>
      <c r="K6" s="23">
        <f t="shared" si="4"/>
        <v>-0.60000000000000009</v>
      </c>
      <c r="L6" s="23">
        <v>0</v>
      </c>
      <c r="M6" s="23">
        <v>0.2</v>
      </c>
      <c r="N6" s="23">
        <v>0.5</v>
      </c>
      <c r="Q6" s="24" t="s">
        <v>36</v>
      </c>
    </row>
    <row r="7" spans="1:17">
      <c r="A7" s="16"/>
      <c r="B7" s="16">
        <v>0</v>
      </c>
      <c r="C7" s="16">
        <v>1</v>
      </c>
      <c r="D7" s="17">
        <v>0</v>
      </c>
      <c r="E7" s="16">
        <f t="shared" si="5"/>
        <v>-0.49999999999999994</v>
      </c>
      <c r="F7" s="16">
        <f t="shared" si="6"/>
        <v>-0.60000000000000009</v>
      </c>
      <c r="G7" s="16">
        <f t="shared" si="0"/>
        <v>-0.60000000000000009</v>
      </c>
      <c r="H7" s="17">
        <f t="shared" si="1"/>
        <v>0</v>
      </c>
      <c r="I7" s="16">
        <f t="shared" si="2"/>
        <v>0</v>
      </c>
      <c r="J7" s="16">
        <f t="shared" si="3"/>
        <v>-0.49999999999999994</v>
      </c>
      <c r="K7" s="16">
        <f t="shared" si="4"/>
        <v>-0.60000000000000009</v>
      </c>
      <c r="L7" s="16">
        <v>0</v>
      </c>
      <c r="M7" s="23">
        <v>0.2</v>
      </c>
      <c r="N7" s="16">
        <v>0.5</v>
      </c>
      <c r="P7">
        <v>1</v>
      </c>
      <c r="Q7">
        <v>3</v>
      </c>
    </row>
    <row r="8" spans="1:17">
      <c r="A8" s="16"/>
      <c r="B8" s="16">
        <v>1</v>
      </c>
      <c r="C8" s="16">
        <v>0</v>
      </c>
      <c r="D8" s="17">
        <v>0</v>
      </c>
      <c r="E8" s="16">
        <f t="shared" si="5"/>
        <v>-0.49999999999999994</v>
      </c>
      <c r="F8" s="16">
        <f t="shared" si="6"/>
        <v>-0.60000000000000009</v>
      </c>
      <c r="G8" s="16">
        <f t="shared" si="0"/>
        <v>-0.49999999999999994</v>
      </c>
      <c r="H8" s="17">
        <f t="shared" si="1"/>
        <v>0</v>
      </c>
      <c r="I8" s="16">
        <f t="shared" si="2"/>
        <v>0</v>
      </c>
      <c r="J8" s="16">
        <f t="shared" si="3"/>
        <v>-0.49999999999999994</v>
      </c>
      <c r="K8" s="16">
        <f t="shared" si="4"/>
        <v>-0.60000000000000009</v>
      </c>
      <c r="L8" s="16">
        <v>0</v>
      </c>
      <c r="M8" s="23">
        <v>0.2</v>
      </c>
      <c r="N8" s="16">
        <v>0.5</v>
      </c>
      <c r="P8">
        <v>2</v>
      </c>
      <c r="Q8">
        <v>2</v>
      </c>
    </row>
    <row r="9" spans="1:17">
      <c r="A9" s="16"/>
      <c r="B9" s="16">
        <v>1</v>
      </c>
      <c r="C9" s="16">
        <v>1</v>
      </c>
      <c r="D9" s="17">
        <v>1</v>
      </c>
      <c r="E9" s="16">
        <f t="shared" si="5"/>
        <v>-0.49999999999999994</v>
      </c>
      <c r="F9" s="16">
        <f t="shared" si="6"/>
        <v>-0.60000000000000009</v>
      </c>
      <c r="G9" s="16">
        <f t="shared" si="0"/>
        <v>-1.1000000000000001</v>
      </c>
      <c r="H9" s="17">
        <f t="shared" si="1"/>
        <v>0</v>
      </c>
      <c r="I9" s="16">
        <f t="shared" si="2"/>
        <v>1</v>
      </c>
      <c r="J9" s="16">
        <f t="shared" si="3"/>
        <v>-0.29999999999999993</v>
      </c>
      <c r="K9" s="16">
        <f t="shared" si="4"/>
        <v>-0.40000000000000008</v>
      </c>
      <c r="L9" s="16">
        <v>0</v>
      </c>
      <c r="M9" s="23">
        <v>0.2</v>
      </c>
      <c r="N9" s="16">
        <v>0.5</v>
      </c>
      <c r="P9">
        <v>3</v>
      </c>
      <c r="Q9">
        <v>1</v>
      </c>
    </row>
    <row r="10" spans="1:17">
      <c r="A10" s="23">
        <v>3</v>
      </c>
      <c r="B10" s="23">
        <v>0</v>
      </c>
      <c r="C10" s="23">
        <v>0</v>
      </c>
      <c r="D10" s="23">
        <v>0</v>
      </c>
      <c r="E10" s="23">
        <f t="shared" si="5"/>
        <v>-0.29999999999999993</v>
      </c>
      <c r="F10" s="23">
        <f t="shared" si="6"/>
        <v>-0.40000000000000008</v>
      </c>
      <c r="G10" s="23">
        <f t="shared" si="0"/>
        <v>0</v>
      </c>
      <c r="H10" s="23">
        <f t="shared" si="1"/>
        <v>0</v>
      </c>
      <c r="I10" s="23">
        <f t="shared" si="2"/>
        <v>0</v>
      </c>
      <c r="J10" s="23">
        <f t="shared" si="3"/>
        <v>-0.29999999999999993</v>
      </c>
      <c r="K10" s="23">
        <f t="shared" si="4"/>
        <v>-0.40000000000000008</v>
      </c>
      <c r="L10" s="23">
        <v>0</v>
      </c>
      <c r="M10" s="23">
        <v>0.2</v>
      </c>
      <c r="N10" s="23">
        <v>0.5</v>
      </c>
      <c r="P10">
        <v>4</v>
      </c>
      <c r="Q10">
        <v>3</v>
      </c>
    </row>
    <row r="11" spans="1:17">
      <c r="A11" s="16"/>
      <c r="B11" s="16">
        <v>0</v>
      </c>
      <c r="C11" s="16">
        <v>1</v>
      </c>
      <c r="D11" s="17">
        <v>0</v>
      </c>
      <c r="E11" s="16">
        <f t="shared" si="5"/>
        <v>-0.29999999999999993</v>
      </c>
      <c r="F11" s="16">
        <f t="shared" si="6"/>
        <v>-0.40000000000000008</v>
      </c>
      <c r="G11" s="16">
        <f>(B11*E11+C11*F11+L11)</f>
        <v>-0.40000000000000008</v>
      </c>
      <c r="H11" s="17">
        <f t="shared" si="1"/>
        <v>0</v>
      </c>
      <c r="I11" s="16">
        <f t="shared" si="2"/>
        <v>0</v>
      </c>
      <c r="J11" s="16">
        <f t="shared" si="3"/>
        <v>-0.29999999999999993</v>
      </c>
      <c r="K11" s="16">
        <f t="shared" si="4"/>
        <v>-0.40000000000000008</v>
      </c>
      <c r="L11" s="16">
        <v>0</v>
      </c>
      <c r="M11" s="23">
        <v>0.2</v>
      </c>
      <c r="N11" s="16">
        <v>0.5</v>
      </c>
      <c r="P11">
        <v>5</v>
      </c>
      <c r="Q11">
        <v>8</v>
      </c>
    </row>
    <row r="12" spans="1:17">
      <c r="A12" s="16"/>
      <c r="B12" s="16">
        <v>1</v>
      </c>
      <c r="C12" s="16">
        <v>0</v>
      </c>
      <c r="D12" s="17">
        <v>0</v>
      </c>
      <c r="E12" s="16">
        <f t="shared" si="5"/>
        <v>-0.29999999999999993</v>
      </c>
      <c r="F12" s="16">
        <f t="shared" si="6"/>
        <v>-0.40000000000000008</v>
      </c>
      <c r="G12" s="16">
        <f t="shared" si="0"/>
        <v>-0.29999999999999993</v>
      </c>
      <c r="H12" s="17">
        <f t="shared" ref="H12:H33" si="7">IF(G12&gt;0.5,1,0)</f>
        <v>0</v>
      </c>
      <c r="I12" s="16">
        <f t="shared" si="2"/>
        <v>0</v>
      </c>
      <c r="J12" s="16">
        <f t="shared" si="3"/>
        <v>-0.29999999999999993</v>
      </c>
      <c r="K12" s="16">
        <f t="shared" si="4"/>
        <v>-0.40000000000000008</v>
      </c>
      <c r="L12" s="16">
        <v>0</v>
      </c>
      <c r="M12" s="23">
        <v>0.2</v>
      </c>
      <c r="N12" s="16">
        <v>0.5</v>
      </c>
    </row>
    <row r="13" spans="1:17">
      <c r="A13" s="16"/>
      <c r="B13" s="16">
        <v>1</v>
      </c>
      <c r="C13" s="16">
        <v>1</v>
      </c>
      <c r="D13" s="17">
        <v>1</v>
      </c>
      <c r="E13" s="16">
        <f t="shared" si="5"/>
        <v>-0.29999999999999993</v>
      </c>
      <c r="F13" s="16">
        <f t="shared" si="6"/>
        <v>-0.40000000000000008</v>
      </c>
      <c r="G13" s="16">
        <f t="shared" si="0"/>
        <v>-0.7</v>
      </c>
      <c r="H13" s="17">
        <f t="shared" si="7"/>
        <v>0</v>
      </c>
      <c r="I13" s="16">
        <f t="shared" si="2"/>
        <v>1</v>
      </c>
      <c r="J13" s="16">
        <f t="shared" si="3"/>
        <v>-9.9999999999999922E-2</v>
      </c>
      <c r="K13" s="16">
        <f t="shared" si="4"/>
        <v>-0.20000000000000007</v>
      </c>
      <c r="L13" s="16">
        <v>0</v>
      </c>
      <c r="M13" s="23">
        <v>0.2</v>
      </c>
      <c r="N13" s="16">
        <v>0.5</v>
      </c>
    </row>
    <row r="14" spans="1:17">
      <c r="A14" s="23">
        <v>4</v>
      </c>
      <c r="B14" s="23">
        <v>0</v>
      </c>
      <c r="C14" s="23">
        <v>0</v>
      </c>
      <c r="D14" s="23">
        <v>0</v>
      </c>
      <c r="E14" s="23">
        <f t="shared" si="5"/>
        <v>-9.9999999999999922E-2</v>
      </c>
      <c r="F14" s="23">
        <f t="shared" si="6"/>
        <v>-0.20000000000000007</v>
      </c>
      <c r="G14" s="23">
        <f t="shared" si="0"/>
        <v>0</v>
      </c>
      <c r="H14" s="23">
        <f t="shared" si="7"/>
        <v>0</v>
      </c>
      <c r="I14" s="23">
        <f t="shared" si="2"/>
        <v>0</v>
      </c>
      <c r="J14" s="23">
        <f>(E14+M14*I14*B14)</f>
        <v>-9.9999999999999922E-2</v>
      </c>
      <c r="K14" s="23">
        <f t="shared" si="4"/>
        <v>-0.20000000000000007</v>
      </c>
      <c r="L14" s="23">
        <v>0</v>
      </c>
      <c r="M14" s="23">
        <v>0.2</v>
      </c>
      <c r="N14" s="23">
        <v>0.5</v>
      </c>
    </row>
    <row r="15" spans="1:17">
      <c r="A15" s="16"/>
      <c r="B15" s="16">
        <v>0</v>
      </c>
      <c r="C15" s="16">
        <v>1</v>
      </c>
      <c r="D15" s="17">
        <v>0</v>
      </c>
      <c r="E15" s="16">
        <f t="shared" si="5"/>
        <v>-9.9999999999999922E-2</v>
      </c>
      <c r="F15" s="16">
        <f t="shared" si="6"/>
        <v>-0.20000000000000007</v>
      </c>
      <c r="G15" s="16">
        <f t="shared" si="0"/>
        <v>-0.20000000000000007</v>
      </c>
      <c r="H15" s="17">
        <f t="shared" si="7"/>
        <v>0</v>
      </c>
      <c r="I15" s="16">
        <f t="shared" si="2"/>
        <v>0</v>
      </c>
      <c r="J15" s="16">
        <f t="shared" si="3"/>
        <v>-9.9999999999999922E-2</v>
      </c>
      <c r="K15" s="16">
        <f t="shared" si="4"/>
        <v>-0.20000000000000007</v>
      </c>
      <c r="L15" s="16">
        <v>0</v>
      </c>
      <c r="M15" s="23">
        <v>0.2</v>
      </c>
      <c r="N15" s="16">
        <v>0.5</v>
      </c>
    </row>
    <row r="16" spans="1:17">
      <c r="A16" s="16"/>
      <c r="B16" s="16">
        <v>1</v>
      </c>
      <c r="C16" s="16">
        <v>0</v>
      </c>
      <c r="D16" s="17">
        <v>0</v>
      </c>
      <c r="E16" s="16">
        <f t="shared" si="5"/>
        <v>-9.9999999999999922E-2</v>
      </c>
      <c r="F16" s="16">
        <f t="shared" si="6"/>
        <v>-0.20000000000000007</v>
      </c>
      <c r="G16" s="16">
        <f t="shared" si="0"/>
        <v>-9.9999999999999922E-2</v>
      </c>
      <c r="H16" s="17">
        <f t="shared" si="7"/>
        <v>0</v>
      </c>
      <c r="I16" s="16">
        <f t="shared" si="2"/>
        <v>0</v>
      </c>
      <c r="J16" s="16">
        <f t="shared" si="3"/>
        <v>-9.9999999999999922E-2</v>
      </c>
      <c r="K16" s="16">
        <f t="shared" si="4"/>
        <v>-0.20000000000000007</v>
      </c>
      <c r="L16" s="16">
        <v>0</v>
      </c>
      <c r="M16" s="23">
        <v>0.2</v>
      </c>
      <c r="N16" s="16">
        <v>0.5</v>
      </c>
    </row>
    <row r="17" spans="1:14">
      <c r="A17" s="16"/>
      <c r="B17" s="16">
        <v>1</v>
      </c>
      <c r="C17" s="16">
        <v>1</v>
      </c>
      <c r="D17" s="17">
        <v>1</v>
      </c>
      <c r="E17" s="16">
        <f t="shared" si="5"/>
        <v>-9.9999999999999922E-2</v>
      </c>
      <c r="F17" s="16">
        <f t="shared" si="6"/>
        <v>-0.20000000000000007</v>
      </c>
      <c r="G17" s="16">
        <f t="shared" si="0"/>
        <v>-0.3</v>
      </c>
      <c r="H17" s="17">
        <f t="shared" si="7"/>
        <v>0</v>
      </c>
      <c r="I17" s="16">
        <f t="shared" si="2"/>
        <v>1</v>
      </c>
      <c r="J17" s="16">
        <f t="shared" si="3"/>
        <v>0.10000000000000009</v>
      </c>
      <c r="K17" s="16">
        <f t="shared" si="4"/>
        <v>-5.5511151231257827E-17</v>
      </c>
      <c r="L17" s="16">
        <v>0</v>
      </c>
      <c r="M17" s="23">
        <v>0.2</v>
      </c>
      <c r="N17" s="16">
        <v>0.5</v>
      </c>
    </row>
    <row r="18" spans="1:14">
      <c r="A18" s="23">
        <v>5</v>
      </c>
      <c r="B18" s="23">
        <v>0</v>
      </c>
      <c r="C18" s="23">
        <v>0</v>
      </c>
      <c r="D18" s="23">
        <v>0</v>
      </c>
      <c r="E18" s="23">
        <f t="shared" si="5"/>
        <v>0.10000000000000009</v>
      </c>
      <c r="F18" s="23">
        <f t="shared" si="6"/>
        <v>-5.5511151231257827E-17</v>
      </c>
      <c r="G18" s="23">
        <f t="shared" si="0"/>
        <v>0</v>
      </c>
      <c r="H18" s="23">
        <f t="shared" si="7"/>
        <v>0</v>
      </c>
      <c r="I18" s="23">
        <f t="shared" si="2"/>
        <v>0</v>
      </c>
      <c r="J18" s="23">
        <f t="shared" si="3"/>
        <v>0.10000000000000009</v>
      </c>
      <c r="K18" s="23">
        <f t="shared" si="4"/>
        <v>-5.5511151231257827E-17</v>
      </c>
      <c r="L18" s="23">
        <v>0</v>
      </c>
      <c r="M18" s="23">
        <v>0.2</v>
      </c>
      <c r="N18" s="23">
        <v>0.5</v>
      </c>
    </row>
    <row r="19" spans="1:14">
      <c r="A19" s="16"/>
      <c r="B19" s="16">
        <v>0</v>
      </c>
      <c r="C19" s="16">
        <v>1</v>
      </c>
      <c r="D19" s="17">
        <v>0</v>
      </c>
      <c r="E19" s="16">
        <f t="shared" si="5"/>
        <v>0.10000000000000009</v>
      </c>
      <c r="F19" s="16">
        <f t="shared" si="6"/>
        <v>-5.5511151231257827E-17</v>
      </c>
      <c r="G19" s="16">
        <f t="shared" si="0"/>
        <v>-5.5511151231257827E-17</v>
      </c>
      <c r="H19" s="17">
        <f t="shared" si="7"/>
        <v>0</v>
      </c>
      <c r="I19" s="16">
        <f t="shared" si="2"/>
        <v>0</v>
      </c>
      <c r="J19" s="16">
        <f t="shared" si="3"/>
        <v>0.10000000000000009</v>
      </c>
      <c r="K19" s="16">
        <f t="shared" si="4"/>
        <v>-5.5511151231257827E-17</v>
      </c>
      <c r="L19" s="16">
        <v>0</v>
      </c>
      <c r="M19" s="23">
        <v>0.2</v>
      </c>
      <c r="N19" s="16">
        <v>0.5</v>
      </c>
    </row>
    <row r="20" spans="1:14">
      <c r="A20" s="16"/>
      <c r="B20" s="16">
        <v>1</v>
      </c>
      <c r="C20" s="16">
        <v>0</v>
      </c>
      <c r="D20" s="17">
        <v>0</v>
      </c>
      <c r="E20" s="16">
        <f t="shared" si="5"/>
        <v>0.10000000000000009</v>
      </c>
      <c r="F20" s="16">
        <f t="shared" si="6"/>
        <v>-5.5511151231257827E-17</v>
      </c>
      <c r="G20" s="16">
        <f t="shared" si="0"/>
        <v>0.10000000000000009</v>
      </c>
      <c r="H20" s="17">
        <f t="shared" si="7"/>
        <v>0</v>
      </c>
      <c r="I20" s="16">
        <f t="shared" si="2"/>
        <v>0</v>
      </c>
      <c r="J20" s="16">
        <f t="shared" si="3"/>
        <v>0.10000000000000009</v>
      </c>
      <c r="K20" s="16">
        <f t="shared" si="4"/>
        <v>-5.5511151231257827E-17</v>
      </c>
      <c r="L20" s="16">
        <v>0</v>
      </c>
      <c r="M20" s="23">
        <v>0.2</v>
      </c>
      <c r="N20" s="16">
        <v>0.5</v>
      </c>
    </row>
    <row r="21" spans="1:14">
      <c r="A21" s="16"/>
      <c r="B21" s="16">
        <v>1</v>
      </c>
      <c r="C21" s="16">
        <v>1</v>
      </c>
      <c r="D21" s="17">
        <v>1</v>
      </c>
      <c r="E21" s="16">
        <f t="shared" si="5"/>
        <v>0.10000000000000009</v>
      </c>
      <c r="F21" s="16">
        <f t="shared" si="6"/>
        <v>-5.5511151231257827E-17</v>
      </c>
      <c r="G21" s="16">
        <f t="shared" si="0"/>
        <v>0.10000000000000003</v>
      </c>
      <c r="H21" s="17">
        <f t="shared" si="7"/>
        <v>0</v>
      </c>
      <c r="I21" s="16">
        <f t="shared" si="2"/>
        <v>1</v>
      </c>
      <c r="J21" s="16">
        <f t="shared" si="3"/>
        <v>0.3000000000000001</v>
      </c>
      <c r="K21" s="16">
        <f t="shared" si="4"/>
        <v>0.19999999999999996</v>
      </c>
      <c r="L21" s="16">
        <v>0</v>
      </c>
      <c r="M21" s="23">
        <v>0.2</v>
      </c>
      <c r="N21" s="16">
        <v>0.5</v>
      </c>
    </row>
    <row r="22" spans="1:14">
      <c r="A22" s="23">
        <v>6</v>
      </c>
      <c r="B22" s="23">
        <v>0</v>
      </c>
      <c r="C22" s="23">
        <v>0</v>
      </c>
      <c r="D22" s="23">
        <v>0</v>
      </c>
      <c r="E22" s="23">
        <f t="shared" si="5"/>
        <v>0.3000000000000001</v>
      </c>
      <c r="F22" s="23">
        <f t="shared" si="6"/>
        <v>0.19999999999999996</v>
      </c>
      <c r="G22" s="23">
        <f t="shared" si="0"/>
        <v>0</v>
      </c>
      <c r="H22" s="23">
        <f t="shared" si="7"/>
        <v>0</v>
      </c>
      <c r="I22" s="23">
        <f t="shared" si="2"/>
        <v>0</v>
      </c>
      <c r="J22" s="23">
        <f t="shared" si="3"/>
        <v>0.3000000000000001</v>
      </c>
      <c r="K22" s="23">
        <f t="shared" si="4"/>
        <v>0.19999999999999996</v>
      </c>
      <c r="L22" s="23">
        <v>0</v>
      </c>
      <c r="M22" s="23">
        <v>0.2</v>
      </c>
      <c r="N22" s="23">
        <v>0.5</v>
      </c>
    </row>
    <row r="23" spans="1:14">
      <c r="A23" s="16"/>
      <c r="B23" s="16">
        <v>0</v>
      </c>
      <c r="C23" s="16">
        <v>1</v>
      </c>
      <c r="D23" s="17">
        <v>0</v>
      </c>
      <c r="E23" s="16">
        <f t="shared" si="5"/>
        <v>0.3000000000000001</v>
      </c>
      <c r="F23" s="16">
        <f t="shared" si="6"/>
        <v>0.19999999999999996</v>
      </c>
      <c r="G23" s="16">
        <f t="shared" si="0"/>
        <v>0.19999999999999996</v>
      </c>
      <c r="H23" s="17">
        <f t="shared" si="7"/>
        <v>0</v>
      </c>
      <c r="I23" s="16">
        <f t="shared" si="2"/>
        <v>0</v>
      </c>
      <c r="J23" s="16">
        <f t="shared" si="3"/>
        <v>0.3000000000000001</v>
      </c>
      <c r="K23" s="16">
        <f t="shared" si="4"/>
        <v>0.19999999999999996</v>
      </c>
      <c r="L23" s="16">
        <v>0</v>
      </c>
      <c r="M23" s="23">
        <v>0.2</v>
      </c>
      <c r="N23" s="16">
        <v>0.5</v>
      </c>
    </row>
    <row r="24" spans="1:14">
      <c r="A24" s="16"/>
      <c r="B24" s="16">
        <v>1</v>
      </c>
      <c r="C24" s="16">
        <v>0</v>
      </c>
      <c r="D24" s="17">
        <v>0</v>
      </c>
      <c r="E24" s="16">
        <f t="shared" si="5"/>
        <v>0.3000000000000001</v>
      </c>
      <c r="F24" s="16">
        <f t="shared" si="6"/>
        <v>0.19999999999999996</v>
      </c>
      <c r="G24" s="16">
        <f t="shared" si="0"/>
        <v>0.3000000000000001</v>
      </c>
      <c r="H24" s="17">
        <f t="shared" si="7"/>
        <v>0</v>
      </c>
      <c r="I24" s="16">
        <f t="shared" si="2"/>
        <v>0</v>
      </c>
      <c r="J24" s="16">
        <f t="shared" si="3"/>
        <v>0.3000000000000001</v>
      </c>
      <c r="K24" s="16">
        <f t="shared" si="4"/>
        <v>0.19999999999999996</v>
      </c>
      <c r="L24" s="16">
        <v>0</v>
      </c>
      <c r="M24" s="23">
        <v>0.2</v>
      </c>
      <c r="N24" s="16">
        <v>0.5</v>
      </c>
    </row>
    <row r="25" spans="1:14">
      <c r="A25" s="16"/>
      <c r="B25" s="16">
        <v>1</v>
      </c>
      <c r="C25" s="16">
        <v>1</v>
      </c>
      <c r="D25" s="17">
        <v>1</v>
      </c>
      <c r="E25" s="16">
        <f t="shared" si="5"/>
        <v>0.3000000000000001</v>
      </c>
      <c r="F25" s="16">
        <f t="shared" si="6"/>
        <v>0.19999999999999996</v>
      </c>
      <c r="G25" s="16">
        <f t="shared" si="0"/>
        <v>0.5</v>
      </c>
      <c r="H25" s="17">
        <f t="shared" si="7"/>
        <v>0</v>
      </c>
      <c r="I25" s="16">
        <f t="shared" si="2"/>
        <v>1</v>
      </c>
      <c r="J25" s="16">
        <f t="shared" si="3"/>
        <v>0.50000000000000011</v>
      </c>
      <c r="K25" s="16">
        <f t="shared" si="4"/>
        <v>0.39999999999999997</v>
      </c>
      <c r="L25" s="16">
        <v>0</v>
      </c>
      <c r="M25" s="23">
        <v>0.2</v>
      </c>
      <c r="N25" s="16">
        <v>0.5</v>
      </c>
    </row>
    <row r="26" spans="1:14">
      <c r="A26" s="23">
        <v>7</v>
      </c>
      <c r="B26" s="23">
        <v>0</v>
      </c>
      <c r="C26" s="23">
        <v>0</v>
      </c>
      <c r="D26" s="23">
        <v>0</v>
      </c>
      <c r="E26" s="23">
        <f t="shared" si="5"/>
        <v>0.50000000000000011</v>
      </c>
      <c r="F26" s="23">
        <f t="shared" si="6"/>
        <v>0.39999999999999997</v>
      </c>
      <c r="G26" s="23">
        <f t="shared" si="0"/>
        <v>0</v>
      </c>
      <c r="H26" s="23">
        <f t="shared" si="7"/>
        <v>0</v>
      </c>
      <c r="I26" s="23">
        <f t="shared" si="2"/>
        <v>0</v>
      </c>
      <c r="J26" s="23">
        <f t="shared" si="3"/>
        <v>0.50000000000000011</v>
      </c>
      <c r="K26" s="23">
        <f t="shared" si="4"/>
        <v>0.39999999999999997</v>
      </c>
      <c r="L26" s="23">
        <v>0</v>
      </c>
      <c r="M26" s="23">
        <v>0.2</v>
      </c>
      <c r="N26" s="23">
        <v>0.5</v>
      </c>
    </row>
    <row r="27" spans="1:14">
      <c r="A27" s="16"/>
      <c r="B27" s="16">
        <v>0</v>
      </c>
      <c r="C27" s="16">
        <v>1</v>
      </c>
      <c r="D27" s="17">
        <v>0</v>
      </c>
      <c r="E27" s="16">
        <f t="shared" si="5"/>
        <v>0.50000000000000011</v>
      </c>
      <c r="F27" s="16">
        <f t="shared" si="6"/>
        <v>0.39999999999999997</v>
      </c>
      <c r="G27" s="16">
        <f t="shared" si="0"/>
        <v>0.39999999999999997</v>
      </c>
      <c r="H27" s="17">
        <f t="shared" si="7"/>
        <v>0</v>
      </c>
      <c r="I27" s="16">
        <f t="shared" si="2"/>
        <v>0</v>
      </c>
      <c r="J27" s="16">
        <f t="shared" si="3"/>
        <v>0.50000000000000011</v>
      </c>
      <c r="K27" s="16">
        <f t="shared" si="4"/>
        <v>0.39999999999999997</v>
      </c>
      <c r="L27" s="16">
        <v>0</v>
      </c>
      <c r="M27" s="23">
        <v>0.2</v>
      </c>
      <c r="N27" s="16">
        <v>0.5</v>
      </c>
    </row>
    <row r="28" spans="1:14">
      <c r="A28" s="16"/>
      <c r="B28" s="16">
        <v>1</v>
      </c>
      <c r="C28" s="16">
        <v>0</v>
      </c>
      <c r="D28" s="17">
        <v>0</v>
      </c>
      <c r="E28" s="16">
        <f t="shared" si="5"/>
        <v>0.50000000000000011</v>
      </c>
      <c r="F28" s="16">
        <f t="shared" si="6"/>
        <v>0.39999999999999997</v>
      </c>
      <c r="G28" s="16">
        <f t="shared" si="0"/>
        <v>0.50000000000000011</v>
      </c>
      <c r="H28" s="17">
        <f t="shared" si="7"/>
        <v>0</v>
      </c>
      <c r="I28" s="16">
        <f t="shared" si="2"/>
        <v>0</v>
      </c>
      <c r="J28" s="16">
        <f t="shared" si="3"/>
        <v>0.50000000000000011</v>
      </c>
      <c r="K28" s="16">
        <f t="shared" si="4"/>
        <v>0.39999999999999997</v>
      </c>
      <c r="L28" s="16">
        <v>0</v>
      </c>
      <c r="M28" s="23">
        <v>0.2</v>
      </c>
      <c r="N28" s="16">
        <v>0.5</v>
      </c>
    </row>
    <row r="29" spans="1:14">
      <c r="A29" s="16"/>
      <c r="B29" s="16">
        <v>1</v>
      </c>
      <c r="C29" s="16">
        <v>1</v>
      </c>
      <c r="D29" s="17">
        <v>1</v>
      </c>
      <c r="E29" s="16">
        <f t="shared" si="5"/>
        <v>0.50000000000000011</v>
      </c>
      <c r="F29" s="16">
        <f t="shared" si="6"/>
        <v>0.39999999999999997</v>
      </c>
      <c r="G29" s="16">
        <f t="shared" si="0"/>
        <v>0.90000000000000013</v>
      </c>
      <c r="H29" s="17">
        <f t="shared" si="7"/>
        <v>1</v>
      </c>
      <c r="I29" s="16">
        <f t="shared" si="2"/>
        <v>0</v>
      </c>
      <c r="J29" s="16">
        <f t="shared" si="3"/>
        <v>0.50000000000000011</v>
      </c>
      <c r="K29" s="16">
        <f t="shared" si="4"/>
        <v>0.39999999999999997</v>
      </c>
      <c r="L29" s="16">
        <v>0</v>
      </c>
      <c r="M29" s="23">
        <v>0.2</v>
      </c>
      <c r="N29" s="16">
        <v>0.5</v>
      </c>
    </row>
    <row r="30" spans="1:14">
      <c r="A30" s="23">
        <v>8</v>
      </c>
      <c r="B30" s="23">
        <v>0</v>
      </c>
      <c r="C30" s="23">
        <v>0</v>
      </c>
      <c r="D30" s="23">
        <v>0</v>
      </c>
      <c r="E30" s="23">
        <f t="shared" si="5"/>
        <v>0.50000000000000011</v>
      </c>
      <c r="F30" s="23">
        <f t="shared" si="6"/>
        <v>0.39999999999999997</v>
      </c>
      <c r="G30" s="23">
        <f t="shared" si="0"/>
        <v>0</v>
      </c>
      <c r="H30" s="23">
        <f t="shared" si="7"/>
        <v>0</v>
      </c>
      <c r="I30" s="23">
        <f t="shared" si="2"/>
        <v>0</v>
      </c>
      <c r="J30" s="23">
        <f t="shared" si="3"/>
        <v>0.50000000000000011</v>
      </c>
      <c r="K30" s="23">
        <f t="shared" si="4"/>
        <v>0.39999999999999997</v>
      </c>
      <c r="L30" s="23">
        <v>0</v>
      </c>
      <c r="M30" s="23">
        <v>0.2</v>
      </c>
      <c r="N30" s="23">
        <v>0.5</v>
      </c>
    </row>
    <row r="31" spans="1:14">
      <c r="A31" s="16"/>
      <c r="B31" s="16">
        <v>0</v>
      </c>
      <c r="C31" s="16">
        <v>1</v>
      </c>
      <c r="D31" s="17">
        <v>0</v>
      </c>
      <c r="E31" s="16">
        <f t="shared" si="5"/>
        <v>0.50000000000000011</v>
      </c>
      <c r="F31" s="16">
        <f t="shared" si="6"/>
        <v>0.39999999999999997</v>
      </c>
      <c r="G31" s="16">
        <f t="shared" si="0"/>
        <v>0.39999999999999997</v>
      </c>
      <c r="H31" s="17">
        <f t="shared" si="7"/>
        <v>0</v>
      </c>
      <c r="I31" s="16">
        <f t="shared" si="2"/>
        <v>0</v>
      </c>
      <c r="J31" s="16">
        <f t="shared" si="3"/>
        <v>0.50000000000000011</v>
      </c>
      <c r="K31" s="16">
        <f t="shared" si="4"/>
        <v>0.39999999999999997</v>
      </c>
      <c r="L31" s="16">
        <v>0</v>
      </c>
      <c r="M31" s="23">
        <v>0.2</v>
      </c>
      <c r="N31" s="16">
        <v>0.5</v>
      </c>
    </row>
    <row r="32" spans="1:14">
      <c r="A32" s="16"/>
      <c r="B32" s="16">
        <v>1</v>
      </c>
      <c r="C32" s="16">
        <v>0</v>
      </c>
      <c r="D32" s="17">
        <v>0</v>
      </c>
      <c r="E32" s="16">
        <f t="shared" si="5"/>
        <v>0.50000000000000011</v>
      </c>
      <c r="F32" s="16">
        <f t="shared" si="6"/>
        <v>0.39999999999999997</v>
      </c>
      <c r="G32" s="16">
        <f t="shared" si="0"/>
        <v>0.50000000000000011</v>
      </c>
      <c r="H32" s="17">
        <f t="shared" si="7"/>
        <v>0</v>
      </c>
      <c r="I32" s="16">
        <f t="shared" si="2"/>
        <v>0</v>
      </c>
      <c r="J32" s="16">
        <f t="shared" si="3"/>
        <v>0.50000000000000011</v>
      </c>
      <c r="K32" s="16">
        <f t="shared" si="4"/>
        <v>0.39999999999999997</v>
      </c>
      <c r="L32" s="16">
        <v>0</v>
      </c>
      <c r="M32" s="23">
        <v>0.2</v>
      </c>
      <c r="N32" s="16">
        <v>0.5</v>
      </c>
    </row>
    <row r="33" spans="1:14">
      <c r="A33" s="16"/>
      <c r="B33" s="16">
        <v>1</v>
      </c>
      <c r="C33" s="16">
        <v>1</v>
      </c>
      <c r="D33" s="17">
        <v>1</v>
      </c>
      <c r="E33" s="16">
        <f t="shared" si="5"/>
        <v>0.50000000000000011</v>
      </c>
      <c r="F33" s="16">
        <f t="shared" si="6"/>
        <v>0.39999999999999997</v>
      </c>
      <c r="G33" s="16">
        <f t="shared" si="0"/>
        <v>0.90000000000000013</v>
      </c>
      <c r="H33" s="17">
        <f t="shared" si="7"/>
        <v>1</v>
      </c>
      <c r="I33" s="16">
        <f t="shared" si="2"/>
        <v>0</v>
      </c>
      <c r="J33" s="16">
        <f t="shared" si="3"/>
        <v>0.50000000000000011</v>
      </c>
      <c r="K33" s="16">
        <f t="shared" si="4"/>
        <v>0.39999999999999997</v>
      </c>
      <c r="L33" s="16">
        <v>0</v>
      </c>
      <c r="M33" s="23">
        <v>0.2</v>
      </c>
      <c r="N33" s="16">
        <v>0.5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AND</vt:lpstr>
      <vt:lpstr>OR</vt:lpstr>
      <vt:lpstr>NAND</vt:lpstr>
      <vt:lpstr>NANDMENE BANAI</vt:lpstr>
      <vt:lpstr>NOR</vt:lpstr>
      <vt:lpstr>AND-sample</vt:lpstr>
      <vt:lpstr>XOR</vt:lpstr>
      <vt:lpstr>Sheet1</vt:lpstr>
      <vt:lpstr>ANDMENE BANAI</vt:lpstr>
      <vt:lpstr>OR MENE BANAI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Hamza</cp:lastModifiedBy>
  <dcterms:modified xsi:type="dcterms:W3CDTF">2024-09-11T18:56:43Z</dcterms:modified>
</cp:coreProperties>
</file>