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Data" sheetId="1" r:id="rId4"/>
  </sheets>
  <definedNames>
    <definedName hidden="1" localSheetId="0" name="_xlnm._FilterDatabase">'Final Data'!$A$1:$A$146</definedName>
  </definedNames>
  <calcPr/>
</workbook>
</file>

<file path=xl/sharedStrings.xml><?xml version="1.0" encoding="utf-8"?>
<sst xmlns="http://schemas.openxmlformats.org/spreadsheetml/2006/main" count="421" uniqueCount="197">
  <si>
    <t>JOURNAL NAME</t>
  </si>
  <si>
    <t>Journal Country</t>
  </si>
  <si>
    <t xml:space="preserve">Impact Factor </t>
  </si>
  <si>
    <t>H5</t>
  </si>
  <si>
    <t>H5 Median</t>
  </si>
  <si>
    <t>H-Index - 3</t>
  </si>
  <si>
    <t>G-Index - 3</t>
  </si>
  <si>
    <t># of authors per paper - 3</t>
  </si>
  <si>
    <t>Cites per year - 3</t>
  </si>
  <si>
    <t>Cites per article - 3</t>
  </si>
  <si>
    <t>Avg. Cites of top 10 papers</t>
  </si>
  <si>
    <t>Avg. Altmetric Score of Top 10 Cited Papers</t>
  </si>
  <si>
    <t>Twitter Account</t>
  </si>
  <si>
    <t>Year of Twitter Account</t>
  </si>
  <si>
    <t># of twitter followers</t>
  </si>
  <si>
    <t># of tweets</t>
  </si>
  <si>
    <t># of days since account</t>
  </si>
  <si>
    <t>Open Access/Subscription</t>
  </si>
  <si>
    <t>ALT 1</t>
  </si>
  <si>
    <t>Cite 1</t>
  </si>
  <si>
    <t xml:space="preserve">ALT 2 </t>
  </si>
  <si>
    <t>Cite 2</t>
  </si>
  <si>
    <t>ALT 3</t>
  </si>
  <si>
    <t>Cite 3</t>
  </si>
  <si>
    <t>ALT 4</t>
  </si>
  <si>
    <t>CIte 4</t>
  </si>
  <si>
    <t xml:space="preserve">ALT 5 </t>
  </si>
  <si>
    <t>Cite 5</t>
  </si>
  <si>
    <t xml:space="preserve">ALT 6 </t>
  </si>
  <si>
    <t>Cite 6</t>
  </si>
  <si>
    <t>ALT 7</t>
  </si>
  <si>
    <t>Cite 7</t>
  </si>
  <si>
    <t>ALT 8</t>
  </si>
  <si>
    <t>Cite 8</t>
  </si>
  <si>
    <t>ALT 9</t>
  </si>
  <si>
    <t>Cite 9</t>
  </si>
  <si>
    <t>ALT 10</t>
  </si>
  <si>
    <t>Cite 10</t>
  </si>
  <si>
    <t>Acta Neurologica Scandinavica</t>
  </si>
  <si>
    <t>United Kingdom</t>
  </si>
  <si>
    <t>N</t>
  </si>
  <si>
    <t>Open Access</t>
  </si>
  <si>
    <t>Acta Neuropathologica</t>
  </si>
  <si>
    <t>Germany</t>
  </si>
  <si>
    <t>Alzheimer's and Dementia</t>
  </si>
  <si>
    <t>United States</t>
  </si>
  <si>
    <t>Alzheimer's Research and Therapy</t>
  </si>
  <si>
    <t>@AlzheimersRes</t>
  </si>
  <si>
    <t>American Journal  of Neuroradiology</t>
  </si>
  <si>
    <t>@TheAJNR</t>
  </si>
  <si>
    <t>Both</t>
  </si>
  <si>
    <t>Annals of Clinical and Translational Neurology</t>
  </si>
  <si>
    <t>US</t>
  </si>
  <si>
    <t>@ANA_journals</t>
  </si>
  <si>
    <t>Annals of Neurology</t>
  </si>
  <si>
    <t>ASN Neuro</t>
  </si>
  <si>
    <t>UK</t>
  </si>
  <si>
    <t>@ASNNEURO</t>
  </si>
  <si>
    <t>BMC Neurology</t>
  </si>
  <si>
    <t>Brain</t>
  </si>
  <si>
    <t>@brain1878</t>
  </si>
  <si>
    <t>Brain Imaging and Behavior</t>
  </si>
  <si>
    <t>@BrainImggBehvr</t>
  </si>
  <si>
    <t>Brain Pathology</t>
  </si>
  <si>
    <t>@brainpathol</t>
  </si>
  <si>
    <t>Brain Research</t>
  </si>
  <si>
    <t>Neatherlands</t>
  </si>
  <si>
    <t>Brain Stimulation</t>
  </si>
  <si>
    <t>@brainstimj</t>
  </si>
  <si>
    <t>Brain Topography</t>
  </si>
  <si>
    <t>Cephalalgia</t>
  </si>
  <si>
    <t>@JCephalalgia</t>
  </si>
  <si>
    <t>Cerebellum</t>
  </si>
  <si>
    <t>Cerebrovascular Diseases</t>
  </si>
  <si>
    <t>Switzerland</t>
  </si>
  <si>
    <t>Clinical Autonomic Research</t>
  </si>
  <si>
    <t>@ClinAutonRes</t>
  </si>
  <si>
    <t>Clinical Neurophysiology</t>
  </si>
  <si>
    <t>Ireland</t>
  </si>
  <si>
    <t>@ClinicalNeuroph</t>
  </si>
  <si>
    <t>Clinical Neuroradiology</t>
  </si>
  <si>
    <t>@ClinRadiology</t>
  </si>
  <si>
    <t>CNS Drugs</t>
  </si>
  <si>
    <t>CNS Spectrums</t>
  </si>
  <si>
    <t>Cortex</t>
  </si>
  <si>
    <t>Italy</t>
  </si>
  <si>
    <t>@CORTEXjournal</t>
  </si>
  <si>
    <t>Current Neurology and Neuroscience Reports</t>
  </si>
  <si>
    <t>Current Neuropharmacology</t>
  </si>
  <si>
    <t>@Currentneuropha</t>
  </si>
  <si>
    <t>Current Opinion in Neurology</t>
  </si>
  <si>
    <t>@CO_Neurology</t>
  </si>
  <si>
    <t>Current Treatment Options in Neurology</t>
  </si>
  <si>
    <t>Epilepsia</t>
  </si>
  <si>
    <t>@EpilepsiaJourn</t>
  </si>
  <si>
    <t>Epilepsy and Behavior</t>
  </si>
  <si>
    <t>@EpilepsyBehavi1</t>
  </si>
  <si>
    <t>Epilepsy Research</t>
  </si>
  <si>
    <t>European Journal of Paediatric Neurology</t>
  </si>
  <si>
    <t>European Neuropsychopharmacology</t>
  </si>
  <si>
    <t>European Stroke Journal</t>
  </si>
  <si>
    <t>Experimental Neurobiology</t>
  </si>
  <si>
    <t>South Korea</t>
  </si>
  <si>
    <t>Expert Review of Neurotherapeutics</t>
  </si>
  <si>
    <t>Frontiers in Neurology</t>
  </si>
  <si>
    <t>@FrontNeurol</t>
  </si>
  <si>
    <t>Global Spine Journal</t>
  </si>
  <si>
    <t>@GlobalSpineJ</t>
  </si>
  <si>
    <t>Headache</t>
  </si>
  <si>
    <t>@HeadacheJournal</t>
  </si>
  <si>
    <t>Human Brain Mapping</t>
  </si>
  <si>
    <t>JAMA Neurology</t>
  </si>
  <si>
    <t>@JAMAneuro</t>
  </si>
  <si>
    <t>Journal of Headache and Pain</t>
  </si>
  <si>
    <t>Journal of Movement Disorders</t>
  </si>
  <si>
    <t>Journal of Neural Transmission</t>
  </si>
  <si>
    <t>Journal of Neuro-Oncology</t>
  </si>
  <si>
    <t>Netherlands</t>
  </si>
  <si>
    <t>@JNeurooncol</t>
  </si>
  <si>
    <t>Journal of Neurodevelopmental Disorders</t>
  </si>
  <si>
    <t>United kingdom</t>
  </si>
  <si>
    <t>Journal of Neurogastroenterology and Motility</t>
  </si>
  <si>
    <t>Korea</t>
  </si>
  <si>
    <t>@JNMjournal</t>
  </si>
  <si>
    <t>Closed Access</t>
  </si>
  <si>
    <t>Journal of Neuroimaging</t>
  </si>
  <si>
    <t>@JNeuroimaging</t>
  </si>
  <si>
    <t>Journal of Neuroimmunology</t>
  </si>
  <si>
    <t>@JournalofNeuro1</t>
  </si>
  <si>
    <t>Journal of Neurologic Physical Therapy</t>
  </si>
  <si>
    <t>@JNPT</t>
  </si>
  <si>
    <t>Journal of Neurology</t>
  </si>
  <si>
    <t>Journal of Neuropathology and Experimental Neurology</t>
  </si>
  <si>
    <t>Journal of Neuroradiology</t>
  </si>
  <si>
    <t>France</t>
  </si>
  <si>
    <t>@JNeuroradiology</t>
  </si>
  <si>
    <t>Journal of Parkinson's Disease</t>
  </si>
  <si>
    <t>@journal_PD</t>
  </si>
  <si>
    <t>journal of prevention of Alzheimer's disease</t>
  </si>
  <si>
    <t>@jpreventionalz1</t>
  </si>
  <si>
    <t>Journal of Stroke</t>
  </si>
  <si>
    <t>@IntJStroke</t>
  </si>
  <si>
    <t>Journal of the Neurological Sciences</t>
  </si>
  <si>
    <t>Journal of the Peripheral Nervous System</t>
  </si>
  <si>
    <t>Lancet Neurology</t>
  </si>
  <si>
    <t>@TheLancetNeuro</t>
  </si>
  <si>
    <t>Molecular Neurodegeneration</t>
  </si>
  <si>
    <t>@MolNeuro</t>
  </si>
  <si>
    <t>Multiple Sclerosis and Related Disorders</t>
  </si>
  <si>
    <t>@SclerosisAnd</t>
  </si>
  <si>
    <t>Multiple Sclerosis Journal</t>
  </si>
  <si>
    <t>@MSJ_Research</t>
  </si>
  <si>
    <t>Muscle and Nerve</t>
  </si>
  <si>
    <t>@MuscleAndNerve</t>
  </si>
  <si>
    <t>Nature Reviews Neurology</t>
  </si>
  <si>
    <t>@NatRevNeurol</t>
  </si>
  <si>
    <t>Neural Plasticity</t>
  </si>
  <si>
    <t>Neuro-Oncology</t>
  </si>
  <si>
    <t>Neurobiology of Aging</t>
  </si>
  <si>
    <t>Neurocritical Care</t>
  </si>
  <si>
    <t>@NeurocritCareJ</t>
  </si>
  <si>
    <t>Neuroepidemiology</t>
  </si>
  <si>
    <t>NeuroImage: Clinical</t>
  </si>
  <si>
    <t>@eic_nic</t>
  </si>
  <si>
    <t>Neurologic Clinics</t>
  </si>
  <si>
    <t>Neurological Sciences</t>
  </si>
  <si>
    <t>Neurology</t>
  </si>
  <si>
    <t>@GreenJournal</t>
  </si>
  <si>
    <t>Neurology and Therapy</t>
  </si>
  <si>
    <t>@Neurology_Ther</t>
  </si>
  <si>
    <t>Neurology: Genetics</t>
  </si>
  <si>
    <t>Neurology: Neuroimmunology and NeuroInflammation</t>
  </si>
  <si>
    <t>Neuromodulation</t>
  </si>
  <si>
    <t>JNeuromod</t>
  </si>
  <si>
    <t>Neuromuscular Disorders</t>
  </si>
  <si>
    <t>Neuropathology and Applied Neurobiology</t>
  </si>
  <si>
    <t>@NAN_Wiley</t>
  </si>
  <si>
    <t>Neurophysiologie Clinique</t>
  </si>
  <si>
    <t>Neurorehabilitation and Neural Repair</t>
  </si>
  <si>
    <t>Neuroscientist</t>
  </si>
  <si>
    <t>Neurospine</t>
  </si>
  <si>
    <t>@NeurospineJ</t>
  </si>
  <si>
    <t>Neurotherapeutics</t>
  </si>
  <si>
    <t>npj Parkinson's Disease</t>
  </si>
  <si>
    <t>Otology and Neurotology</t>
  </si>
  <si>
    <t>@ONOjournal</t>
  </si>
  <si>
    <t>Parkinsonism and Related Disorders</t>
  </si>
  <si>
    <t>Pediatric Neurology</t>
  </si>
  <si>
    <t>Y</t>
  </si>
  <si>
    <t>Seminars in Neurology</t>
  </si>
  <si>
    <t>Spinal Cord</t>
  </si>
  <si>
    <t>Spine</t>
  </si>
  <si>
    <t>Stroke</t>
  </si>
  <si>
    <t>Stroke and Vascular Neurology</t>
  </si>
  <si>
    <t>Therapeutic Advances in Neurological Disorders</t>
  </si>
  <si>
    <t>Translational Neurodegeneration</t>
  </si>
  <si>
    <t>Translational Stroke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</si>
</sst>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yyyy"/>
  </numFmts>
  <fonts count="9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11.0"/>
      <color rgb="FF000000"/>
      <name val="Inconsolata"/>
    </font>
    <font>
      <color theme="1"/>
      <name val="Arial"/>
    </font>
    <font>
      <sz val="11.0"/>
      <color rgb="FF71767B"/>
      <name val="TwitterChirp"/>
    </font>
    <font>
      <sz val="12.0"/>
      <color rgb="FF222222"/>
      <name val="&quot;Helvetica Neue&quot;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2" fontId="5" numFmtId="0" xfId="0" applyFill="1" applyFont="1"/>
    <xf borderId="0" fillId="3" fontId="3" numFmtId="0" xfId="0" applyAlignment="1" applyFill="1" applyFont="1">
      <alignment readingOrder="0" shrinkToFit="0" vertical="bottom" wrapText="0"/>
    </xf>
    <xf borderId="0" fillId="3" fontId="4" numFmtId="0" xfId="0" applyAlignment="1" applyFont="1">
      <alignment readingOrder="0" shrinkToFit="0" wrapText="0"/>
    </xf>
    <xf borderId="0" fillId="3" fontId="4" numFmtId="0" xfId="0" applyAlignment="1" applyFont="1">
      <alignment shrinkToFit="0" wrapText="0"/>
    </xf>
    <xf borderId="0" fillId="3" fontId="5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3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 shrinkToFit="0" wrapText="0"/>
    </xf>
    <xf borderId="0" fillId="4" fontId="7" numFmtId="0" xfId="0" applyAlignment="1" applyFill="1" applyFont="1">
      <alignment readingOrder="0" shrinkToFit="0" wrapText="0"/>
    </xf>
    <xf borderId="0" fillId="0" fontId="8" numFmtId="3" xfId="0" applyAlignment="1" applyFont="1" applyNumberFormat="1">
      <alignment readingOrder="0"/>
    </xf>
    <xf borderId="0" fillId="5" fontId="4" numFmtId="0" xfId="0" applyAlignment="1" applyFill="1" applyFont="1">
      <alignment readingOrder="0" shrinkToFit="0" wrapText="0"/>
    </xf>
    <xf borderId="0" fillId="5" fontId="4" numFmtId="0" xfId="0" applyAlignment="1" applyFont="1">
      <alignment shrinkToFit="0" wrapText="0"/>
    </xf>
    <xf borderId="0" fillId="5" fontId="5" numFmtId="0" xfId="0" applyFont="1"/>
    <xf borderId="0" fillId="6" fontId="4" numFmtId="0" xfId="0" applyAlignment="1" applyFill="1" applyFont="1">
      <alignment readingOrder="0" shrinkToFit="0" wrapText="0"/>
    </xf>
    <xf borderId="0" fillId="6" fontId="4" numFmtId="0" xfId="0" applyAlignment="1" applyFont="1">
      <alignment shrinkToFit="0" wrapText="0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3.88"/>
    <col customWidth="1" min="2" max="2" width="16.5"/>
    <col customWidth="1" min="3" max="3" width="23.88"/>
    <col customWidth="1" min="8" max="10" width="19.25"/>
    <col customWidth="1" min="11" max="11" width="24.0"/>
    <col customWidth="1" min="12" max="12" width="35.0"/>
    <col customWidth="1" min="13" max="13" width="14.75"/>
    <col customWidth="1" min="14" max="14" width="19.75"/>
    <col customWidth="1" min="15" max="18" width="16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>
      <c r="A2" s="3" t="s">
        <v>38</v>
      </c>
      <c r="B2" s="4" t="s">
        <v>39</v>
      </c>
      <c r="C2" s="4">
        <v>3.915</v>
      </c>
      <c r="D2" s="4">
        <v>42.0</v>
      </c>
      <c r="E2" s="4">
        <v>58.0</v>
      </c>
      <c r="F2" s="4">
        <v>25.0</v>
      </c>
      <c r="G2" s="4">
        <v>39.0</v>
      </c>
      <c r="H2" s="4">
        <v>3.76</v>
      </c>
      <c r="I2" s="4">
        <v>1267.33</v>
      </c>
      <c r="J2" s="4">
        <v>8.28</v>
      </c>
      <c r="K2" s="5">
        <f t="shared" ref="K2:K14" si="1">AVERAGE(T2,V2,X2,Z2,AB2,AD2,AF2,AH2,AJ2,AL2)</f>
        <v>19.1</v>
      </c>
      <c r="L2" s="6">
        <f t="shared" ref="L2:L22" si="2">AVERAGE(S2,U2,W2,Y2,AA2,AC2,AE2,AG2,AI2,AK2)</f>
        <v>81.4</v>
      </c>
      <c r="M2" s="4" t="s">
        <v>40</v>
      </c>
      <c r="N2" s="4"/>
      <c r="O2" s="4"/>
      <c r="P2" s="4"/>
      <c r="Q2" s="4"/>
      <c r="R2" s="4" t="s">
        <v>41</v>
      </c>
      <c r="S2" s="4">
        <v>378.0</v>
      </c>
      <c r="T2" s="4">
        <v>48.0</v>
      </c>
      <c r="U2" s="4">
        <v>0.0</v>
      </c>
      <c r="V2" s="4">
        <v>23.0</v>
      </c>
      <c r="W2" s="4">
        <v>351.0</v>
      </c>
      <c r="X2" s="4">
        <v>19.0</v>
      </c>
      <c r="Y2" s="4">
        <v>14.0</v>
      </c>
      <c r="Z2" s="4">
        <v>17.0</v>
      </c>
      <c r="AA2" s="4">
        <v>4.0</v>
      </c>
      <c r="AB2" s="4">
        <v>16.0</v>
      </c>
      <c r="AC2" s="4">
        <v>11.0</v>
      </c>
      <c r="AD2" s="4">
        <v>16.0</v>
      </c>
      <c r="AE2" s="4">
        <v>10.0</v>
      </c>
      <c r="AF2" s="4">
        <v>15.0</v>
      </c>
      <c r="AG2" s="4">
        <v>17.0</v>
      </c>
      <c r="AH2" s="4">
        <v>13.0</v>
      </c>
      <c r="AI2" s="4">
        <v>17.0</v>
      </c>
      <c r="AJ2" s="4">
        <v>12.0</v>
      </c>
      <c r="AK2" s="4">
        <v>12.0</v>
      </c>
      <c r="AL2" s="4">
        <v>12.0</v>
      </c>
    </row>
    <row r="3">
      <c r="A3" s="3" t="s">
        <v>42</v>
      </c>
      <c r="B3" s="4" t="s">
        <v>43</v>
      </c>
      <c r="C3" s="4">
        <v>15.887</v>
      </c>
      <c r="D3" s="4">
        <v>97.0</v>
      </c>
      <c r="E3" s="4">
        <v>145.0</v>
      </c>
      <c r="F3" s="4">
        <v>65.0</v>
      </c>
      <c r="G3" s="4">
        <v>92.0</v>
      </c>
      <c r="H3" s="4">
        <v>4.27</v>
      </c>
      <c r="I3" s="4">
        <v>7365.0</v>
      </c>
      <c r="J3" s="4">
        <v>22.1</v>
      </c>
      <c r="K3" s="5">
        <f t="shared" si="1"/>
        <v>57.5</v>
      </c>
      <c r="L3" s="6">
        <f t="shared" si="2"/>
        <v>63.5</v>
      </c>
      <c r="M3" s="4" t="s">
        <v>40</v>
      </c>
      <c r="N3" s="4"/>
      <c r="O3" s="4"/>
      <c r="P3" s="4"/>
      <c r="Q3" s="4"/>
      <c r="R3" s="4" t="s">
        <v>41</v>
      </c>
      <c r="S3" s="4">
        <v>68.0</v>
      </c>
      <c r="T3" s="4">
        <v>123.0</v>
      </c>
      <c r="U3" s="4">
        <v>32.0</v>
      </c>
      <c r="V3" s="4">
        <v>71.0</v>
      </c>
      <c r="W3" s="4">
        <v>30.0</v>
      </c>
      <c r="X3" s="4">
        <v>60.0</v>
      </c>
      <c r="Y3" s="4">
        <v>24.0</v>
      </c>
      <c r="Z3" s="4">
        <v>53.0</v>
      </c>
      <c r="AA3" s="4">
        <v>39.0</v>
      </c>
      <c r="AB3" s="4">
        <v>48.0</v>
      </c>
      <c r="AC3" s="4">
        <v>12.0</v>
      </c>
      <c r="AD3" s="4">
        <v>47.0</v>
      </c>
      <c r="AE3" s="4">
        <v>21.0</v>
      </c>
      <c r="AF3" s="4">
        <v>45.0</v>
      </c>
      <c r="AG3" s="4">
        <v>12.0</v>
      </c>
      <c r="AH3" s="4">
        <v>43.0</v>
      </c>
      <c r="AI3" s="4">
        <v>24.0</v>
      </c>
      <c r="AJ3" s="4">
        <v>43.0</v>
      </c>
      <c r="AK3" s="4">
        <v>373.0</v>
      </c>
      <c r="AL3" s="4">
        <v>42.0</v>
      </c>
    </row>
    <row r="4">
      <c r="A4" s="7" t="s">
        <v>44</v>
      </c>
      <c r="B4" s="8" t="s">
        <v>45</v>
      </c>
      <c r="C4" s="7">
        <v>16.655</v>
      </c>
      <c r="D4" s="8">
        <v>92.0</v>
      </c>
      <c r="E4" s="8">
        <v>154.0</v>
      </c>
      <c r="F4" s="8">
        <v>5.0</v>
      </c>
      <c r="G4" s="8">
        <v>8.0</v>
      </c>
      <c r="H4" s="8">
        <v>2.76</v>
      </c>
      <c r="I4" s="8">
        <v>34.67</v>
      </c>
      <c r="J4" s="8">
        <v>2.04</v>
      </c>
      <c r="K4" s="9">
        <f t="shared" si="1"/>
        <v>84.7</v>
      </c>
      <c r="L4" s="10">
        <f t="shared" si="2"/>
        <v>480.8</v>
      </c>
      <c r="M4" s="8" t="s">
        <v>40</v>
      </c>
      <c r="N4" s="9"/>
      <c r="O4" s="9"/>
      <c r="P4" s="9"/>
      <c r="Q4" s="9"/>
      <c r="S4" s="8">
        <v>1757.0</v>
      </c>
      <c r="T4" s="8">
        <v>202.0</v>
      </c>
      <c r="U4" s="8">
        <v>1367.0</v>
      </c>
      <c r="V4" s="8">
        <v>101.0</v>
      </c>
      <c r="W4" s="8">
        <v>1164.0</v>
      </c>
      <c r="X4" s="8">
        <v>101.0</v>
      </c>
      <c r="Y4" s="8">
        <v>40.0</v>
      </c>
      <c r="Z4" s="8">
        <v>90.0</v>
      </c>
      <c r="AA4" s="8">
        <v>36.0</v>
      </c>
      <c r="AB4" s="8">
        <v>73.0</v>
      </c>
      <c r="AC4" s="8">
        <v>33.0</v>
      </c>
      <c r="AD4" s="8">
        <v>66.0</v>
      </c>
      <c r="AE4" s="8">
        <v>18.0</v>
      </c>
      <c r="AF4" s="8">
        <v>59.0</v>
      </c>
      <c r="AG4" s="8">
        <v>11.0</v>
      </c>
      <c r="AH4" s="8">
        <v>57.0</v>
      </c>
      <c r="AI4" s="8">
        <v>179.0</v>
      </c>
      <c r="AJ4" s="8">
        <v>50.0</v>
      </c>
      <c r="AK4" s="8">
        <v>203.0</v>
      </c>
      <c r="AL4" s="8">
        <v>48.0</v>
      </c>
    </row>
    <row r="5">
      <c r="A5" s="7" t="s">
        <v>46</v>
      </c>
      <c r="B5" s="4" t="s">
        <v>39</v>
      </c>
      <c r="C5" s="4">
        <v>8.823</v>
      </c>
      <c r="D5" s="4">
        <v>60.0</v>
      </c>
      <c r="E5" s="4">
        <v>88.0</v>
      </c>
      <c r="F5" s="4">
        <v>41.0</v>
      </c>
      <c r="G5" s="4">
        <v>64.0</v>
      </c>
      <c r="H5" s="4">
        <v>4.13</v>
      </c>
      <c r="I5" s="4">
        <v>2768.0</v>
      </c>
      <c r="J5" s="4">
        <v>15.97</v>
      </c>
      <c r="K5" s="5">
        <f t="shared" si="1"/>
        <v>51.6</v>
      </c>
      <c r="L5" s="6">
        <f t="shared" si="2"/>
        <v>180.4</v>
      </c>
      <c r="M5" s="4" t="s">
        <v>47</v>
      </c>
      <c r="N5" s="4">
        <v>2013.0</v>
      </c>
      <c r="O5" s="4">
        <v>2137.0</v>
      </c>
      <c r="P5" s="4">
        <v>4083.0</v>
      </c>
      <c r="Q5" s="7">
        <v>2788.0</v>
      </c>
      <c r="R5" s="4" t="s">
        <v>41</v>
      </c>
      <c r="S5" s="4">
        <v>552.0</v>
      </c>
      <c r="T5" s="4">
        <v>124.0</v>
      </c>
      <c r="U5" s="4">
        <v>119.0</v>
      </c>
      <c r="V5" s="4">
        <v>97.0</v>
      </c>
      <c r="W5" s="4">
        <v>18.0</v>
      </c>
      <c r="X5" s="4">
        <v>53.0</v>
      </c>
      <c r="Y5" s="4">
        <v>459.0</v>
      </c>
      <c r="Z5" s="4">
        <v>52.0</v>
      </c>
      <c r="AA5" s="4">
        <v>12.0</v>
      </c>
      <c r="AB5" s="4">
        <v>50.0</v>
      </c>
      <c r="AC5" s="4">
        <v>604.0</v>
      </c>
      <c r="AD5" s="4">
        <v>40.0</v>
      </c>
      <c r="AE5" s="4">
        <v>11.0</v>
      </c>
      <c r="AF5" s="4">
        <v>29.0</v>
      </c>
      <c r="AG5" s="4">
        <v>1.0</v>
      </c>
      <c r="AH5" s="4">
        <v>24.0</v>
      </c>
      <c r="AI5" s="4">
        <v>13.0</v>
      </c>
      <c r="AJ5" s="4">
        <v>24.0</v>
      </c>
      <c r="AK5" s="4">
        <v>15.0</v>
      </c>
      <c r="AL5" s="4">
        <v>23.0</v>
      </c>
    </row>
    <row r="6">
      <c r="A6" s="3" t="s">
        <v>48</v>
      </c>
      <c r="B6" s="4" t="s">
        <v>45</v>
      </c>
      <c r="C6" s="4">
        <v>4.966</v>
      </c>
      <c r="D6" s="4">
        <v>59.0</v>
      </c>
      <c r="E6" s="4">
        <v>85.0</v>
      </c>
      <c r="F6" s="4">
        <v>39.0</v>
      </c>
      <c r="G6" s="4">
        <v>58.0</v>
      </c>
      <c r="H6" s="4">
        <v>3.99</v>
      </c>
      <c r="I6" s="4">
        <v>3011.0</v>
      </c>
      <c r="J6" s="4">
        <v>16.73</v>
      </c>
      <c r="K6" s="5">
        <f t="shared" si="1"/>
        <v>23</v>
      </c>
      <c r="L6" s="6">
        <f t="shared" si="2"/>
        <v>20.5</v>
      </c>
      <c r="M6" s="4" t="s">
        <v>49</v>
      </c>
      <c r="N6" s="11">
        <v>2013.0</v>
      </c>
      <c r="O6" s="4">
        <v>15000.0</v>
      </c>
      <c r="P6" s="4">
        <v>9303.0</v>
      </c>
      <c r="Q6" s="4">
        <v>3518.0</v>
      </c>
      <c r="R6" s="4" t="s">
        <v>50</v>
      </c>
      <c r="S6" s="4">
        <v>41.0</v>
      </c>
      <c r="T6" s="4">
        <v>37.0</v>
      </c>
      <c r="U6" s="4">
        <v>54.0</v>
      </c>
      <c r="V6" s="4">
        <v>36.0</v>
      </c>
      <c r="W6" s="4">
        <v>38.0</v>
      </c>
      <c r="X6" s="4">
        <v>29.0</v>
      </c>
      <c r="Y6" s="4">
        <v>2.0</v>
      </c>
      <c r="Z6" s="4">
        <v>25.0</v>
      </c>
      <c r="AA6" s="4">
        <v>10.0</v>
      </c>
      <c r="AB6" s="4">
        <v>22.0</v>
      </c>
      <c r="AC6" s="4">
        <v>13.0</v>
      </c>
      <c r="AD6" s="4">
        <v>20.0</v>
      </c>
      <c r="AE6" s="4">
        <v>3.0</v>
      </c>
      <c r="AF6" s="4">
        <v>17.0</v>
      </c>
      <c r="AG6" s="4">
        <v>14.0</v>
      </c>
      <c r="AH6" s="4">
        <v>15.0</v>
      </c>
      <c r="AI6" s="4">
        <v>21.0</v>
      </c>
      <c r="AJ6" s="4">
        <v>15.0</v>
      </c>
      <c r="AK6" s="4">
        <v>9.0</v>
      </c>
      <c r="AL6" s="4">
        <v>14.0</v>
      </c>
    </row>
    <row r="7">
      <c r="A7" s="3" t="s">
        <v>51</v>
      </c>
      <c r="B7" s="11" t="s">
        <v>52</v>
      </c>
      <c r="C7" s="4">
        <v>5.43</v>
      </c>
      <c r="D7" s="4">
        <v>47.0</v>
      </c>
      <c r="E7" s="4">
        <v>69.0</v>
      </c>
      <c r="F7" s="4">
        <v>35.0</v>
      </c>
      <c r="G7" s="4">
        <v>53.0</v>
      </c>
      <c r="H7" s="4">
        <v>4.25</v>
      </c>
      <c r="I7" s="4">
        <v>2860.0</v>
      </c>
      <c r="J7" s="4">
        <v>11.17</v>
      </c>
      <c r="K7" s="5">
        <f t="shared" si="1"/>
        <v>43.5</v>
      </c>
      <c r="L7" s="6">
        <f t="shared" si="2"/>
        <v>240.7</v>
      </c>
      <c r="M7" s="12" t="s">
        <v>53</v>
      </c>
      <c r="N7" s="4">
        <v>2021.0</v>
      </c>
      <c r="O7" s="4">
        <v>708.0</v>
      </c>
      <c r="P7" s="4">
        <v>674.0</v>
      </c>
      <c r="Q7" s="4">
        <v>354.0</v>
      </c>
      <c r="R7" s="4" t="s">
        <v>41</v>
      </c>
      <c r="S7" s="4">
        <v>1982.0</v>
      </c>
      <c r="T7" s="4">
        <v>214.0</v>
      </c>
      <c r="U7" s="4">
        <v>37.0</v>
      </c>
      <c r="V7" s="4">
        <v>41.0</v>
      </c>
      <c r="W7" s="4">
        <v>1.0</v>
      </c>
      <c r="X7" s="4">
        <v>31.0</v>
      </c>
      <c r="Y7" s="4">
        <v>9.0</v>
      </c>
      <c r="Z7" s="4">
        <v>26.0</v>
      </c>
      <c r="AA7" s="4">
        <v>5.0</v>
      </c>
      <c r="AB7" s="4">
        <v>26.0</v>
      </c>
      <c r="AC7" s="4">
        <v>317.0</v>
      </c>
      <c r="AD7" s="4">
        <v>22.0</v>
      </c>
      <c r="AE7" s="4">
        <v>15.0</v>
      </c>
      <c r="AF7" s="4">
        <v>21.0</v>
      </c>
      <c r="AG7" s="4">
        <v>20.0</v>
      </c>
      <c r="AH7" s="4">
        <v>19.0</v>
      </c>
      <c r="AI7" s="4">
        <v>12.0</v>
      </c>
      <c r="AJ7" s="4">
        <v>18.0</v>
      </c>
      <c r="AK7" s="4">
        <v>9.0</v>
      </c>
      <c r="AL7" s="4">
        <v>17.0</v>
      </c>
    </row>
    <row r="8">
      <c r="A8" s="3" t="s">
        <v>54</v>
      </c>
      <c r="B8" s="11" t="s">
        <v>52</v>
      </c>
      <c r="C8" s="8">
        <v>11.274</v>
      </c>
      <c r="D8" s="8">
        <v>89.0</v>
      </c>
      <c r="E8" s="8">
        <v>121.0</v>
      </c>
      <c r="F8" s="8">
        <v>56.0</v>
      </c>
      <c r="G8" s="8">
        <v>80.0</v>
      </c>
      <c r="H8" s="8">
        <v>3.85</v>
      </c>
      <c r="I8" s="8">
        <v>4924.67</v>
      </c>
      <c r="J8" s="8">
        <v>14.77</v>
      </c>
      <c r="K8" s="5">
        <f t="shared" si="1"/>
        <v>96.7</v>
      </c>
      <c r="L8" s="6">
        <f t="shared" si="2"/>
        <v>185.1</v>
      </c>
      <c r="M8" s="12" t="s">
        <v>53</v>
      </c>
      <c r="N8" s="4">
        <v>2021.0</v>
      </c>
      <c r="O8" s="4">
        <v>708.0</v>
      </c>
      <c r="P8" s="4">
        <v>674.0</v>
      </c>
      <c r="Q8" s="4"/>
      <c r="R8" s="4" t="s">
        <v>50</v>
      </c>
      <c r="S8" s="8">
        <v>118.0</v>
      </c>
      <c r="T8" s="8">
        <v>282.0</v>
      </c>
      <c r="U8" s="8">
        <v>15.0</v>
      </c>
      <c r="V8" s="8">
        <v>110.0</v>
      </c>
      <c r="W8" s="8">
        <v>569.0</v>
      </c>
      <c r="X8" s="8">
        <v>102.0</v>
      </c>
      <c r="Y8" s="8">
        <v>46.0</v>
      </c>
      <c r="Z8" s="8">
        <v>82.0</v>
      </c>
      <c r="AA8" s="8">
        <v>755.0</v>
      </c>
      <c r="AB8" s="8">
        <v>82.0</v>
      </c>
      <c r="AC8" s="8">
        <v>198.0</v>
      </c>
      <c r="AD8" s="8">
        <v>74.0</v>
      </c>
      <c r="AE8" s="8">
        <v>53.0</v>
      </c>
      <c r="AF8" s="8">
        <v>68.0</v>
      </c>
      <c r="AG8" s="8">
        <v>49.0</v>
      </c>
      <c r="AH8" s="8">
        <v>67.0</v>
      </c>
      <c r="AI8" s="8">
        <v>15.0</v>
      </c>
      <c r="AJ8" s="8">
        <v>51.0</v>
      </c>
      <c r="AK8" s="8">
        <v>33.0</v>
      </c>
      <c r="AL8" s="8">
        <v>49.0</v>
      </c>
    </row>
    <row r="9">
      <c r="A9" s="3" t="s">
        <v>55</v>
      </c>
      <c r="B9" s="4" t="s">
        <v>56</v>
      </c>
      <c r="C9" s="4">
        <v>5.2</v>
      </c>
      <c r="D9" s="4">
        <v>21.0</v>
      </c>
      <c r="E9" s="4">
        <v>43.0</v>
      </c>
      <c r="F9" s="4">
        <v>13.0</v>
      </c>
      <c r="G9" s="4">
        <v>23.0</v>
      </c>
      <c r="H9" s="4">
        <v>4.55</v>
      </c>
      <c r="I9" s="4">
        <v>258.0</v>
      </c>
      <c r="J9" s="4">
        <v>7.66</v>
      </c>
      <c r="K9" s="5">
        <f t="shared" si="1"/>
        <v>8.4</v>
      </c>
      <c r="L9" s="6">
        <f t="shared" si="2"/>
        <v>7.5</v>
      </c>
      <c r="M9" s="12" t="s">
        <v>57</v>
      </c>
      <c r="N9" s="4">
        <v>2012.0</v>
      </c>
      <c r="O9" s="4">
        <v>143.0</v>
      </c>
      <c r="P9" s="4">
        <v>276.0</v>
      </c>
      <c r="Q9" s="4">
        <v>3759.0</v>
      </c>
      <c r="R9" s="4" t="s">
        <v>41</v>
      </c>
      <c r="S9" s="4">
        <v>19.0</v>
      </c>
      <c r="T9" s="4">
        <v>15.0</v>
      </c>
      <c r="U9" s="4">
        <v>0.0</v>
      </c>
      <c r="V9" s="4">
        <v>15.0</v>
      </c>
      <c r="W9" s="4">
        <v>2.0</v>
      </c>
      <c r="X9" s="4">
        <v>14.0</v>
      </c>
      <c r="Y9" s="4">
        <v>0.0</v>
      </c>
      <c r="Z9" s="4">
        <v>7.0</v>
      </c>
      <c r="AA9" s="4">
        <v>14.0</v>
      </c>
      <c r="AB9" s="4">
        <v>6.0</v>
      </c>
      <c r="AC9" s="4">
        <v>7.0</v>
      </c>
      <c r="AD9" s="4">
        <v>6.0</v>
      </c>
      <c r="AE9" s="4">
        <v>21.0</v>
      </c>
      <c r="AF9" s="4">
        <v>6.0</v>
      </c>
      <c r="AG9" s="4">
        <v>0.0</v>
      </c>
      <c r="AH9" s="4">
        <v>6.0</v>
      </c>
      <c r="AI9" s="4">
        <v>11.0</v>
      </c>
      <c r="AJ9" s="4">
        <v>5.0</v>
      </c>
      <c r="AK9" s="4">
        <v>1.0</v>
      </c>
      <c r="AL9" s="4">
        <v>4.0</v>
      </c>
    </row>
    <row r="10">
      <c r="A10" s="3" t="s">
        <v>58</v>
      </c>
      <c r="B10" s="11" t="s">
        <v>56</v>
      </c>
      <c r="C10" s="4">
        <v>2.903</v>
      </c>
      <c r="D10" s="4">
        <v>46.0</v>
      </c>
      <c r="E10" s="4">
        <v>63.0</v>
      </c>
      <c r="F10" s="4">
        <v>30.0</v>
      </c>
      <c r="G10" s="4">
        <v>41.0</v>
      </c>
      <c r="H10" s="4">
        <v>4.78</v>
      </c>
      <c r="I10" s="4">
        <v>2595.0</v>
      </c>
      <c r="J10" s="4">
        <v>7.79</v>
      </c>
      <c r="K10" s="5">
        <f t="shared" si="1"/>
        <v>20.8</v>
      </c>
      <c r="L10" s="6">
        <f t="shared" si="2"/>
        <v>8.1</v>
      </c>
      <c r="M10" s="4" t="s">
        <v>40</v>
      </c>
      <c r="N10" s="5"/>
      <c r="O10" s="5"/>
      <c r="P10" s="5"/>
      <c r="Q10" s="5"/>
      <c r="R10" s="4" t="s">
        <v>41</v>
      </c>
      <c r="S10" s="4">
        <v>13.0</v>
      </c>
      <c r="T10" s="4">
        <v>47.0</v>
      </c>
      <c r="U10" s="4">
        <v>5.0</v>
      </c>
      <c r="V10" s="4">
        <v>36.0</v>
      </c>
      <c r="W10" s="4">
        <v>24.0</v>
      </c>
      <c r="X10" s="4">
        <v>35.0</v>
      </c>
      <c r="Y10" s="4">
        <v>0.0</v>
      </c>
      <c r="Z10" s="4">
        <v>15.0</v>
      </c>
      <c r="AA10" s="4">
        <v>3.0</v>
      </c>
      <c r="AB10" s="4">
        <v>13.0</v>
      </c>
      <c r="AC10" s="4">
        <v>2.0</v>
      </c>
      <c r="AD10" s="4">
        <v>13.0</v>
      </c>
      <c r="AE10" s="4">
        <v>3.0</v>
      </c>
      <c r="AF10" s="4">
        <v>13.0</v>
      </c>
      <c r="AG10" s="4">
        <v>8.0</v>
      </c>
      <c r="AH10" s="4">
        <v>13.0</v>
      </c>
      <c r="AI10" s="4">
        <v>0.0</v>
      </c>
      <c r="AJ10" s="4">
        <v>12.0</v>
      </c>
      <c r="AK10" s="4">
        <v>23.0</v>
      </c>
      <c r="AL10" s="4">
        <v>11.0</v>
      </c>
    </row>
    <row r="11">
      <c r="A11" s="3" t="s">
        <v>59</v>
      </c>
      <c r="B11" s="4" t="s">
        <v>56</v>
      </c>
      <c r="C11" s="4">
        <v>15.255</v>
      </c>
      <c r="D11" s="4">
        <v>110.0</v>
      </c>
      <c r="E11" s="4">
        <v>152.0</v>
      </c>
      <c r="F11" s="4">
        <v>70.0</v>
      </c>
      <c r="G11" s="4">
        <v>103.0</v>
      </c>
      <c r="H11" s="4">
        <v>5.3</v>
      </c>
      <c r="I11" s="4">
        <v>3884.0</v>
      </c>
      <c r="J11" s="4">
        <v>83.23</v>
      </c>
      <c r="K11" s="5">
        <f t="shared" si="1"/>
        <v>78.7</v>
      </c>
      <c r="L11" s="6">
        <f t="shared" si="2"/>
        <v>310.2</v>
      </c>
      <c r="M11" s="4" t="s">
        <v>60</v>
      </c>
      <c r="N11" s="4">
        <v>2014.0</v>
      </c>
      <c r="O11" s="4">
        <v>44300.0</v>
      </c>
      <c r="P11" s="4">
        <v>4558.0</v>
      </c>
      <c r="Q11" s="4">
        <v>3184.0</v>
      </c>
      <c r="R11" s="4" t="s">
        <v>41</v>
      </c>
      <c r="S11" s="4">
        <v>485.0</v>
      </c>
      <c r="T11" s="4">
        <v>188.0</v>
      </c>
      <c r="U11" s="4">
        <v>801.0</v>
      </c>
      <c r="V11" s="4">
        <v>123.0</v>
      </c>
      <c r="W11" s="4">
        <v>348.0</v>
      </c>
      <c r="X11" s="4">
        <v>110.0</v>
      </c>
      <c r="Y11" s="4">
        <v>146.0</v>
      </c>
      <c r="Z11" s="4">
        <v>69.0</v>
      </c>
      <c r="AA11" s="4">
        <v>14.0</v>
      </c>
      <c r="AB11" s="4">
        <v>58.0</v>
      </c>
      <c r="AC11" s="4">
        <v>30.0</v>
      </c>
      <c r="AD11" s="4">
        <v>56.0</v>
      </c>
      <c r="AE11" s="4">
        <v>78.0</v>
      </c>
      <c r="AF11" s="4">
        <v>49.0</v>
      </c>
      <c r="AG11" s="4">
        <v>65.0</v>
      </c>
      <c r="AH11" s="4">
        <v>47.0</v>
      </c>
      <c r="AI11" s="4">
        <v>1057.0</v>
      </c>
      <c r="AJ11" s="4">
        <v>47.0</v>
      </c>
      <c r="AK11" s="4">
        <v>78.0</v>
      </c>
      <c r="AL11" s="4">
        <v>40.0</v>
      </c>
    </row>
    <row r="12">
      <c r="A12" s="3" t="s">
        <v>61</v>
      </c>
      <c r="B12" s="4" t="s">
        <v>52</v>
      </c>
      <c r="C12" s="4">
        <v>3.224</v>
      </c>
      <c r="D12" s="4">
        <v>46.0</v>
      </c>
      <c r="E12" s="4">
        <v>58.0</v>
      </c>
      <c r="F12" s="4">
        <v>31.0</v>
      </c>
      <c r="G12" s="4">
        <v>38.0</v>
      </c>
      <c r="H12" s="4">
        <v>5.2</v>
      </c>
      <c r="I12" s="4">
        <v>2198.33</v>
      </c>
      <c r="J12" s="4">
        <v>9.99</v>
      </c>
      <c r="K12" s="5">
        <f t="shared" si="1"/>
        <v>18.5</v>
      </c>
      <c r="L12" s="6">
        <f t="shared" si="2"/>
        <v>7.6</v>
      </c>
      <c r="M12" s="12" t="s">
        <v>62</v>
      </c>
      <c r="N12" s="4">
        <v>2012.0</v>
      </c>
      <c r="O12" s="4">
        <v>562.0</v>
      </c>
      <c r="P12" s="4">
        <v>302.0</v>
      </c>
      <c r="Q12" s="4">
        <v>3632.0</v>
      </c>
      <c r="R12" s="4" t="s">
        <v>41</v>
      </c>
      <c r="S12" s="4">
        <v>43.0</v>
      </c>
      <c r="T12" s="4">
        <v>39.0</v>
      </c>
      <c r="U12" s="4">
        <v>1.0</v>
      </c>
      <c r="V12" s="4">
        <v>19.0</v>
      </c>
      <c r="W12" s="4">
        <v>0.0</v>
      </c>
      <c r="X12" s="4">
        <v>18.0</v>
      </c>
      <c r="Y12" s="4">
        <v>6.0</v>
      </c>
      <c r="Z12" s="4">
        <v>18.0</v>
      </c>
      <c r="AA12" s="4">
        <v>0.0</v>
      </c>
      <c r="AB12" s="4">
        <v>17.0</v>
      </c>
      <c r="AC12" s="4">
        <v>7.0</v>
      </c>
      <c r="AD12" s="4">
        <v>16.0</v>
      </c>
      <c r="AE12" s="4">
        <v>1.0</v>
      </c>
      <c r="AF12" s="4">
        <v>15.0</v>
      </c>
      <c r="AG12" s="4">
        <v>1.0</v>
      </c>
      <c r="AH12" s="4">
        <v>15.0</v>
      </c>
      <c r="AI12" s="4">
        <v>7.0</v>
      </c>
      <c r="AJ12" s="4">
        <v>14.0</v>
      </c>
      <c r="AK12" s="4">
        <v>10.0</v>
      </c>
      <c r="AL12" s="4">
        <v>14.0</v>
      </c>
    </row>
    <row r="13">
      <c r="A13" s="3" t="s">
        <v>63</v>
      </c>
      <c r="B13" s="4" t="s">
        <v>52</v>
      </c>
      <c r="C13" s="4">
        <v>7.611</v>
      </c>
      <c r="D13" s="4">
        <v>47.0</v>
      </c>
      <c r="E13" s="4">
        <v>67.0</v>
      </c>
      <c r="F13" s="4">
        <v>30.0</v>
      </c>
      <c r="G13" s="4">
        <v>48.0</v>
      </c>
      <c r="H13" s="4">
        <v>3.55</v>
      </c>
      <c r="I13" s="4">
        <v>1506.33</v>
      </c>
      <c r="J13" s="4">
        <v>4.52</v>
      </c>
      <c r="K13" s="5">
        <f t="shared" si="1"/>
        <v>21.7</v>
      </c>
      <c r="L13" s="6">
        <f t="shared" si="2"/>
        <v>19.1</v>
      </c>
      <c r="M13" s="12" t="s">
        <v>64</v>
      </c>
      <c r="N13" s="4">
        <v>2020.0</v>
      </c>
      <c r="O13" s="4">
        <v>1548.0</v>
      </c>
      <c r="P13" s="4">
        <v>486.0</v>
      </c>
      <c r="Q13" s="4">
        <v>994.0</v>
      </c>
      <c r="R13" s="4" t="s">
        <v>41</v>
      </c>
      <c r="S13" s="4">
        <v>6.0</v>
      </c>
      <c r="T13" s="4">
        <v>39.0</v>
      </c>
      <c r="U13" s="4">
        <v>28.0</v>
      </c>
      <c r="V13" s="4">
        <v>30.0</v>
      </c>
      <c r="W13" s="4">
        <v>22.0</v>
      </c>
      <c r="X13" s="4">
        <v>30.0</v>
      </c>
      <c r="Y13" s="4">
        <v>46.0</v>
      </c>
      <c r="Z13" s="4">
        <v>23.0</v>
      </c>
      <c r="AA13" s="4">
        <v>13.0</v>
      </c>
      <c r="AB13" s="4">
        <v>19.0</v>
      </c>
      <c r="AC13" s="4">
        <v>2.0</v>
      </c>
      <c r="AD13" s="4">
        <v>18.0</v>
      </c>
      <c r="AE13" s="4">
        <v>18.0</v>
      </c>
      <c r="AF13" s="4">
        <v>16.0</v>
      </c>
      <c r="AG13" s="4">
        <v>25.0</v>
      </c>
      <c r="AH13" s="4">
        <v>14.0</v>
      </c>
      <c r="AI13" s="4">
        <v>14.0</v>
      </c>
      <c r="AJ13" s="4">
        <v>14.0</v>
      </c>
      <c r="AK13" s="4">
        <v>17.0</v>
      </c>
      <c r="AL13" s="4">
        <v>14.0</v>
      </c>
    </row>
    <row r="14">
      <c r="A14" s="3" t="s">
        <v>65</v>
      </c>
      <c r="B14" s="4" t="s">
        <v>66</v>
      </c>
      <c r="C14" s="4">
        <v>3.61</v>
      </c>
      <c r="D14" s="4">
        <v>52.0</v>
      </c>
      <c r="E14" s="4">
        <v>66.0</v>
      </c>
      <c r="F14" s="4">
        <v>36.0</v>
      </c>
      <c r="G14" s="4">
        <v>46.0</v>
      </c>
      <c r="H14" s="4">
        <v>4.79</v>
      </c>
      <c r="I14" s="4">
        <v>3285.33</v>
      </c>
      <c r="J14" s="4">
        <v>12.32</v>
      </c>
      <c r="K14" s="5">
        <f t="shared" si="1"/>
        <v>14.9</v>
      </c>
      <c r="L14" s="6">
        <f t="shared" si="2"/>
        <v>2.4</v>
      </c>
      <c r="M14" s="4" t="s">
        <v>40</v>
      </c>
      <c r="N14" s="5"/>
      <c r="O14" s="5"/>
      <c r="P14" s="5"/>
      <c r="Q14" s="5"/>
      <c r="R14" s="4" t="s">
        <v>50</v>
      </c>
      <c r="S14" s="4">
        <v>11.0</v>
      </c>
      <c r="T14" s="4">
        <v>20.0</v>
      </c>
      <c r="U14" s="4">
        <v>10.0</v>
      </c>
      <c r="V14" s="4">
        <v>19.0</v>
      </c>
      <c r="W14" s="4">
        <v>0.0</v>
      </c>
      <c r="X14" s="4">
        <v>18.0</v>
      </c>
      <c r="Y14" s="4">
        <v>0.0</v>
      </c>
      <c r="Z14" s="4">
        <v>15.0</v>
      </c>
      <c r="AA14" s="4">
        <v>1.0</v>
      </c>
      <c r="AB14" s="4">
        <v>15.0</v>
      </c>
      <c r="AC14" s="4">
        <v>2.0</v>
      </c>
      <c r="AD14" s="4">
        <v>15.0</v>
      </c>
      <c r="AE14" s="4">
        <v>0.0</v>
      </c>
      <c r="AF14" s="4">
        <v>13.0</v>
      </c>
      <c r="AG14" s="4">
        <v>0.0</v>
      </c>
      <c r="AH14" s="4">
        <v>12.0</v>
      </c>
      <c r="AI14" s="4">
        <v>0.0</v>
      </c>
      <c r="AJ14" s="4">
        <v>11.0</v>
      </c>
      <c r="AK14" s="4">
        <v>0.0</v>
      </c>
      <c r="AL14" s="4">
        <v>11.0</v>
      </c>
    </row>
    <row r="15">
      <c r="A15" s="3" t="s">
        <v>67</v>
      </c>
      <c r="B15" s="4" t="s">
        <v>52</v>
      </c>
      <c r="C15" s="4">
        <v>9.184</v>
      </c>
      <c r="D15" s="4">
        <v>63.0</v>
      </c>
      <c r="E15" s="4">
        <v>86.0</v>
      </c>
      <c r="F15" s="4">
        <v>42.0</v>
      </c>
      <c r="G15" s="4">
        <v>57.0</v>
      </c>
      <c r="H15" s="4">
        <v>4.23</v>
      </c>
      <c r="I15" s="4">
        <v>3275.33</v>
      </c>
      <c r="J15" s="4">
        <v>9.83</v>
      </c>
      <c r="K15" s="5">
        <f>AVERAGE(T15,V15,X15,Z15,AB15,AD15,AF15,AH15,AJ15,AK15)</f>
        <v>24.7</v>
      </c>
      <c r="L15" s="6">
        <f t="shared" si="2"/>
        <v>20.1</v>
      </c>
      <c r="M15" s="12" t="s">
        <v>68</v>
      </c>
      <c r="N15" s="4">
        <v>2019.0</v>
      </c>
      <c r="O15" s="4">
        <v>2651.0</v>
      </c>
      <c r="P15" s="4">
        <v>388.0</v>
      </c>
      <c r="Q15" s="4">
        <v>1260.0</v>
      </c>
      <c r="R15" s="4" t="s">
        <v>41</v>
      </c>
      <c r="S15" s="4">
        <v>18.0</v>
      </c>
      <c r="T15" s="4">
        <v>64.0</v>
      </c>
      <c r="U15" s="4">
        <v>8.0</v>
      </c>
      <c r="V15" s="4">
        <v>27.0</v>
      </c>
      <c r="W15" s="4">
        <v>16.0</v>
      </c>
      <c r="X15" s="4">
        <v>26.0</v>
      </c>
      <c r="Y15" s="4">
        <v>13.0</v>
      </c>
      <c r="Z15" s="4">
        <v>21.0</v>
      </c>
      <c r="AA15" s="4">
        <v>18.0</v>
      </c>
      <c r="AB15" s="4">
        <v>20.0</v>
      </c>
      <c r="AC15" s="4">
        <v>64.0</v>
      </c>
      <c r="AD15" s="4">
        <v>18.0</v>
      </c>
      <c r="AE15" s="4">
        <v>26.0</v>
      </c>
      <c r="AF15" s="4">
        <v>17.0</v>
      </c>
      <c r="AG15" s="4">
        <v>15.0</v>
      </c>
      <c r="AH15" s="4">
        <v>17.0</v>
      </c>
      <c r="AI15" s="4">
        <v>3.0</v>
      </c>
      <c r="AJ15" s="4">
        <v>17.0</v>
      </c>
      <c r="AK15" s="4">
        <v>20.0</v>
      </c>
      <c r="AL15" s="11">
        <v>16.0</v>
      </c>
    </row>
    <row r="16">
      <c r="A16" s="3" t="s">
        <v>69</v>
      </c>
      <c r="B16" s="4" t="s">
        <v>52</v>
      </c>
      <c r="C16" s="4">
        <v>4.275</v>
      </c>
      <c r="D16" s="4">
        <v>31.0</v>
      </c>
      <c r="E16" s="4">
        <v>45.0</v>
      </c>
      <c r="F16" s="4">
        <v>24.0</v>
      </c>
      <c r="G16" s="4">
        <v>38.0</v>
      </c>
      <c r="H16" s="4">
        <v>4.64</v>
      </c>
      <c r="I16" s="4">
        <v>749.33</v>
      </c>
      <c r="J16" s="4">
        <v>10.65</v>
      </c>
      <c r="K16" s="5">
        <f t="shared" ref="K16:K22" si="3">AVERAGE(T16,V16,X16,Z16,AB16,AD16,AF16,AH16,AJ16,AL16)</f>
        <v>9.6</v>
      </c>
      <c r="L16" s="6">
        <f t="shared" si="2"/>
        <v>2</v>
      </c>
      <c r="M16" s="4" t="s">
        <v>40</v>
      </c>
      <c r="N16" s="5"/>
      <c r="O16" s="5"/>
      <c r="P16" s="5"/>
      <c r="Q16" s="5"/>
      <c r="R16" s="4" t="s">
        <v>50</v>
      </c>
      <c r="S16" s="4">
        <v>9.0</v>
      </c>
      <c r="T16" s="4">
        <v>18.0</v>
      </c>
      <c r="U16" s="4">
        <v>8.0</v>
      </c>
      <c r="V16" s="4">
        <v>16.0</v>
      </c>
      <c r="W16" s="4">
        <v>0.0</v>
      </c>
      <c r="X16" s="4">
        <v>15.0</v>
      </c>
      <c r="Y16" s="4">
        <v>0.0</v>
      </c>
      <c r="Z16" s="4">
        <v>8.0</v>
      </c>
      <c r="AA16" s="4">
        <v>3.0</v>
      </c>
      <c r="AB16" s="4">
        <v>8.0</v>
      </c>
      <c r="AC16" s="4">
        <v>0.0</v>
      </c>
      <c r="AD16" s="4">
        <v>7.0</v>
      </c>
      <c r="AE16" s="4">
        <v>0.0</v>
      </c>
      <c r="AF16" s="4">
        <v>7.0</v>
      </c>
      <c r="AG16" s="4">
        <v>0.0</v>
      </c>
      <c r="AH16" s="4">
        <v>6.0</v>
      </c>
      <c r="AI16" s="4">
        <v>0.0</v>
      </c>
      <c r="AJ16" s="4">
        <v>6.0</v>
      </c>
      <c r="AK16" s="4">
        <v>0.0</v>
      </c>
      <c r="AL16" s="4">
        <v>5.0</v>
      </c>
    </row>
    <row r="17">
      <c r="A17" s="3" t="s">
        <v>70</v>
      </c>
      <c r="B17" s="4" t="s">
        <v>56</v>
      </c>
      <c r="C17" s="4">
        <v>6.075</v>
      </c>
      <c r="D17" s="4">
        <v>56.0</v>
      </c>
      <c r="E17" s="4">
        <v>77.0</v>
      </c>
      <c r="F17" s="4">
        <v>43.0</v>
      </c>
      <c r="G17" s="4">
        <v>57.0</v>
      </c>
      <c r="H17" s="4">
        <v>3.77</v>
      </c>
      <c r="I17" s="4">
        <v>2533.67</v>
      </c>
      <c r="J17" s="4">
        <v>7.6</v>
      </c>
      <c r="K17" s="5">
        <f t="shared" si="3"/>
        <v>20.3</v>
      </c>
      <c r="L17" s="6">
        <f t="shared" si="2"/>
        <v>21.2</v>
      </c>
      <c r="M17" s="12" t="s">
        <v>71</v>
      </c>
      <c r="N17" s="4">
        <v>2014.0</v>
      </c>
      <c r="O17" s="4">
        <v>2989.0</v>
      </c>
      <c r="P17" s="4">
        <v>1005.0</v>
      </c>
      <c r="Q17" s="4">
        <v>3151.0</v>
      </c>
      <c r="R17" s="4" t="s">
        <v>50</v>
      </c>
      <c r="S17" s="4">
        <v>10.0</v>
      </c>
      <c r="T17" s="4">
        <v>25.0</v>
      </c>
      <c r="U17" s="4">
        <v>41.0</v>
      </c>
      <c r="V17" s="4">
        <v>24.0</v>
      </c>
      <c r="W17" s="4">
        <v>16.0</v>
      </c>
      <c r="X17" s="4">
        <v>23.0</v>
      </c>
      <c r="Y17" s="4">
        <v>15.0</v>
      </c>
      <c r="Z17" s="4">
        <v>21.0</v>
      </c>
      <c r="AA17" s="4">
        <v>11.0</v>
      </c>
      <c r="AB17" s="4">
        <v>21.0</v>
      </c>
      <c r="AC17" s="4">
        <v>28.0</v>
      </c>
      <c r="AD17" s="4">
        <v>20.0</v>
      </c>
      <c r="AE17" s="4">
        <v>33.0</v>
      </c>
      <c r="AF17" s="4">
        <v>19.0</v>
      </c>
      <c r="AG17" s="4">
        <v>25.0</v>
      </c>
      <c r="AH17" s="4">
        <v>18.0</v>
      </c>
      <c r="AI17" s="4">
        <v>18.0</v>
      </c>
      <c r="AJ17" s="4">
        <v>16.0</v>
      </c>
      <c r="AK17" s="4">
        <v>15.0</v>
      </c>
      <c r="AL17" s="4">
        <v>16.0</v>
      </c>
    </row>
    <row r="18">
      <c r="A18" s="3" t="s">
        <v>72</v>
      </c>
      <c r="B18" s="4" t="s">
        <v>52</v>
      </c>
      <c r="C18" s="4">
        <v>3.648</v>
      </c>
      <c r="D18" s="4">
        <v>34.0</v>
      </c>
      <c r="E18" s="4">
        <v>55.0</v>
      </c>
      <c r="F18" s="4">
        <v>22.0</v>
      </c>
      <c r="G18" s="4">
        <v>35.0</v>
      </c>
      <c r="H18" s="4">
        <v>4.47</v>
      </c>
      <c r="I18" s="4">
        <v>958.0</v>
      </c>
      <c r="J18" s="4">
        <v>8.16</v>
      </c>
      <c r="K18" s="5">
        <f t="shared" si="3"/>
        <v>13.4</v>
      </c>
      <c r="L18" s="6">
        <f t="shared" si="2"/>
        <v>5.7</v>
      </c>
      <c r="M18" s="4" t="s">
        <v>40</v>
      </c>
      <c r="N18" s="4"/>
      <c r="O18" s="5"/>
      <c r="P18" s="5"/>
      <c r="Q18" s="5"/>
      <c r="R18" s="4" t="s">
        <v>50</v>
      </c>
      <c r="S18" s="4">
        <v>29.0</v>
      </c>
      <c r="T18" s="4">
        <v>24.0</v>
      </c>
      <c r="U18" s="4">
        <v>0.0</v>
      </c>
      <c r="V18" s="4">
        <v>15.0</v>
      </c>
      <c r="W18" s="4">
        <v>5.0</v>
      </c>
      <c r="X18" s="4">
        <v>15.0</v>
      </c>
      <c r="Y18" s="4">
        <v>13.0</v>
      </c>
      <c r="Z18" s="4">
        <v>13.0</v>
      </c>
      <c r="AA18" s="4">
        <v>1.0</v>
      </c>
      <c r="AB18" s="4">
        <v>13.0</v>
      </c>
      <c r="AC18" s="4">
        <v>0.0</v>
      </c>
      <c r="AD18" s="4">
        <v>12.0</v>
      </c>
      <c r="AE18" s="4">
        <v>1.0</v>
      </c>
      <c r="AF18" s="4">
        <v>12.0</v>
      </c>
      <c r="AG18" s="4">
        <v>3.0</v>
      </c>
      <c r="AH18" s="4">
        <v>11.0</v>
      </c>
      <c r="AI18" s="4">
        <v>0.0</v>
      </c>
      <c r="AJ18" s="4">
        <v>10.0</v>
      </c>
      <c r="AK18" s="4">
        <v>5.0</v>
      </c>
      <c r="AL18" s="4">
        <v>9.0</v>
      </c>
    </row>
    <row r="19">
      <c r="A19" s="3" t="s">
        <v>73</v>
      </c>
      <c r="B19" s="4" t="s">
        <v>74</v>
      </c>
      <c r="C19" s="4">
        <v>3.104</v>
      </c>
      <c r="D19" s="4">
        <v>31.0</v>
      </c>
      <c r="E19" s="4">
        <v>50.0</v>
      </c>
      <c r="F19" s="4">
        <v>34.0</v>
      </c>
      <c r="G19" s="4">
        <v>56.0</v>
      </c>
      <c r="H19" s="4">
        <v>4.05</v>
      </c>
      <c r="I19" s="4">
        <v>2891.0</v>
      </c>
      <c r="J19" s="4">
        <v>8.72</v>
      </c>
      <c r="K19" s="5">
        <f t="shared" si="3"/>
        <v>13.8</v>
      </c>
      <c r="L19" s="6">
        <f t="shared" si="2"/>
        <v>7.1</v>
      </c>
      <c r="M19" s="4" t="s">
        <v>40</v>
      </c>
      <c r="N19" s="5"/>
      <c r="O19" s="5"/>
      <c r="P19" s="5"/>
      <c r="Q19" s="5"/>
      <c r="R19" s="4" t="s">
        <v>41</v>
      </c>
      <c r="S19" s="4">
        <v>10.0</v>
      </c>
      <c r="T19" s="4">
        <v>29.0</v>
      </c>
      <c r="U19" s="4">
        <v>10.0</v>
      </c>
      <c r="V19" s="4">
        <v>20.0</v>
      </c>
      <c r="W19" s="4">
        <v>0.0</v>
      </c>
      <c r="X19" s="4">
        <v>14.0</v>
      </c>
      <c r="Y19" s="4">
        <v>2.0</v>
      </c>
      <c r="Z19" s="4">
        <v>13.0</v>
      </c>
      <c r="AA19" s="4">
        <v>5.0</v>
      </c>
      <c r="AB19" s="4">
        <v>13.0</v>
      </c>
      <c r="AC19" s="4">
        <v>1.0</v>
      </c>
      <c r="AD19" s="4">
        <v>11.0</v>
      </c>
      <c r="AE19" s="4">
        <v>0.0</v>
      </c>
      <c r="AF19" s="4">
        <v>10.0</v>
      </c>
      <c r="AG19" s="4">
        <v>31.0</v>
      </c>
      <c r="AH19" s="4">
        <v>10.0</v>
      </c>
      <c r="AI19" s="4">
        <v>11.0</v>
      </c>
      <c r="AJ19" s="4">
        <v>9.0</v>
      </c>
      <c r="AK19" s="4">
        <v>1.0</v>
      </c>
      <c r="AL19" s="4">
        <v>9.0</v>
      </c>
    </row>
    <row r="20">
      <c r="A20" s="7" t="s">
        <v>75</v>
      </c>
      <c r="B20" s="4" t="s">
        <v>43</v>
      </c>
      <c r="C20" s="4">
        <v>5.625</v>
      </c>
      <c r="D20" s="4">
        <v>34.0</v>
      </c>
      <c r="E20" s="4">
        <v>47.0</v>
      </c>
      <c r="F20" s="4">
        <v>27.0</v>
      </c>
      <c r="G20" s="4">
        <v>40.0</v>
      </c>
      <c r="H20" s="4">
        <v>3.34</v>
      </c>
      <c r="I20" s="4">
        <v>822.33</v>
      </c>
      <c r="J20" s="4">
        <v>8.81</v>
      </c>
      <c r="K20" s="5">
        <f t="shared" si="3"/>
        <v>26.4</v>
      </c>
      <c r="L20" s="6">
        <f t="shared" si="2"/>
        <v>76.5</v>
      </c>
      <c r="M20" s="12" t="s">
        <v>76</v>
      </c>
      <c r="N20" s="4">
        <v>2016.0</v>
      </c>
      <c r="O20" s="4">
        <v>1665.0</v>
      </c>
      <c r="P20" s="11">
        <v>2121.0</v>
      </c>
      <c r="Q20" s="4">
        <v>2149.0</v>
      </c>
      <c r="R20" s="4" t="s">
        <v>50</v>
      </c>
      <c r="S20" s="4">
        <v>60.0</v>
      </c>
      <c r="T20" s="4">
        <v>85.0</v>
      </c>
      <c r="U20" s="4">
        <v>666.0</v>
      </c>
      <c r="V20" s="4">
        <v>69.0</v>
      </c>
      <c r="W20" s="4">
        <v>6.0</v>
      </c>
      <c r="X20" s="4">
        <v>22.0</v>
      </c>
      <c r="Y20" s="4">
        <v>5.0</v>
      </c>
      <c r="Z20" s="4">
        <v>21.0</v>
      </c>
      <c r="AA20" s="4">
        <v>3.0</v>
      </c>
      <c r="AB20" s="4">
        <v>14.0</v>
      </c>
      <c r="AC20" s="4">
        <v>3.0</v>
      </c>
      <c r="AD20" s="4">
        <v>14.0</v>
      </c>
      <c r="AE20" s="4">
        <v>2.0</v>
      </c>
      <c r="AF20" s="4">
        <v>10.0</v>
      </c>
      <c r="AG20" s="4">
        <v>7.0</v>
      </c>
      <c r="AH20" s="4">
        <v>10.0</v>
      </c>
      <c r="AI20" s="4">
        <v>2.0</v>
      </c>
      <c r="AJ20" s="4">
        <v>10.0</v>
      </c>
      <c r="AK20" s="4">
        <v>11.0</v>
      </c>
      <c r="AL20" s="4">
        <v>9.0</v>
      </c>
    </row>
    <row r="21">
      <c r="A21" s="3" t="s">
        <v>77</v>
      </c>
      <c r="B21" s="4" t="s">
        <v>78</v>
      </c>
      <c r="C21" s="3">
        <v>4.861</v>
      </c>
      <c r="D21" s="4">
        <v>56.0</v>
      </c>
      <c r="E21" s="4">
        <v>72.0</v>
      </c>
      <c r="F21" s="4">
        <v>35.0</v>
      </c>
      <c r="G21" s="4">
        <v>61.0</v>
      </c>
      <c r="H21" s="4">
        <v>4.75</v>
      </c>
      <c r="I21" s="4">
        <v>2758.67</v>
      </c>
      <c r="J21" s="4">
        <v>14.27</v>
      </c>
      <c r="K21" s="5">
        <f t="shared" si="3"/>
        <v>46.7</v>
      </c>
      <c r="L21" s="6">
        <f t="shared" si="2"/>
        <v>21.3</v>
      </c>
      <c r="M21" s="12" t="s">
        <v>79</v>
      </c>
      <c r="N21" s="4">
        <v>2020.0</v>
      </c>
      <c r="O21" s="4">
        <v>2394.0</v>
      </c>
      <c r="P21" s="4">
        <v>4146.0</v>
      </c>
      <c r="Q21" s="4">
        <v>933.0</v>
      </c>
      <c r="R21" s="4" t="s">
        <v>50</v>
      </c>
      <c r="S21" s="4">
        <v>90.0</v>
      </c>
      <c r="T21" s="4">
        <v>203.0</v>
      </c>
      <c r="U21" s="4">
        <v>31.0</v>
      </c>
      <c r="V21" s="4">
        <v>58.0</v>
      </c>
      <c r="W21" s="4">
        <v>16.0</v>
      </c>
      <c r="X21" s="4">
        <v>42.0</v>
      </c>
      <c r="Y21" s="4">
        <v>14.0</v>
      </c>
      <c r="Z21" s="4">
        <v>29.0</v>
      </c>
      <c r="AA21" s="4">
        <v>14.0</v>
      </c>
      <c r="AB21" s="4">
        <v>28.0</v>
      </c>
      <c r="AC21" s="4">
        <v>17.0</v>
      </c>
      <c r="AD21" s="4">
        <v>27.0</v>
      </c>
      <c r="AE21" s="4">
        <v>8.0</v>
      </c>
      <c r="AF21" s="4">
        <v>21.0</v>
      </c>
      <c r="AG21" s="4">
        <v>18.0</v>
      </c>
      <c r="AH21" s="4">
        <v>20.0</v>
      </c>
      <c r="AI21" s="4">
        <v>2.0</v>
      </c>
      <c r="AJ21" s="4">
        <v>20.0</v>
      </c>
      <c r="AK21" s="4">
        <v>3.0</v>
      </c>
      <c r="AL21" s="4">
        <v>19.0</v>
      </c>
    </row>
    <row r="22">
      <c r="A22" s="3" t="s">
        <v>80</v>
      </c>
      <c r="B22" s="4" t="s">
        <v>43</v>
      </c>
      <c r="C22" s="4">
        <v>3.156</v>
      </c>
      <c r="D22" s="4">
        <v>28.0</v>
      </c>
      <c r="E22" s="4">
        <v>37.0</v>
      </c>
      <c r="F22" s="4">
        <v>19.0</v>
      </c>
      <c r="G22" s="4">
        <v>26.0</v>
      </c>
      <c r="H22" s="4">
        <v>4.49</v>
      </c>
      <c r="I22" s="4">
        <v>777.33</v>
      </c>
      <c r="J22" s="4">
        <v>5.07</v>
      </c>
      <c r="K22" s="5">
        <f t="shared" si="3"/>
        <v>16.4</v>
      </c>
      <c r="L22" s="6">
        <f t="shared" si="2"/>
        <v>3.4</v>
      </c>
      <c r="M22" s="12" t="s">
        <v>81</v>
      </c>
      <c r="N22" s="4">
        <v>2021.0</v>
      </c>
      <c r="O22" s="4">
        <v>1512.0</v>
      </c>
      <c r="P22" s="4">
        <v>356.0</v>
      </c>
      <c r="Q22" s="4">
        <v>466.0</v>
      </c>
      <c r="R22" s="4" t="s">
        <v>50</v>
      </c>
      <c r="S22" s="4">
        <v>8.0</v>
      </c>
      <c r="T22" s="4">
        <v>29.0</v>
      </c>
      <c r="U22" s="4">
        <v>1.0</v>
      </c>
      <c r="V22" s="4">
        <v>23.0</v>
      </c>
      <c r="W22" s="4">
        <v>5.0</v>
      </c>
      <c r="X22" s="4">
        <v>16.0</v>
      </c>
      <c r="Y22" s="4">
        <v>0.0</v>
      </c>
      <c r="Z22" s="4">
        <v>16.0</v>
      </c>
      <c r="AA22" s="4">
        <v>0.0</v>
      </c>
      <c r="AB22" s="4">
        <v>16.0</v>
      </c>
      <c r="AC22" s="4">
        <v>9.0</v>
      </c>
      <c r="AD22" s="4">
        <v>14.0</v>
      </c>
      <c r="AE22" s="4">
        <v>4.0</v>
      </c>
      <c r="AF22" s="4">
        <v>13.0</v>
      </c>
      <c r="AG22" s="4">
        <v>0.0</v>
      </c>
      <c r="AH22" s="4">
        <v>13.0</v>
      </c>
      <c r="AI22" s="4">
        <v>3.0</v>
      </c>
      <c r="AJ22" s="4">
        <v>13.0</v>
      </c>
      <c r="AK22" s="4">
        <v>4.0</v>
      </c>
      <c r="AL22" s="4">
        <v>11.0</v>
      </c>
    </row>
    <row r="23">
      <c r="A23" s="3" t="s">
        <v>82</v>
      </c>
      <c r="B23" s="4" t="s">
        <v>56</v>
      </c>
      <c r="C23" s="4">
        <v>6.497</v>
      </c>
      <c r="D23" s="4">
        <v>50.0</v>
      </c>
      <c r="E23" s="4">
        <v>67.0</v>
      </c>
      <c r="F23" s="4">
        <v>32.0</v>
      </c>
      <c r="G23" s="4">
        <v>45.0</v>
      </c>
      <c r="H23" s="4">
        <v>3.92</v>
      </c>
      <c r="I23" s="4">
        <v>1301.0</v>
      </c>
      <c r="J23" s="4">
        <v>13.05</v>
      </c>
      <c r="K23" s="5">
        <f>AVERAGE(T9,V9,X9,Z9,AB9,AD9,AF9,AH9,AJ9,AL9)</f>
        <v>8.4</v>
      </c>
      <c r="L23" s="6">
        <f>AVERAGE(S9,U9,W9,Y9,AA9,AC9,AE9,AG9,AI9,AK9)</f>
        <v>7.5</v>
      </c>
      <c r="M23" s="4" t="s">
        <v>40</v>
      </c>
      <c r="N23" s="5"/>
      <c r="O23" s="5"/>
      <c r="P23" s="5"/>
      <c r="Q23" s="5"/>
      <c r="R23" s="4" t="s">
        <v>50</v>
      </c>
      <c r="S23" s="11">
        <v>21.0</v>
      </c>
      <c r="T23" s="11">
        <v>67.0</v>
      </c>
      <c r="U23" s="11">
        <v>11.0</v>
      </c>
      <c r="V23" s="11">
        <v>28.0</v>
      </c>
      <c r="W23" s="11">
        <v>4.0</v>
      </c>
      <c r="X23" s="11">
        <v>25.0</v>
      </c>
      <c r="Y23" s="11">
        <v>1.0</v>
      </c>
      <c r="Z23" s="11">
        <v>20.0</v>
      </c>
      <c r="AA23" s="11">
        <v>3.0</v>
      </c>
      <c r="AB23" s="11">
        <v>20.0</v>
      </c>
      <c r="AC23" s="11">
        <v>7.0</v>
      </c>
      <c r="AD23" s="11">
        <v>18.0</v>
      </c>
      <c r="AE23" s="11">
        <v>0.0</v>
      </c>
      <c r="AF23" s="11">
        <v>17.0</v>
      </c>
      <c r="AG23" s="11">
        <v>5.0</v>
      </c>
      <c r="AH23" s="11">
        <v>17.0</v>
      </c>
      <c r="AI23" s="11">
        <v>34.0</v>
      </c>
      <c r="AJ23" s="11">
        <v>13.0</v>
      </c>
      <c r="AK23" s="11">
        <v>1.0</v>
      </c>
      <c r="AL23" s="11">
        <v>13.0</v>
      </c>
    </row>
    <row r="24">
      <c r="A24" s="3" t="s">
        <v>83</v>
      </c>
      <c r="B24" s="4" t="s">
        <v>56</v>
      </c>
      <c r="C24" s="4">
        <v>4.604</v>
      </c>
      <c r="D24" s="4">
        <v>33.0</v>
      </c>
      <c r="E24" s="4">
        <v>48.0</v>
      </c>
      <c r="F24" s="4">
        <v>22.0</v>
      </c>
      <c r="G24" s="4">
        <v>34.0</v>
      </c>
      <c r="H24" s="4">
        <v>3.78</v>
      </c>
      <c r="I24" s="4">
        <v>949.0</v>
      </c>
      <c r="J24" s="4">
        <v>5.08</v>
      </c>
      <c r="K24" s="5">
        <f t="shared" ref="K24:K97" si="4">AVERAGE(T24,V24,X24,Z24,AB24,AD24,AF24,AH24,AJ24,AL24)</f>
        <v>25.9</v>
      </c>
      <c r="L24" s="6">
        <f>AVERAGE(S24,U24,W24,Y24,AA24,AC24,AE24,AG24,AI24,AK24)</f>
        <v>3.9</v>
      </c>
      <c r="M24" s="4" t="s">
        <v>40</v>
      </c>
      <c r="N24" s="5"/>
      <c r="O24" s="5"/>
      <c r="P24" s="5"/>
      <c r="Q24" s="5"/>
      <c r="R24" s="4" t="s">
        <v>41</v>
      </c>
      <c r="S24" s="4">
        <v>24.0</v>
      </c>
      <c r="T24" s="4">
        <v>36.0</v>
      </c>
      <c r="U24" s="4">
        <v>0.0</v>
      </c>
      <c r="V24" s="4">
        <v>35.0</v>
      </c>
      <c r="W24" s="4">
        <v>3.0</v>
      </c>
      <c r="X24" s="4">
        <v>31.0</v>
      </c>
      <c r="Y24" s="4">
        <v>0.0</v>
      </c>
      <c r="Z24" s="4">
        <v>31.0</v>
      </c>
      <c r="AA24" s="4">
        <v>5.0</v>
      </c>
      <c r="AB24" s="4">
        <v>26.0</v>
      </c>
      <c r="AC24" s="4">
        <v>0.0</v>
      </c>
      <c r="AD24" s="4">
        <v>22.0</v>
      </c>
      <c r="AE24" s="4">
        <v>1.0</v>
      </c>
      <c r="AF24" s="4">
        <v>22.0</v>
      </c>
      <c r="AG24" s="4">
        <v>0.0</v>
      </c>
      <c r="AH24" s="4">
        <v>21.0</v>
      </c>
      <c r="AI24" s="4">
        <v>0.0</v>
      </c>
      <c r="AJ24" s="4">
        <v>18.0</v>
      </c>
      <c r="AK24" s="4">
        <v>6.0</v>
      </c>
      <c r="AL24" s="4">
        <v>17.0</v>
      </c>
    </row>
    <row r="25">
      <c r="A25" s="3" t="s">
        <v>84</v>
      </c>
      <c r="B25" s="4" t="s">
        <v>85</v>
      </c>
      <c r="C25" s="4">
        <v>4.644</v>
      </c>
      <c r="D25" s="4">
        <v>60.0</v>
      </c>
      <c r="E25" s="4">
        <v>80.0</v>
      </c>
      <c r="F25" s="4">
        <v>49.0</v>
      </c>
      <c r="G25" s="4">
        <v>65.0</v>
      </c>
      <c r="H25" s="4">
        <v>4.27</v>
      </c>
      <c r="I25" s="4">
        <v>4565.67</v>
      </c>
      <c r="J25" s="4">
        <v>14.16</v>
      </c>
      <c r="K25" s="5">
        <f t="shared" si="4"/>
        <v>24.4</v>
      </c>
      <c r="L25" s="6"/>
      <c r="M25" s="12" t="s">
        <v>86</v>
      </c>
      <c r="N25" s="4">
        <v>2020.0</v>
      </c>
      <c r="O25" s="4">
        <v>633.0</v>
      </c>
      <c r="P25" s="4">
        <v>534.0</v>
      </c>
      <c r="Q25" s="4">
        <v>713.0</v>
      </c>
      <c r="R25" s="4" t="s">
        <v>50</v>
      </c>
      <c r="S25" s="5"/>
      <c r="T25" s="4">
        <v>43.0</v>
      </c>
      <c r="U25" s="5"/>
      <c r="V25" s="4">
        <v>35.0</v>
      </c>
      <c r="W25" s="5"/>
      <c r="X25" s="4">
        <v>30.0</v>
      </c>
      <c r="Y25" s="5"/>
      <c r="Z25" s="4">
        <v>23.0</v>
      </c>
      <c r="AA25" s="5"/>
      <c r="AB25" s="4">
        <v>20.0</v>
      </c>
      <c r="AC25" s="5"/>
      <c r="AD25" s="4">
        <v>20.0</v>
      </c>
      <c r="AE25" s="5"/>
      <c r="AF25" s="4">
        <v>19.0</v>
      </c>
      <c r="AG25" s="5"/>
      <c r="AH25" s="4">
        <v>19.0</v>
      </c>
      <c r="AI25" s="5"/>
      <c r="AJ25" s="4">
        <v>18.0</v>
      </c>
      <c r="AK25" s="5"/>
      <c r="AL25" s="4">
        <v>17.0</v>
      </c>
    </row>
    <row r="26">
      <c r="A26" s="3" t="s">
        <v>87</v>
      </c>
      <c r="B26" s="4" t="s">
        <v>52</v>
      </c>
      <c r="C26" s="4">
        <v>6.03</v>
      </c>
      <c r="D26" s="4">
        <v>52.0</v>
      </c>
      <c r="E26" s="4">
        <v>74.0</v>
      </c>
      <c r="F26" s="4">
        <v>31.0</v>
      </c>
      <c r="G26" s="4">
        <v>48.0</v>
      </c>
      <c r="H26" s="4">
        <v>2.9</v>
      </c>
      <c r="I26" s="4">
        <v>1240.33</v>
      </c>
      <c r="J26" s="4">
        <v>14.31</v>
      </c>
      <c r="K26" s="5">
        <f t="shared" si="4"/>
        <v>21.7</v>
      </c>
      <c r="L26" s="6">
        <f t="shared" ref="L26:L97" si="5">AVERAGE(S26,U26,W26,Y26,AA26,AC26,AE26,AG26,AI26,AK26)</f>
        <v>47.3</v>
      </c>
      <c r="M26" s="4" t="s">
        <v>40</v>
      </c>
      <c r="N26" s="5"/>
      <c r="O26" s="5"/>
      <c r="P26" s="5"/>
      <c r="Q26" s="5"/>
      <c r="R26" s="4" t="s">
        <v>50</v>
      </c>
      <c r="S26" s="4">
        <v>21.0</v>
      </c>
      <c r="T26" s="4">
        <v>52.0</v>
      </c>
      <c r="U26" s="4">
        <v>370.0</v>
      </c>
      <c r="V26" s="4">
        <v>51.0</v>
      </c>
      <c r="W26" s="4">
        <v>7.0</v>
      </c>
      <c r="X26" s="4">
        <v>31.0</v>
      </c>
      <c r="Y26" s="4">
        <v>10.0</v>
      </c>
      <c r="Z26" s="4">
        <v>26.0</v>
      </c>
      <c r="AA26" s="4">
        <v>4.0</v>
      </c>
      <c r="AB26" s="4">
        <v>12.0</v>
      </c>
      <c r="AC26" s="4">
        <v>0.0</v>
      </c>
      <c r="AD26" s="4">
        <v>11.0</v>
      </c>
      <c r="AE26" s="4">
        <v>28.0</v>
      </c>
      <c r="AF26" s="4">
        <v>9.0</v>
      </c>
      <c r="AG26" s="4">
        <v>1.0</v>
      </c>
      <c r="AH26" s="4">
        <v>9.0</v>
      </c>
      <c r="AI26" s="4">
        <v>26.0</v>
      </c>
      <c r="AJ26" s="4">
        <v>8.0</v>
      </c>
      <c r="AK26" s="4">
        <v>6.0</v>
      </c>
      <c r="AL26" s="4">
        <v>8.0</v>
      </c>
    </row>
    <row r="27">
      <c r="A27" s="3" t="s">
        <v>88</v>
      </c>
      <c r="B27" s="4" t="s">
        <v>52</v>
      </c>
      <c r="C27" s="4">
        <v>7.708</v>
      </c>
      <c r="D27" s="4">
        <v>59.0</v>
      </c>
      <c r="E27" s="4">
        <v>85.0</v>
      </c>
      <c r="F27" s="4">
        <v>31.0</v>
      </c>
      <c r="G27" s="4">
        <v>48.0</v>
      </c>
      <c r="H27" s="4">
        <v>3.5</v>
      </c>
      <c r="I27" s="4">
        <v>1431.0</v>
      </c>
      <c r="J27" s="4">
        <v>11.57</v>
      </c>
      <c r="K27" s="5">
        <f t="shared" si="4"/>
        <v>17.6</v>
      </c>
      <c r="L27" s="6">
        <f t="shared" si="5"/>
        <v>5.6</v>
      </c>
      <c r="M27" s="12" t="s">
        <v>89</v>
      </c>
      <c r="N27" s="4">
        <v>2016.0</v>
      </c>
      <c r="O27" s="4">
        <v>7.0</v>
      </c>
      <c r="P27" s="4">
        <v>56.0</v>
      </c>
      <c r="Q27" s="4">
        <v>2244.0</v>
      </c>
      <c r="R27" s="4" t="s">
        <v>50</v>
      </c>
      <c r="S27" s="4">
        <v>11.0</v>
      </c>
      <c r="T27" s="4">
        <v>26.0</v>
      </c>
      <c r="U27" s="4">
        <v>18.0</v>
      </c>
      <c r="V27" s="4">
        <v>23.0</v>
      </c>
      <c r="W27" s="4">
        <v>0.0</v>
      </c>
      <c r="X27" s="4">
        <v>22.0</v>
      </c>
      <c r="Y27" s="4">
        <v>1.0</v>
      </c>
      <c r="Z27" s="4">
        <v>19.0</v>
      </c>
      <c r="AA27" s="4">
        <v>11.0</v>
      </c>
      <c r="AB27" s="4">
        <v>17.0</v>
      </c>
      <c r="AC27" s="4">
        <v>0.0</v>
      </c>
      <c r="AD27" s="4">
        <v>16.0</v>
      </c>
      <c r="AE27" s="4">
        <v>3.0</v>
      </c>
      <c r="AF27" s="4">
        <v>15.0</v>
      </c>
      <c r="AG27" s="4">
        <v>1.0</v>
      </c>
      <c r="AH27" s="4">
        <v>14.0</v>
      </c>
      <c r="AI27" s="4">
        <v>10.0</v>
      </c>
      <c r="AJ27" s="4">
        <v>12.0</v>
      </c>
      <c r="AK27" s="4">
        <v>1.0</v>
      </c>
      <c r="AL27" s="4">
        <v>12.0</v>
      </c>
    </row>
    <row r="28">
      <c r="A28" s="3" t="s">
        <v>90</v>
      </c>
      <c r="B28" s="4" t="s">
        <v>52</v>
      </c>
      <c r="C28" s="4">
        <v>6.283</v>
      </c>
      <c r="D28" s="4">
        <v>52.0</v>
      </c>
      <c r="E28" s="4">
        <v>72.0</v>
      </c>
      <c r="F28" s="4">
        <v>37.0</v>
      </c>
      <c r="G28" s="4">
        <v>49.0</v>
      </c>
      <c r="H28" s="4">
        <v>2.42</v>
      </c>
      <c r="I28" s="4">
        <v>1583.0</v>
      </c>
      <c r="J28" s="4">
        <v>13.93</v>
      </c>
      <c r="K28" s="5">
        <f t="shared" si="4"/>
        <v>16.7</v>
      </c>
      <c r="L28" s="6">
        <f t="shared" si="5"/>
        <v>19.6</v>
      </c>
      <c r="M28" s="12" t="s">
        <v>91</v>
      </c>
      <c r="N28" s="4">
        <v>2011.0</v>
      </c>
      <c r="O28" s="4">
        <v>797.0</v>
      </c>
      <c r="P28" s="4">
        <v>1234.0</v>
      </c>
      <c r="Q28" s="4">
        <v>4037.0</v>
      </c>
      <c r="R28" s="4" t="s">
        <v>50</v>
      </c>
      <c r="S28" s="4">
        <v>56.0</v>
      </c>
      <c r="T28" s="4">
        <v>31.0</v>
      </c>
      <c r="U28" s="4">
        <v>8.0</v>
      </c>
      <c r="V28" s="4">
        <v>23.0</v>
      </c>
      <c r="W28" s="4">
        <v>1.0</v>
      </c>
      <c r="X28" s="4">
        <v>20.0</v>
      </c>
      <c r="Y28" s="4">
        <v>12.0</v>
      </c>
      <c r="Z28" s="4">
        <v>15.0</v>
      </c>
      <c r="AA28" s="4">
        <v>39.0</v>
      </c>
      <c r="AB28" s="4">
        <v>15.0</v>
      </c>
      <c r="AC28" s="4">
        <v>43.0</v>
      </c>
      <c r="AD28" s="4">
        <v>13.0</v>
      </c>
      <c r="AE28" s="4">
        <v>12.0</v>
      </c>
      <c r="AF28" s="4">
        <v>13.0</v>
      </c>
      <c r="AG28" s="4">
        <v>3.0</v>
      </c>
      <c r="AH28" s="4">
        <v>13.0</v>
      </c>
      <c r="AI28" s="4">
        <v>17.0</v>
      </c>
      <c r="AJ28" s="4">
        <v>12.0</v>
      </c>
      <c r="AK28" s="4">
        <v>5.0</v>
      </c>
      <c r="AL28" s="4">
        <v>12.0</v>
      </c>
    </row>
    <row r="29">
      <c r="A29" s="3" t="s">
        <v>92</v>
      </c>
      <c r="B29" s="4" t="s">
        <v>52</v>
      </c>
      <c r="C29" s="4">
        <v>3.972</v>
      </c>
      <c r="D29" s="4">
        <v>34.0</v>
      </c>
      <c r="E29" s="4">
        <v>47.0</v>
      </c>
      <c r="F29" s="4">
        <v>22.0</v>
      </c>
      <c r="G29" s="4">
        <v>31.0</v>
      </c>
      <c r="H29" s="4">
        <v>2.95</v>
      </c>
      <c r="I29" s="4">
        <v>516.33</v>
      </c>
      <c r="J29" s="4">
        <v>10.33</v>
      </c>
      <c r="K29" s="5">
        <f t="shared" si="4"/>
        <v>7.3</v>
      </c>
      <c r="L29" s="6">
        <f t="shared" si="5"/>
        <v>3.2</v>
      </c>
      <c r="M29" s="4" t="s">
        <v>40</v>
      </c>
      <c r="N29" s="5"/>
      <c r="O29" s="5"/>
      <c r="P29" s="5"/>
      <c r="Q29" s="5"/>
      <c r="R29" s="4" t="s">
        <v>50</v>
      </c>
      <c r="S29" s="4">
        <v>1.0</v>
      </c>
      <c r="T29" s="4">
        <v>17.0</v>
      </c>
      <c r="U29" s="4">
        <v>7.0</v>
      </c>
      <c r="V29" s="4">
        <v>15.0</v>
      </c>
      <c r="W29" s="4">
        <v>2.0</v>
      </c>
      <c r="X29" s="4">
        <v>10.0</v>
      </c>
      <c r="Y29" s="4">
        <v>5.0</v>
      </c>
      <c r="Z29" s="4">
        <v>7.0</v>
      </c>
      <c r="AA29" s="4">
        <v>12.0</v>
      </c>
      <c r="AB29" s="4">
        <v>6.0</v>
      </c>
      <c r="AC29" s="4">
        <v>3.0</v>
      </c>
      <c r="AD29" s="4">
        <v>4.0</v>
      </c>
      <c r="AE29" s="4">
        <v>0.0</v>
      </c>
      <c r="AF29" s="4">
        <v>4.0</v>
      </c>
      <c r="AG29" s="4">
        <v>2.0</v>
      </c>
      <c r="AH29" s="4">
        <v>4.0</v>
      </c>
      <c r="AI29" s="4">
        <v>0.0</v>
      </c>
      <c r="AJ29" s="4">
        <v>3.0</v>
      </c>
      <c r="AK29" s="4">
        <v>0.0</v>
      </c>
      <c r="AL29" s="4">
        <v>3.0</v>
      </c>
    </row>
    <row r="30">
      <c r="A30" s="3" t="s">
        <v>93</v>
      </c>
      <c r="B30" s="4" t="s">
        <v>56</v>
      </c>
      <c r="C30" s="4">
        <v>6.74</v>
      </c>
      <c r="D30" s="4">
        <v>73.0</v>
      </c>
      <c r="E30" s="4">
        <v>103.0</v>
      </c>
      <c r="F30" s="4">
        <v>46.0</v>
      </c>
      <c r="G30" s="4">
        <v>66.0</v>
      </c>
      <c r="H30" s="4">
        <v>4.61</v>
      </c>
      <c r="I30" s="4">
        <v>4505.33</v>
      </c>
      <c r="J30" s="4">
        <v>13.52</v>
      </c>
      <c r="K30" s="5">
        <f t="shared" si="4"/>
        <v>37.8</v>
      </c>
      <c r="L30" s="6">
        <f t="shared" si="5"/>
        <v>31.7</v>
      </c>
      <c r="M30" s="12" t="s">
        <v>94</v>
      </c>
      <c r="N30" s="4">
        <v>2014.0</v>
      </c>
      <c r="O30" s="4">
        <v>7637.0</v>
      </c>
      <c r="P30" s="4">
        <v>3122.0</v>
      </c>
      <c r="Q30" s="4">
        <v>3168.0</v>
      </c>
      <c r="R30" s="4" t="s">
        <v>50</v>
      </c>
      <c r="S30" s="4">
        <v>92.0</v>
      </c>
      <c r="T30" s="4">
        <v>106.0</v>
      </c>
      <c r="U30" s="4">
        <v>48.0</v>
      </c>
      <c r="V30" s="4">
        <v>41.0</v>
      </c>
      <c r="W30" s="4">
        <v>15.0</v>
      </c>
      <c r="X30" s="4">
        <v>38.0</v>
      </c>
      <c r="Y30" s="4">
        <v>25.0</v>
      </c>
      <c r="Z30" s="4">
        <v>36.0</v>
      </c>
      <c r="AA30" s="4">
        <v>15.0</v>
      </c>
      <c r="AB30" s="4">
        <v>31.0</v>
      </c>
      <c r="AC30" s="4">
        <v>17.0</v>
      </c>
      <c r="AD30" s="4">
        <v>30.0</v>
      </c>
      <c r="AE30" s="4">
        <v>40.0</v>
      </c>
      <c r="AF30" s="4">
        <v>28.0</v>
      </c>
      <c r="AG30" s="4">
        <v>15.0</v>
      </c>
      <c r="AH30" s="4">
        <v>23.0</v>
      </c>
      <c r="AI30" s="4">
        <v>35.0</v>
      </c>
      <c r="AJ30" s="4">
        <v>23.0</v>
      </c>
      <c r="AK30" s="4">
        <v>15.0</v>
      </c>
      <c r="AL30" s="4">
        <v>22.0</v>
      </c>
    </row>
    <row r="31">
      <c r="A31" s="3" t="s">
        <v>95</v>
      </c>
      <c r="B31" s="4" t="s">
        <v>52</v>
      </c>
      <c r="C31" s="4">
        <v>3.337</v>
      </c>
      <c r="D31" s="4"/>
      <c r="E31" s="4"/>
      <c r="F31" s="4">
        <v>8.0</v>
      </c>
      <c r="G31" s="4">
        <v>16.0</v>
      </c>
      <c r="H31" s="4">
        <v>3.03</v>
      </c>
      <c r="I31" s="4">
        <v>118.0</v>
      </c>
      <c r="J31" s="4">
        <v>1.65</v>
      </c>
      <c r="K31" s="5">
        <f t="shared" si="4"/>
        <v>1.3</v>
      </c>
      <c r="L31" s="6">
        <f t="shared" si="5"/>
        <v>8.1</v>
      </c>
      <c r="M31" s="12" t="s">
        <v>96</v>
      </c>
      <c r="N31" s="4">
        <v>2019.0</v>
      </c>
      <c r="O31" s="4">
        <v>3078.0</v>
      </c>
      <c r="P31" s="4">
        <v>1091.0</v>
      </c>
      <c r="Q31" s="4">
        <v>1207.0</v>
      </c>
      <c r="R31" s="4" t="s">
        <v>50</v>
      </c>
      <c r="S31" s="4">
        <v>0.0</v>
      </c>
      <c r="T31" s="4">
        <v>3.0</v>
      </c>
      <c r="U31" s="4">
        <v>1.0</v>
      </c>
      <c r="V31" s="4">
        <v>3.0</v>
      </c>
      <c r="W31" s="4">
        <v>2.0</v>
      </c>
      <c r="X31" s="4">
        <v>1.0</v>
      </c>
      <c r="Y31" s="4">
        <v>1.0</v>
      </c>
      <c r="Z31" s="4">
        <v>1.0</v>
      </c>
      <c r="AA31" s="4">
        <v>70.0</v>
      </c>
      <c r="AB31" s="4">
        <v>1.0</v>
      </c>
      <c r="AC31" s="4">
        <v>0.0</v>
      </c>
      <c r="AD31" s="4">
        <v>1.0</v>
      </c>
      <c r="AE31" s="4">
        <v>3.0</v>
      </c>
      <c r="AF31" s="4">
        <v>1.0</v>
      </c>
      <c r="AG31" s="4">
        <v>0.0</v>
      </c>
      <c r="AH31" s="4">
        <v>1.0</v>
      </c>
      <c r="AI31" s="4">
        <v>1.0</v>
      </c>
      <c r="AJ31" s="4">
        <v>1.0</v>
      </c>
      <c r="AK31" s="4">
        <v>3.0</v>
      </c>
      <c r="AL31" s="4">
        <v>0.0</v>
      </c>
    </row>
    <row r="32">
      <c r="A32" s="3" t="s">
        <v>97</v>
      </c>
      <c r="B32" s="4" t="s">
        <v>66</v>
      </c>
      <c r="C32" s="4">
        <v>2.991</v>
      </c>
      <c r="D32" s="4">
        <v>36.0</v>
      </c>
      <c r="E32" s="4">
        <v>48.0</v>
      </c>
      <c r="F32" s="4">
        <v>21.0</v>
      </c>
      <c r="G32" s="4">
        <v>32.0</v>
      </c>
      <c r="H32" s="4">
        <v>4.79</v>
      </c>
      <c r="I32" s="4">
        <v>1092.33</v>
      </c>
      <c r="J32" s="4">
        <v>5.61</v>
      </c>
      <c r="K32" s="5">
        <f t="shared" si="4"/>
        <v>10.2</v>
      </c>
      <c r="L32" s="6">
        <f t="shared" si="5"/>
        <v>4.3</v>
      </c>
      <c r="M32" s="4" t="s">
        <v>40</v>
      </c>
      <c r="N32" s="5"/>
      <c r="O32" s="5"/>
      <c r="P32" s="5"/>
      <c r="Q32" s="5"/>
      <c r="R32" s="4" t="s">
        <v>50</v>
      </c>
      <c r="S32" s="4">
        <v>9.0</v>
      </c>
      <c r="T32" s="4">
        <v>14.0</v>
      </c>
      <c r="U32" s="4">
        <v>2.0</v>
      </c>
      <c r="V32" s="4">
        <v>12.0</v>
      </c>
      <c r="W32" s="4">
        <v>5.0</v>
      </c>
      <c r="X32" s="4">
        <v>11.0</v>
      </c>
      <c r="Y32" s="4">
        <v>7.0</v>
      </c>
      <c r="Z32" s="4">
        <v>11.0</v>
      </c>
      <c r="AA32" s="4">
        <v>9.0</v>
      </c>
      <c r="AB32" s="4">
        <v>10.0</v>
      </c>
      <c r="AC32" s="4">
        <v>2.0</v>
      </c>
      <c r="AD32" s="4">
        <v>10.0</v>
      </c>
      <c r="AE32" s="4">
        <v>1.0</v>
      </c>
      <c r="AF32" s="4">
        <v>10.0</v>
      </c>
      <c r="AG32" s="4">
        <v>1.0</v>
      </c>
      <c r="AH32" s="4">
        <v>9.0</v>
      </c>
      <c r="AI32" s="4">
        <v>1.0</v>
      </c>
      <c r="AJ32" s="4">
        <v>8.0</v>
      </c>
      <c r="AK32" s="4">
        <v>6.0</v>
      </c>
      <c r="AL32" s="4">
        <v>7.0</v>
      </c>
    </row>
    <row r="33">
      <c r="A33" s="3" t="s">
        <v>98</v>
      </c>
      <c r="B33" s="4" t="s">
        <v>56</v>
      </c>
      <c r="C33" s="4">
        <v>3.692</v>
      </c>
      <c r="D33" s="4">
        <v>36.0</v>
      </c>
      <c r="E33" s="4">
        <v>44.0</v>
      </c>
      <c r="F33" s="4">
        <v>22.0</v>
      </c>
      <c r="G33" s="4">
        <v>30.0</v>
      </c>
      <c r="H33" s="4">
        <v>3.74</v>
      </c>
      <c r="I33" s="4">
        <v>911.33</v>
      </c>
      <c r="J33" s="4">
        <v>6.78</v>
      </c>
      <c r="K33" s="5">
        <f t="shared" si="4"/>
        <v>8.8</v>
      </c>
      <c r="L33" s="6">
        <f t="shared" si="5"/>
        <v>8.2</v>
      </c>
      <c r="M33" s="4" t="s">
        <v>40</v>
      </c>
      <c r="N33" s="5"/>
      <c r="O33" s="5"/>
      <c r="P33" s="5"/>
      <c r="Q33" s="5"/>
      <c r="R33" s="4" t="s">
        <v>50</v>
      </c>
      <c r="S33" s="4">
        <v>8.0</v>
      </c>
      <c r="T33" s="4">
        <v>17.0</v>
      </c>
      <c r="U33" s="4">
        <v>18.0</v>
      </c>
      <c r="V33" s="4">
        <v>12.0</v>
      </c>
      <c r="W33" s="4">
        <v>2.0</v>
      </c>
      <c r="X33" s="4">
        <v>11.0</v>
      </c>
      <c r="Y33" s="4">
        <v>1.0</v>
      </c>
      <c r="Z33" s="4">
        <v>8.0</v>
      </c>
      <c r="AA33" s="4">
        <v>1.0</v>
      </c>
      <c r="AB33" s="4">
        <v>7.0</v>
      </c>
      <c r="AC33" s="4">
        <v>5.0</v>
      </c>
      <c r="AD33" s="4">
        <v>7.0</v>
      </c>
      <c r="AE33" s="4">
        <v>41.0</v>
      </c>
      <c r="AF33" s="4">
        <v>7.0</v>
      </c>
      <c r="AG33" s="4">
        <v>0.0</v>
      </c>
      <c r="AH33" s="4">
        <v>7.0</v>
      </c>
      <c r="AI33" s="4">
        <v>5.0</v>
      </c>
      <c r="AJ33" s="4">
        <v>6.0</v>
      </c>
      <c r="AK33" s="4">
        <v>1.0</v>
      </c>
      <c r="AL33" s="4">
        <v>6.0</v>
      </c>
    </row>
    <row r="34">
      <c r="A34" s="3" t="s">
        <v>99</v>
      </c>
      <c r="B34" s="4" t="s">
        <v>66</v>
      </c>
      <c r="C34" s="4">
        <v>5.415</v>
      </c>
      <c r="D34" s="4">
        <v>47.0</v>
      </c>
      <c r="E34" s="4">
        <v>71.0</v>
      </c>
      <c r="F34" s="4">
        <v>30.0</v>
      </c>
      <c r="G34" s="4">
        <v>48.0</v>
      </c>
      <c r="H34" s="4">
        <v>4.17</v>
      </c>
      <c r="I34" s="4">
        <v>1859.67</v>
      </c>
      <c r="J34" s="4">
        <v>5.58</v>
      </c>
      <c r="K34" s="5">
        <f t="shared" si="4"/>
        <v>25.1</v>
      </c>
      <c r="L34" s="6">
        <f t="shared" si="5"/>
        <v>13.8</v>
      </c>
      <c r="M34" s="4" t="s">
        <v>40</v>
      </c>
      <c r="N34" s="5"/>
      <c r="O34" s="5"/>
      <c r="P34" s="5"/>
      <c r="Q34" s="5"/>
      <c r="R34" s="4" t="s">
        <v>50</v>
      </c>
      <c r="S34" s="4">
        <v>61.0</v>
      </c>
      <c r="T34" s="4">
        <v>114.0</v>
      </c>
      <c r="U34" s="4">
        <v>1.0</v>
      </c>
      <c r="V34" s="4">
        <v>21.0</v>
      </c>
      <c r="W34" s="4">
        <v>9.0</v>
      </c>
      <c r="X34" s="4">
        <v>19.0</v>
      </c>
      <c r="Y34" s="4">
        <v>28.0</v>
      </c>
      <c r="Z34" s="4">
        <v>18.0</v>
      </c>
      <c r="AA34" s="4">
        <v>2.0</v>
      </c>
      <c r="AB34" s="4">
        <v>16.0</v>
      </c>
      <c r="AC34" s="4">
        <v>13.0</v>
      </c>
      <c r="AD34" s="4">
        <v>13.0</v>
      </c>
      <c r="AE34" s="4">
        <v>7.0</v>
      </c>
      <c r="AF34" s="4">
        <v>13.0</v>
      </c>
      <c r="AG34" s="4">
        <v>16.0</v>
      </c>
      <c r="AH34" s="4">
        <v>13.0</v>
      </c>
      <c r="AI34" s="4">
        <v>1.0</v>
      </c>
      <c r="AJ34" s="4">
        <v>12.0</v>
      </c>
      <c r="AK34" s="4">
        <v>0.0</v>
      </c>
      <c r="AL34" s="4">
        <v>12.0</v>
      </c>
    </row>
    <row r="35">
      <c r="A35" s="7" t="s">
        <v>100</v>
      </c>
      <c r="B35" s="4" t="s">
        <v>52</v>
      </c>
      <c r="C35" s="4">
        <v>5.894</v>
      </c>
      <c r="D35" s="4">
        <v>29.0</v>
      </c>
      <c r="E35" s="4">
        <v>52.0</v>
      </c>
      <c r="F35" s="4">
        <v>21.0</v>
      </c>
      <c r="G35" s="4">
        <v>44.0</v>
      </c>
      <c r="H35" s="4">
        <v>3.83</v>
      </c>
      <c r="I35" s="4">
        <v>784.0</v>
      </c>
      <c r="J35" s="4">
        <v>8.43</v>
      </c>
      <c r="K35" s="5">
        <f t="shared" si="4"/>
        <v>38.7</v>
      </c>
      <c r="L35" s="6">
        <f t="shared" si="5"/>
        <v>83</v>
      </c>
      <c r="M35" s="4" t="s">
        <v>40</v>
      </c>
      <c r="N35" s="5"/>
      <c r="O35" s="5"/>
      <c r="P35" s="5"/>
      <c r="Q35" s="5"/>
      <c r="R35" s="4" t="s">
        <v>41</v>
      </c>
      <c r="S35" s="4">
        <v>274.0</v>
      </c>
      <c r="T35" s="4">
        <v>172.0</v>
      </c>
      <c r="U35" s="4">
        <v>215.0</v>
      </c>
      <c r="V35" s="4">
        <v>41.0</v>
      </c>
      <c r="W35" s="4">
        <v>17.0</v>
      </c>
      <c r="X35" s="4">
        <v>37.0</v>
      </c>
      <c r="Y35" s="4">
        <v>199.0</v>
      </c>
      <c r="Z35" s="4">
        <v>25.0</v>
      </c>
      <c r="AA35" s="4">
        <v>34.0</v>
      </c>
      <c r="AB35" s="4">
        <v>21.0</v>
      </c>
      <c r="AC35" s="4">
        <v>47.0</v>
      </c>
      <c r="AD35" s="4">
        <v>21.0</v>
      </c>
      <c r="AE35" s="4">
        <v>23.0</v>
      </c>
      <c r="AF35" s="4">
        <v>21.0</v>
      </c>
      <c r="AG35" s="4">
        <v>1.0</v>
      </c>
      <c r="AH35" s="4">
        <v>18.0</v>
      </c>
      <c r="AI35" s="4">
        <v>16.0</v>
      </c>
      <c r="AJ35" s="4">
        <v>17.0</v>
      </c>
      <c r="AK35" s="4">
        <v>4.0</v>
      </c>
      <c r="AL35" s="4">
        <v>14.0</v>
      </c>
    </row>
    <row r="36">
      <c r="A36" s="3" t="s">
        <v>101</v>
      </c>
      <c r="B36" s="4" t="s">
        <v>102</v>
      </c>
      <c r="C36" s="4">
        <v>3.8</v>
      </c>
      <c r="D36" s="4">
        <v>55.0</v>
      </c>
      <c r="E36" s="4">
        <v>77.0</v>
      </c>
      <c r="F36" s="4">
        <v>16.0</v>
      </c>
      <c r="G36" s="4">
        <v>27.0</v>
      </c>
      <c r="H36" s="4">
        <v>4.62</v>
      </c>
      <c r="I36" s="4">
        <v>376.33</v>
      </c>
      <c r="J36" s="4">
        <v>7.93</v>
      </c>
      <c r="K36" s="5">
        <f t="shared" si="4"/>
        <v>5.4</v>
      </c>
      <c r="L36" s="6">
        <f t="shared" si="5"/>
        <v>1.3</v>
      </c>
      <c r="M36" s="4" t="s">
        <v>40</v>
      </c>
      <c r="N36" s="5"/>
      <c r="O36" s="5"/>
      <c r="P36" s="5"/>
      <c r="Q36" s="5"/>
      <c r="R36" s="4" t="s">
        <v>41</v>
      </c>
      <c r="S36" s="4">
        <v>1.0</v>
      </c>
      <c r="T36" s="4">
        <v>11.0</v>
      </c>
      <c r="U36" s="4">
        <v>0.0</v>
      </c>
      <c r="V36" s="4">
        <v>10.0</v>
      </c>
      <c r="W36" s="4">
        <v>1.0</v>
      </c>
      <c r="X36" s="4">
        <v>6.0</v>
      </c>
      <c r="Y36" s="4">
        <v>7.0</v>
      </c>
      <c r="Z36" s="4">
        <v>6.0</v>
      </c>
      <c r="AA36" s="4">
        <v>0.0</v>
      </c>
      <c r="AB36" s="4">
        <v>5.0</v>
      </c>
      <c r="AC36" s="4">
        <v>0.0</v>
      </c>
      <c r="AD36" s="4">
        <v>4.0</v>
      </c>
      <c r="AE36" s="4">
        <v>1.0</v>
      </c>
      <c r="AF36" s="4">
        <v>3.0</v>
      </c>
      <c r="AG36" s="4">
        <v>2.0</v>
      </c>
      <c r="AH36" s="4">
        <v>3.0</v>
      </c>
      <c r="AI36" s="4">
        <v>0.0</v>
      </c>
      <c r="AJ36" s="4">
        <v>3.0</v>
      </c>
      <c r="AK36" s="4">
        <v>1.0</v>
      </c>
      <c r="AL36" s="4">
        <v>3.0</v>
      </c>
    </row>
    <row r="37">
      <c r="A37" s="3" t="s">
        <v>103</v>
      </c>
      <c r="B37" s="4" t="s">
        <v>56</v>
      </c>
      <c r="C37" s="4">
        <v>4.287</v>
      </c>
      <c r="D37" s="4">
        <v>40.0</v>
      </c>
      <c r="E37" s="4">
        <v>61.0</v>
      </c>
      <c r="F37" s="4">
        <v>23.0</v>
      </c>
      <c r="G37" s="4">
        <v>35.0</v>
      </c>
      <c r="H37" s="4">
        <v>3.27</v>
      </c>
      <c r="I37" s="4">
        <v>1057.0</v>
      </c>
      <c r="J37" s="4">
        <v>9.19</v>
      </c>
      <c r="K37" s="5">
        <f t="shared" si="4"/>
        <v>13.1</v>
      </c>
      <c r="L37" s="6">
        <f t="shared" si="5"/>
        <v>14.2</v>
      </c>
      <c r="M37" s="4" t="s">
        <v>40</v>
      </c>
      <c r="N37" s="5"/>
      <c r="O37" s="5"/>
      <c r="P37" s="5"/>
      <c r="Q37" s="5"/>
      <c r="R37" s="4" t="s">
        <v>41</v>
      </c>
      <c r="S37" s="4">
        <v>67.0</v>
      </c>
      <c r="T37" s="4">
        <v>17.0</v>
      </c>
      <c r="U37" s="4">
        <v>11.0</v>
      </c>
      <c r="V37" s="4">
        <v>17.0</v>
      </c>
      <c r="W37" s="4">
        <v>4.0</v>
      </c>
      <c r="X37" s="4">
        <v>16.0</v>
      </c>
      <c r="Y37" s="4">
        <v>8.0</v>
      </c>
      <c r="Z37" s="4">
        <v>14.0</v>
      </c>
      <c r="AA37" s="4">
        <v>3.0</v>
      </c>
      <c r="AB37" s="4">
        <v>14.0</v>
      </c>
      <c r="AC37" s="4">
        <v>6.0</v>
      </c>
      <c r="AD37" s="4">
        <v>13.0</v>
      </c>
      <c r="AE37" s="4">
        <v>5.0</v>
      </c>
      <c r="AF37" s="4">
        <v>10.0</v>
      </c>
      <c r="AG37" s="4">
        <v>24.0</v>
      </c>
      <c r="AH37" s="4">
        <v>10.0</v>
      </c>
      <c r="AI37" s="4">
        <v>3.0</v>
      </c>
      <c r="AJ37" s="4">
        <v>10.0</v>
      </c>
      <c r="AK37" s="4">
        <v>11.0</v>
      </c>
      <c r="AL37" s="4">
        <v>10.0</v>
      </c>
    </row>
    <row r="38">
      <c r="A38" s="3" t="s">
        <v>104</v>
      </c>
      <c r="B38" s="4" t="s">
        <v>74</v>
      </c>
      <c r="C38" s="4">
        <v>4.086</v>
      </c>
      <c r="D38" s="4">
        <v>83.0</v>
      </c>
      <c r="E38" s="4">
        <v>104.0</v>
      </c>
      <c r="F38" s="4">
        <v>62.0</v>
      </c>
      <c r="G38" s="4">
        <v>88.0</v>
      </c>
      <c r="H38" s="4">
        <v>4.33</v>
      </c>
      <c r="I38" s="4">
        <v>8835.33</v>
      </c>
      <c r="J38" s="4">
        <v>26.51</v>
      </c>
      <c r="K38" s="5">
        <f t="shared" si="4"/>
        <v>58</v>
      </c>
      <c r="L38" s="6">
        <f t="shared" si="5"/>
        <v>31.7</v>
      </c>
      <c r="M38" s="12" t="s">
        <v>105</v>
      </c>
      <c r="N38" s="4">
        <v>2011.0</v>
      </c>
      <c r="O38" s="4">
        <v>7270.0</v>
      </c>
      <c r="P38" s="4">
        <v>11045.0</v>
      </c>
      <c r="Q38" s="4">
        <v>4007.0</v>
      </c>
      <c r="R38" s="4" t="s">
        <v>50</v>
      </c>
      <c r="S38" s="4">
        <v>44.0</v>
      </c>
      <c r="T38" s="4">
        <v>275.0</v>
      </c>
      <c r="U38" s="4">
        <v>24.0</v>
      </c>
      <c r="V38" s="4">
        <v>57.0</v>
      </c>
      <c r="W38" s="4">
        <v>14.0</v>
      </c>
      <c r="X38" s="4">
        <v>41.0</v>
      </c>
      <c r="Y38" s="4">
        <v>76.0</v>
      </c>
      <c r="Z38" s="4">
        <v>33.0</v>
      </c>
      <c r="AA38" s="4">
        <v>21.0</v>
      </c>
      <c r="AB38" s="4">
        <v>33.0</v>
      </c>
      <c r="AC38" s="4">
        <v>42.0</v>
      </c>
      <c r="AD38" s="4">
        <v>32.0</v>
      </c>
      <c r="AE38" s="4">
        <v>14.0</v>
      </c>
      <c r="AF38" s="4">
        <v>29.0</v>
      </c>
      <c r="AG38" s="4">
        <v>4.0</v>
      </c>
      <c r="AH38" s="4">
        <v>29.0</v>
      </c>
      <c r="AI38" s="4">
        <v>1.0</v>
      </c>
      <c r="AJ38" s="4">
        <v>26.0</v>
      </c>
      <c r="AK38" s="4">
        <v>77.0</v>
      </c>
      <c r="AL38" s="4">
        <v>25.0</v>
      </c>
    </row>
    <row r="39">
      <c r="A39" s="3" t="s">
        <v>106</v>
      </c>
      <c r="B39" s="4" t="s">
        <v>45</v>
      </c>
      <c r="C39" s="4">
        <v>2.23</v>
      </c>
      <c r="D39" s="4">
        <v>40.0</v>
      </c>
      <c r="E39" s="4">
        <v>50.0</v>
      </c>
      <c r="F39" s="4">
        <v>26.0</v>
      </c>
      <c r="G39" s="4">
        <v>34.0</v>
      </c>
      <c r="H39" s="4">
        <v>4.07</v>
      </c>
      <c r="I39" s="4">
        <v>1322.33</v>
      </c>
      <c r="J39" s="4">
        <v>5.13</v>
      </c>
      <c r="K39" s="5">
        <f t="shared" si="4"/>
        <v>19</v>
      </c>
      <c r="L39" s="6">
        <f t="shared" si="5"/>
        <v>6.4</v>
      </c>
      <c r="M39" s="12" t="s">
        <v>107</v>
      </c>
      <c r="N39" s="4">
        <v>2013.0</v>
      </c>
      <c r="O39" s="4">
        <v>4813.0</v>
      </c>
      <c r="P39" s="4">
        <v>1804.0</v>
      </c>
      <c r="Q39" s="4">
        <v>3331.0</v>
      </c>
      <c r="R39" s="4" t="s">
        <v>41</v>
      </c>
      <c r="S39" s="4">
        <v>28.0</v>
      </c>
      <c r="T39" s="4">
        <v>33.0</v>
      </c>
      <c r="U39" s="4">
        <v>4.0</v>
      </c>
      <c r="V39" s="4">
        <v>31.0</v>
      </c>
      <c r="W39" s="4">
        <v>14.0</v>
      </c>
      <c r="X39" s="4">
        <v>22.0</v>
      </c>
      <c r="Y39" s="4">
        <v>3.0</v>
      </c>
      <c r="Z39" s="4">
        <v>19.0</v>
      </c>
      <c r="AA39" s="4">
        <v>6.0</v>
      </c>
      <c r="AB39" s="4">
        <v>18.0</v>
      </c>
      <c r="AC39" s="4">
        <v>3.0</v>
      </c>
      <c r="AD39" s="4">
        <v>15.0</v>
      </c>
      <c r="AE39" s="4">
        <v>0.0</v>
      </c>
      <c r="AF39" s="4">
        <v>14.0</v>
      </c>
      <c r="AG39" s="4">
        <v>5.0</v>
      </c>
      <c r="AH39" s="4">
        <v>13.0</v>
      </c>
      <c r="AI39" s="4">
        <v>1.0</v>
      </c>
      <c r="AJ39" s="4">
        <v>13.0</v>
      </c>
      <c r="AK39" s="4">
        <v>0.0</v>
      </c>
      <c r="AL39" s="4">
        <v>12.0</v>
      </c>
    </row>
    <row r="40">
      <c r="A40" s="7" t="s">
        <v>108</v>
      </c>
      <c r="B40" s="8" t="s">
        <v>39</v>
      </c>
      <c r="C40" s="8">
        <v>5.311</v>
      </c>
      <c r="D40" s="8">
        <v>55.0</v>
      </c>
      <c r="E40" s="8">
        <v>78.0</v>
      </c>
      <c r="F40" s="8">
        <v>11.0</v>
      </c>
      <c r="G40" s="8">
        <v>15.0</v>
      </c>
      <c r="H40" s="8">
        <v>3.15</v>
      </c>
      <c r="I40" s="8">
        <v>221.33</v>
      </c>
      <c r="J40" s="8">
        <v>0.68</v>
      </c>
      <c r="K40" s="9">
        <f t="shared" si="4"/>
        <v>26</v>
      </c>
      <c r="L40" s="10">
        <f t="shared" si="5"/>
        <v>61.4</v>
      </c>
      <c r="M40" s="13" t="s">
        <v>109</v>
      </c>
      <c r="N40" s="8">
        <v>2013.0</v>
      </c>
      <c r="O40" s="8">
        <v>6334.0</v>
      </c>
      <c r="P40" s="8">
        <v>3554.0</v>
      </c>
      <c r="Q40" s="8">
        <v>3455.0</v>
      </c>
      <c r="R40" s="8" t="s">
        <v>50</v>
      </c>
      <c r="S40" s="8">
        <v>171.0</v>
      </c>
      <c r="T40" s="8">
        <v>55.0</v>
      </c>
      <c r="U40" s="8">
        <v>10.0</v>
      </c>
      <c r="V40" s="8">
        <v>41.0</v>
      </c>
      <c r="W40" s="8">
        <v>91.0</v>
      </c>
      <c r="X40" s="8">
        <v>36.0</v>
      </c>
      <c r="Y40" s="8">
        <v>33.0</v>
      </c>
      <c r="Z40" s="8">
        <v>26.0</v>
      </c>
      <c r="AA40" s="8">
        <v>73.0</v>
      </c>
      <c r="AB40" s="8">
        <v>19.0</v>
      </c>
      <c r="AC40" s="8">
        <v>3.0</v>
      </c>
      <c r="AD40" s="8">
        <v>18.0</v>
      </c>
      <c r="AE40" s="8">
        <v>11.0</v>
      </c>
      <c r="AF40" s="8">
        <v>18.0</v>
      </c>
      <c r="AG40" s="8">
        <v>172.0</v>
      </c>
      <c r="AH40" s="8">
        <v>17.0</v>
      </c>
      <c r="AI40" s="8">
        <v>36.0</v>
      </c>
      <c r="AJ40" s="8">
        <v>16.0</v>
      </c>
      <c r="AK40" s="8">
        <v>14.0</v>
      </c>
      <c r="AL40" s="8">
        <v>14.0</v>
      </c>
    </row>
    <row r="41">
      <c r="A41" s="3" t="s">
        <v>110</v>
      </c>
      <c r="B41" s="4" t="s">
        <v>45</v>
      </c>
      <c r="C41" s="4">
        <v>5.399</v>
      </c>
      <c r="D41" s="4">
        <v>72.0</v>
      </c>
      <c r="E41" s="4">
        <v>88.0</v>
      </c>
      <c r="F41" s="4">
        <v>45.0</v>
      </c>
      <c r="G41" s="4">
        <v>61.0</v>
      </c>
      <c r="H41" s="4">
        <v>4.46</v>
      </c>
      <c r="I41" s="4">
        <v>5123.0</v>
      </c>
      <c r="J41" s="4">
        <v>15.4</v>
      </c>
      <c r="K41" s="5">
        <f t="shared" si="4"/>
        <v>31</v>
      </c>
      <c r="L41" s="6">
        <f t="shared" si="5"/>
        <v>25</v>
      </c>
      <c r="M41" s="4" t="s">
        <v>40</v>
      </c>
      <c r="N41" s="5"/>
      <c r="O41" s="5"/>
      <c r="P41" s="5"/>
      <c r="Q41" s="5"/>
      <c r="R41" s="4" t="s">
        <v>41</v>
      </c>
      <c r="S41" s="4">
        <v>41.0</v>
      </c>
      <c r="T41" s="4">
        <v>44.0</v>
      </c>
      <c r="U41" s="4">
        <v>53.0</v>
      </c>
      <c r="V41" s="4">
        <v>39.0</v>
      </c>
      <c r="W41" s="4">
        <v>61.0</v>
      </c>
      <c r="X41" s="4">
        <v>36.0</v>
      </c>
      <c r="Y41" s="4">
        <v>7.0</v>
      </c>
      <c r="Z41" s="4">
        <v>35.0</v>
      </c>
      <c r="AA41" s="4">
        <v>42.0</v>
      </c>
      <c r="AB41" s="4">
        <v>29.0</v>
      </c>
      <c r="AC41" s="4">
        <v>4.0</v>
      </c>
      <c r="AD41" s="4">
        <v>28.0</v>
      </c>
      <c r="AE41" s="4">
        <v>7.0</v>
      </c>
      <c r="AF41" s="4">
        <v>26.0</v>
      </c>
      <c r="AG41" s="4">
        <v>8.0</v>
      </c>
      <c r="AH41" s="4">
        <v>25.0</v>
      </c>
      <c r="AI41" s="4">
        <v>26.0</v>
      </c>
      <c r="AJ41" s="4">
        <v>24.0</v>
      </c>
      <c r="AK41" s="4">
        <v>1.0</v>
      </c>
      <c r="AL41" s="4">
        <v>24.0</v>
      </c>
    </row>
    <row r="42">
      <c r="A42" s="3" t="s">
        <v>111</v>
      </c>
      <c r="B42" s="4" t="s">
        <v>45</v>
      </c>
      <c r="C42" s="4">
        <v>29.907</v>
      </c>
      <c r="D42" s="4">
        <v>110.0</v>
      </c>
      <c r="E42" s="4">
        <v>156.0</v>
      </c>
      <c r="F42" s="4">
        <v>76.0</v>
      </c>
      <c r="G42" s="4">
        <v>144.0</v>
      </c>
      <c r="H42" s="4">
        <v>3.48</v>
      </c>
      <c r="I42" s="4">
        <v>9188.67</v>
      </c>
      <c r="J42" s="4">
        <v>32.39</v>
      </c>
      <c r="K42" s="5">
        <f t="shared" si="4"/>
        <v>93</v>
      </c>
      <c r="L42" s="6">
        <f t="shared" si="5"/>
        <v>388.6</v>
      </c>
      <c r="M42" s="4" t="s">
        <v>112</v>
      </c>
      <c r="N42" s="4">
        <v>2009.0</v>
      </c>
      <c r="O42" s="4">
        <v>48700.0</v>
      </c>
      <c r="P42" s="4">
        <v>13368.0</v>
      </c>
      <c r="Q42" s="4">
        <v>4836.0</v>
      </c>
      <c r="R42" s="4" t="s">
        <v>41</v>
      </c>
      <c r="S42" s="4">
        <v>1364.0</v>
      </c>
      <c r="T42" s="4">
        <v>160.0</v>
      </c>
      <c r="U42" s="4">
        <v>178.0</v>
      </c>
      <c r="V42" s="4">
        <v>152.0</v>
      </c>
      <c r="W42" s="4">
        <v>289.0</v>
      </c>
      <c r="X42" s="4">
        <v>117.0</v>
      </c>
      <c r="Y42" s="4">
        <v>92.0</v>
      </c>
      <c r="Z42" s="4">
        <v>87.0</v>
      </c>
      <c r="AA42" s="4">
        <v>70.0</v>
      </c>
      <c r="AB42" s="4">
        <v>83.0</v>
      </c>
      <c r="AC42" s="4">
        <v>860.0</v>
      </c>
      <c r="AD42" s="4">
        <v>74.0</v>
      </c>
      <c r="AE42" s="4">
        <v>97.0</v>
      </c>
      <c r="AF42" s="4">
        <v>68.0</v>
      </c>
      <c r="AG42" s="4">
        <v>60.0</v>
      </c>
      <c r="AH42" s="4">
        <v>66.0</v>
      </c>
      <c r="AI42" s="4">
        <v>202.0</v>
      </c>
      <c r="AJ42" s="4">
        <v>63.0</v>
      </c>
      <c r="AK42" s="4">
        <v>674.0</v>
      </c>
      <c r="AL42" s="4">
        <v>60.0</v>
      </c>
    </row>
    <row r="43">
      <c r="A43" s="3" t="s">
        <v>113</v>
      </c>
      <c r="B43" s="4" t="s">
        <v>85</v>
      </c>
      <c r="C43" s="4">
        <v>8.588</v>
      </c>
      <c r="D43" s="4">
        <v>61.0</v>
      </c>
      <c r="E43" s="4">
        <v>89.0</v>
      </c>
      <c r="F43" s="4">
        <v>53.0</v>
      </c>
      <c r="G43" s="4">
        <v>77.0</v>
      </c>
      <c r="H43" s="4">
        <v>3.54</v>
      </c>
      <c r="I43" s="4">
        <v>3739.33</v>
      </c>
      <c r="J43" s="4">
        <v>11.22</v>
      </c>
      <c r="K43" s="5">
        <f t="shared" si="4"/>
        <v>28.8</v>
      </c>
      <c r="L43" s="6">
        <f t="shared" si="5"/>
        <v>44.2</v>
      </c>
      <c r="M43" s="4" t="s">
        <v>40</v>
      </c>
      <c r="N43" s="5"/>
      <c r="O43" s="5"/>
      <c r="P43" s="5"/>
      <c r="Q43" s="5"/>
      <c r="R43" s="4" t="s">
        <v>41</v>
      </c>
      <c r="S43" s="4">
        <v>170.0</v>
      </c>
      <c r="T43" s="4">
        <v>53.0</v>
      </c>
      <c r="U43" s="4">
        <v>10.0</v>
      </c>
      <c r="V43" s="4">
        <v>40.0</v>
      </c>
      <c r="W43" s="4">
        <v>4.0</v>
      </c>
      <c r="X43" s="4">
        <v>36.0</v>
      </c>
      <c r="Y43" s="4">
        <v>91.0</v>
      </c>
      <c r="Z43" s="4">
        <v>33.0</v>
      </c>
      <c r="AA43" s="4">
        <v>13.0</v>
      </c>
      <c r="AB43" s="4">
        <v>25.0</v>
      </c>
      <c r="AC43" s="4">
        <v>33.0</v>
      </c>
      <c r="AD43" s="4">
        <v>25.0</v>
      </c>
      <c r="AE43" s="4">
        <v>27.0</v>
      </c>
      <c r="AF43" s="4">
        <v>21.0</v>
      </c>
      <c r="AG43" s="4">
        <v>72.0</v>
      </c>
      <c r="AH43" s="4">
        <v>19.0</v>
      </c>
      <c r="AI43" s="4">
        <v>1.0</v>
      </c>
      <c r="AJ43" s="4">
        <v>18.0</v>
      </c>
      <c r="AK43" s="4">
        <v>21.0</v>
      </c>
      <c r="AL43" s="4">
        <v>18.0</v>
      </c>
    </row>
    <row r="44">
      <c r="A44" s="3" t="s">
        <v>114</v>
      </c>
      <c r="B44" s="4" t="s">
        <v>102</v>
      </c>
      <c r="C44" s="4">
        <v>4.229</v>
      </c>
      <c r="D44" s="4">
        <v>18.0</v>
      </c>
      <c r="E44" s="4">
        <v>30.0</v>
      </c>
      <c r="F44" s="4">
        <v>16.0</v>
      </c>
      <c r="G44" s="4">
        <v>25.0</v>
      </c>
      <c r="H44" s="4">
        <v>3.43</v>
      </c>
      <c r="I44" s="4">
        <v>407.0</v>
      </c>
      <c r="J44" s="4">
        <v>4.49</v>
      </c>
      <c r="K44" s="5">
        <f t="shared" si="4"/>
        <v>9.1</v>
      </c>
      <c r="L44" s="6">
        <f t="shared" si="5"/>
        <v>3.2</v>
      </c>
      <c r="M44" s="4" t="s">
        <v>40</v>
      </c>
      <c r="N44" s="5"/>
      <c r="O44" s="5"/>
      <c r="P44" s="5"/>
      <c r="Q44" s="5"/>
      <c r="R44" s="4" t="s">
        <v>50</v>
      </c>
      <c r="S44" s="4">
        <v>3.0</v>
      </c>
      <c r="T44" s="4">
        <v>16.0</v>
      </c>
      <c r="U44" s="4">
        <v>1.0</v>
      </c>
      <c r="V44" s="4">
        <v>15.0</v>
      </c>
      <c r="W44" s="4">
        <v>0.0</v>
      </c>
      <c r="X44" s="4">
        <v>11.0</v>
      </c>
      <c r="Y44" s="4">
        <v>1.0</v>
      </c>
      <c r="Z44" s="4">
        <v>9.0</v>
      </c>
      <c r="AA44" s="4">
        <v>3.0</v>
      </c>
      <c r="AB44" s="4">
        <v>9.0</v>
      </c>
      <c r="AC44" s="4">
        <v>7.0</v>
      </c>
      <c r="AD44" s="4">
        <v>8.0</v>
      </c>
      <c r="AE44" s="4">
        <v>4.0</v>
      </c>
      <c r="AF44" s="4">
        <v>7.0</v>
      </c>
      <c r="AG44" s="4">
        <v>1.0</v>
      </c>
      <c r="AH44" s="4">
        <v>6.0</v>
      </c>
      <c r="AI44" s="4">
        <v>11.0</v>
      </c>
      <c r="AJ44" s="4">
        <v>5.0</v>
      </c>
      <c r="AK44" s="4">
        <v>1.0</v>
      </c>
      <c r="AL44" s="4">
        <v>5.0</v>
      </c>
    </row>
    <row r="45">
      <c r="A45" s="3" t="s">
        <v>115</v>
      </c>
      <c r="B45" s="4" t="s">
        <v>43</v>
      </c>
      <c r="C45" s="4">
        <v>3.85</v>
      </c>
      <c r="D45" s="4">
        <v>48.0</v>
      </c>
      <c r="E45" s="4">
        <v>70.0</v>
      </c>
      <c r="F45" s="4">
        <v>28.0</v>
      </c>
      <c r="G45" s="4">
        <v>42.0</v>
      </c>
      <c r="H45" s="4">
        <v>3.55</v>
      </c>
      <c r="I45" s="4">
        <v>1425.0</v>
      </c>
      <c r="J45" s="4">
        <v>5.23</v>
      </c>
      <c r="K45" s="5">
        <f t="shared" si="4"/>
        <v>15.2</v>
      </c>
      <c r="L45" s="6">
        <f t="shared" si="5"/>
        <v>8</v>
      </c>
      <c r="M45" s="4" t="s">
        <v>40</v>
      </c>
      <c r="N45" s="5"/>
      <c r="O45" s="5"/>
      <c r="P45" s="5"/>
      <c r="Q45" s="5"/>
      <c r="R45" s="4" t="s">
        <v>50</v>
      </c>
      <c r="S45" s="4">
        <v>40.0</v>
      </c>
      <c r="T45" s="4">
        <v>22.0</v>
      </c>
      <c r="U45" s="4">
        <v>11.0</v>
      </c>
      <c r="V45" s="4">
        <v>17.0</v>
      </c>
      <c r="W45" s="4">
        <v>12.0</v>
      </c>
      <c r="X45" s="4">
        <v>16.0</v>
      </c>
      <c r="Y45" s="4">
        <v>2.0</v>
      </c>
      <c r="Z45" s="4">
        <v>16.0</v>
      </c>
      <c r="AA45" s="4">
        <v>2.0</v>
      </c>
      <c r="AB45" s="4">
        <v>16.0</v>
      </c>
      <c r="AC45" s="4">
        <v>7.0</v>
      </c>
      <c r="AD45" s="4">
        <v>14.0</v>
      </c>
      <c r="AE45" s="4">
        <v>1.0</v>
      </c>
      <c r="AF45" s="4">
        <v>13.0</v>
      </c>
      <c r="AG45" s="4">
        <v>0.0</v>
      </c>
      <c r="AH45" s="4">
        <v>13.0</v>
      </c>
      <c r="AI45" s="4">
        <v>0.0</v>
      </c>
      <c r="AJ45" s="4">
        <v>13.0</v>
      </c>
      <c r="AK45" s="4">
        <v>5.0</v>
      </c>
      <c r="AL45" s="4">
        <v>12.0</v>
      </c>
    </row>
    <row r="46">
      <c r="A46" s="3" t="s">
        <v>116</v>
      </c>
      <c r="B46" s="4" t="s">
        <v>117</v>
      </c>
      <c r="C46" s="4">
        <v>4.506</v>
      </c>
      <c r="D46" s="4">
        <v>57.0</v>
      </c>
      <c r="E46" s="4">
        <v>77.0</v>
      </c>
      <c r="F46" s="4">
        <v>33.0</v>
      </c>
      <c r="G46" s="4">
        <v>50.0</v>
      </c>
      <c r="H46" s="4">
        <v>4.71</v>
      </c>
      <c r="I46" s="4">
        <v>2932.67</v>
      </c>
      <c r="J46" s="4">
        <v>10.22</v>
      </c>
      <c r="K46" s="5">
        <f t="shared" si="4"/>
        <v>29.5</v>
      </c>
      <c r="L46" s="6">
        <f t="shared" si="5"/>
        <v>6</v>
      </c>
      <c r="M46" s="4" t="s">
        <v>118</v>
      </c>
      <c r="N46" s="4">
        <v>2018.0</v>
      </c>
      <c r="O46" s="4">
        <v>6441.0</v>
      </c>
      <c r="P46" s="4">
        <v>1848.0</v>
      </c>
      <c r="Q46" s="4">
        <v>2029.0</v>
      </c>
      <c r="R46" s="4" t="s">
        <v>50</v>
      </c>
      <c r="S46" s="4"/>
      <c r="T46" s="4">
        <v>78.0</v>
      </c>
      <c r="U46" s="4">
        <v>12.0</v>
      </c>
      <c r="V46" s="4">
        <v>74.0</v>
      </c>
      <c r="W46" s="4">
        <v>2.0</v>
      </c>
      <c r="X46" s="4">
        <v>25.0</v>
      </c>
      <c r="Y46" s="4">
        <v>11.0</v>
      </c>
      <c r="Z46" s="4">
        <v>20.0</v>
      </c>
      <c r="AA46" s="4">
        <v>8.0</v>
      </c>
      <c r="AB46" s="4">
        <v>19.0</v>
      </c>
      <c r="AC46" s="4"/>
      <c r="AD46" s="4">
        <v>18.0</v>
      </c>
      <c r="AE46" s="4">
        <v>5.0</v>
      </c>
      <c r="AF46" s="4">
        <v>18.0</v>
      </c>
      <c r="AG46" s="4">
        <v>2.0</v>
      </c>
      <c r="AH46" s="4">
        <v>16.0</v>
      </c>
      <c r="AI46" s="4">
        <v>1.0</v>
      </c>
      <c r="AJ46" s="4">
        <v>14.0</v>
      </c>
      <c r="AK46" s="4">
        <v>7.0</v>
      </c>
      <c r="AL46" s="4">
        <v>13.0</v>
      </c>
    </row>
    <row r="47">
      <c r="A47" s="3" t="s">
        <v>119</v>
      </c>
      <c r="B47" s="4" t="s">
        <v>120</v>
      </c>
      <c r="C47" s="4">
        <v>4.074</v>
      </c>
      <c r="D47" s="4">
        <v>31.0</v>
      </c>
      <c r="E47" s="4">
        <v>43.0</v>
      </c>
      <c r="F47" s="4">
        <v>19.0</v>
      </c>
      <c r="G47" s="4">
        <v>27.0</v>
      </c>
      <c r="H47" s="4">
        <v>3.63</v>
      </c>
      <c r="I47" s="4">
        <v>443.67</v>
      </c>
      <c r="J47" s="4">
        <v>9.12</v>
      </c>
      <c r="K47" s="5">
        <f t="shared" si="4"/>
        <v>8.6</v>
      </c>
      <c r="L47" s="6">
        <f t="shared" si="5"/>
        <v>16.6</v>
      </c>
      <c r="M47" s="4" t="s">
        <v>40</v>
      </c>
      <c r="N47" s="5"/>
      <c r="O47" s="5"/>
      <c r="P47" s="5"/>
      <c r="Q47" s="5"/>
      <c r="R47" s="4" t="s">
        <v>41</v>
      </c>
      <c r="S47" s="4">
        <v>14.0</v>
      </c>
      <c r="T47" s="4">
        <v>18.0</v>
      </c>
      <c r="U47" s="4">
        <v>1.0</v>
      </c>
      <c r="V47" s="4">
        <v>9.0</v>
      </c>
      <c r="W47" s="4">
        <v>10.0</v>
      </c>
      <c r="X47" s="4">
        <v>9.0</v>
      </c>
      <c r="Y47" s="4">
        <v>98.0</v>
      </c>
      <c r="Z47" s="4">
        <v>8.0</v>
      </c>
      <c r="AA47" s="4">
        <v>8.0</v>
      </c>
      <c r="AB47" s="4">
        <v>8.0</v>
      </c>
      <c r="AC47" s="4">
        <v>11.0</v>
      </c>
      <c r="AD47" s="4">
        <v>7.0</v>
      </c>
      <c r="AE47" s="4">
        <v>10.0</v>
      </c>
      <c r="AF47" s="4">
        <v>7.0</v>
      </c>
      <c r="AG47" s="4">
        <v>1.0</v>
      </c>
      <c r="AH47" s="4">
        <v>7.0</v>
      </c>
      <c r="AI47" s="4">
        <v>10.0</v>
      </c>
      <c r="AJ47" s="4">
        <v>7.0</v>
      </c>
      <c r="AK47" s="4">
        <v>3.0</v>
      </c>
      <c r="AL47" s="4">
        <v>6.0</v>
      </c>
    </row>
    <row r="48">
      <c r="A48" s="3" t="s">
        <v>121</v>
      </c>
      <c r="B48" s="4" t="s">
        <v>122</v>
      </c>
      <c r="C48" s="4">
        <v>4.725</v>
      </c>
      <c r="D48" s="4">
        <v>35.0</v>
      </c>
      <c r="E48" s="4">
        <v>56.0</v>
      </c>
      <c r="F48" s="4">
        <v>20.0</v>
      </c>
      <c r="G48" s="4">
        <v>35.0</v>
      </c>
      <c r="H48" s="4">
        <v>3.84</v>
      </c>
      <c r="I48" s="4">
        <v>648.67</v>
      </c>
      <c r="J48" s="4">
        <v>8.21</v>
      </c>
      <c r="K48" s="5">
        <f t="shared" si="4"/>
        <v>14.2</v>
      </c>
      <c r="L48" s="6">
        <f t="shared" si="5"/>
        <v>4.1</v>
      </c>
      <c r="M48" s="4" t="s">
        <v>123</v>
      </c>
      <c r="N48" s="4">
        <v>2010.0</v>
      </c>
      <c r="O48" s="4">
        <v>540.0</v>
      </c>
      <c r="P48" s="4">
        <v>1021.0</v>
      </c>
      <c r="Q48" s="14">
        <v>4384.0</v>
      </c>
      <c r="R48" s="4" t="s">
        <v>124</v>
      </c>
      <c r="S48" s="4">
        <v>3.0</v>
      </c>
      <c r="T48" s="4">
        <v>36.0</v>
      </c>
      <c r="U48" s="4">
        <v>28.0</v>
      </c>
      <c r="V48" s="4">
        <v>23.0</v>
      </c>
      <c r="W48" s="4">
        <v>1.0</v>
      </c>
      <c r="X48" s="4">
        <v>23.0</v>
      </c>
      <c r="Y48" s="4">
        <v>2.0</v>
      </c>
      <c r="Z48" s="4">
        <v>10.0</v>
      </c>
      <c r="AA48" s="4">
        <v>1.0</v>
      </c>
      <c r="AB48" s="4">
        <v>10.0</v>
      </c>
      <c r="AC48" s="4">
        <v>1.0</v>
      </c>
      <c r="AD48" s="4">
        <v>10.0</v>
      </c>
      <c r="AE48" s="4">
        <v>2.0</v>
      </c>
      <c r="AF48" s="4">
        <v>10.0</v>
      </c>
      <c r="AG48" s="4">
        <v>1.0</v>
      </c>
      <c r="AH48" s="4">
        <v>8.0</v>
      </c>
      <c r="AI48" s="4">
        <v>1.0</v>
      </c>
      <c r="AJ48" s="4">
        <v>6.0</v>
      </c>
      <c r="AK48" s="4">
        <v>1.0</v>
      </c>
      <c r="AL48" s="4">
        <v>6.0</v>
      </c>
    </row>
    <row r="49">
      <c r="A49" s="3" t="s">
        <v>125</v>
      </c>
      <c r="B49" s="4" t="s">
        <v>45</v>
      </c>
      <c r="C49" s="4">
        <v>2.324</v>
      </c>
      <c r="D49" s="4">
        <v>30.0</v>
      </c>
      <c r="E49" s="4">
        <v>37.0</v>
      </c>
      <c r="F49" s="4">
        <v>20.0</v>
      </c>
      <c r="G49" s="4">
        <v>25.0</v>
      </c>
      <c r="H49" s="4">
        <v>4.14</v>
      </c>
      <c r="I49" s="4">
        <v>674.0</v>
      </c>
      <c r="J49" s="4">
        <v>5.9</v>
      </c>
      <c r="K49" s="5">
        <f t="shared" si="4"/>
        <v>11.8</v>
      </c>
      <c r="L49" s="6">
        <f t="shared" si="5"/>
        <v>9</v>
      </c>
      <c r="M49" s="4" t="s">
        <v>126</v>
      </c>
      <c r="N49" s="4">
        <v>2019.0</v>
      </c>
      <c r="O49" s="4">
        <v>480.0</v>
      </c>
      <c r="P49" s="4"/>
      <c r="Q49" s="4"/>
      <c r="R49" s="4" t="s">
        <v>50</v>
      </c>
      <c r="S49" s="4">
        <v>8.0</v>
      </c>
      <c r="T49" s="4">
        <v>31.0</v>
      </c>
      <c r="U49" s="4">
        <v>11.0</v>
      </c>
      <c r="V49" s="4">
        <v>17.0</v>
      </c>
      <c r="W49" s="4">
        <v>26.0</v>
      </c>
      <c r="X49" s="4">
        <v>16.0</v>
      </c>
      <c r="Y49" s="4">
        <v>9.0</v>
      </c>
      <c r="Z49" s="4">
        <v>11.0</v>
      </c>
      <c r="AA49" s="4">
        <v>16.0</v>
      </c>
      <c r="AB49" s="4">
        <v>8.0</v>
      </c>
      <c r="AC49" s="4">
        <v>2.0</v>
      </c>
      <c r="AD49" s="4">
        <v>8.0</v>
      </c>
      <c r="AE49" s="4">
        <v>12.0</v>
      </c>
      <c r="AF49" s="4">
        <v>8.0</v>
      </c>
      <c r="AG49" s="4">
        <v>4.0</v>
      </c>
      <c r="AH49" s="4">
        <v>7.0</v>
      </c>
      <c r="AI49" s="4">
        <v>1.0</v>
      </c>
      <c r="AJ49" s="4">
        <v>6.0</v>
      </c>
      <c r="AK49" s="4">
        <v>1.0</v>
      </c>
      <c r="AL49" s="4">
        <v>6.0</v>
      </c>
    </row>
    <row r="50">
      <c r="A50" s="3" t="s">
        <v>127</v>
      </c>
      <c r="B50" s="4" t="s">
        <v>45</v>
      </c>
      <c r="C50" s="4">
        <v>3.221</v>
      </c>
      <c r="D50" s="4">
        <v>43.0</v>
      </c>
      <c r="E50" s="4">
        <v>59.0</v>
      </c>
      <c r="F50" s="4">
        <v>28.0</v>
      </c>
      <c r="G50" s="4">
        <v>42.0</v>
      </c>
      <c r="H50" s="4">
        <v>4.4</v>
      </c>
      <c r="I50" s="4">
        <v>1685.0</v>
      </c>
      <c r="J50" s="4">
        <v>7.23</v>
      </c>
      <c r="K50" s="5">
        <f t="shared" si="4"/>
        <v>33.2</v>
      </c>
      <c r="L50" s="6">
        <f t="shared" si="5"/>
        <v>28.6</v>
      </c>
      <c r="M50" s="4" t="s">
        <v>128</v>
      </c>
      <c r="N50" s="4">
        <v>2020.0</v>
      </c>
      <c r="O50" s="4">
        <v>502.0</v>
      </c>
      <c r="P50" s="4">
        <v>696.0</v>
      </c>
      <c r="Q50" s="4">
        <v>700.0</v>
      </c>
      <c r="R50" s="4" t="s">
        <v>50</v>
      </c>
      <c r="S50" s="4">
        <v>10.0</v>
      </c>
      <c r="T50" s="4">
        <v>84.0</v>
      </c>
      <c r="U50" s="4">
        <v>139.0</v>
      </c>
      <c r="V50" s="4">
        <v>47.0</v>
      </c>
      <c r="W50" s="4">
        <v>45.0</v>
      </c>
      <c r="X50" s="4">
        <v>36.0</v>
      </c>
      <c r="Y50" s="4">
        <v>3.0</v>
      </c>
      <c r="Z50" s="4">
        <v>28.0</v>
      </c>
      <c r="AA50" s="4">
        <v>25.0</v>
      </c>
      <c r="AB50" s="4">
        <v>26.0</v>
      </c>
      <c r="AC50" s="4">
        <v>9.0</v>
      </c>
      <c r="AD50" s="4">
        <v>25.0</v>
      </c>
      <c r="AE50" s="4">
        <v>11.0</v>
      </c>
      <c r="AF50" s="4">
        <v>25.0</v>
      </c>
      <c r="AG50" s="4">
        <v>20.0</v>
      </c>
      <c r="AH50" s="4">
        <v>21.0</v>
      </c>
      <c r="AI50" s="4">
        <v>4.0</v>
      </c>
      <c r="AJ50" s="4">
        <v>20.0</v>
      </c>
      <c r="AK50" s="4">
        <v>20.0</v>
      </c>
      <c r="AL50" s="4">
        <v>20.0</v>
      </c>
    </row>
    <row r="51">
      <c r="A51" s="3" t="s">
        <v>129</v>
      </c>
      <c r="B51" s="4" t="s">
        <v>45</v>
      </c>
      <c r="C51" s="4">
        <v>4.655</v>
      </c>
      <c r="D51" s="4">
        <v>25.0</v>
      </c>
      <c r="E51" s="4">
        <v>42.0</v>
      </c>
      <c r="F51" s="4">
        <v>16.0</v>
      </c>
      <c r="G51" s="4">
        <v>25.0</v>
      </c>
      <c r="H51" s="4">
        <v>3.14</v>
      </c>
      <c r="I51" s="4">
        <v>320.67</v>
      </c>
      <c r="J51" s="4">
        <v>8.91</v>
      </c>
      <c r="K51" s="5">
        <f t="shared" si="4"/>
        <v>6.6</v>
      </c>
      <c r="L51" s="6">
        <f t="shared" si="5"/>
        <v>13.4</v>
      </c>
      <c r="M51" s="4" t="s">
        <v>130</v>
      </c>
      <c r="N51" s="4">
        <v>2010.0</v>
      </c>
      <c r="O51" s="4">
        <v>2103.0</v>
      </c>
      <c r="P51" s="4">
        <v>2227.0</v>
      </c>
      <c r="Q51" s="4">
        <v>4538.0</v>
      </c>
      <c r="R51" s="4" t="s">
        <v>50</v>
      </c>
      <c r="S51" s="4">
        <v>2.0</v>
      </c>
      <c r="T51" s="4">
        <v>15.0</v>
      </c>
      <c r="U51" s="4">
        <v>15.0</v>
      </c>
      <c r="V51" s="4">
        <v>8.0</v>
      </c>
      <c r="W51" s="4">
        <v>22.0</v>
      </c>
      <c r="X51" s="4">
        <v>7.0</v>
      </c>
      <c r="Y51" s="4">
        <v>5.0</v>
      </c>
      <c r="Z51" s="4">
        <v>7.0</v>
      </c>
      <c r="AA51" s="4">
        <v>74.0</v>
      </c>
      <c r="AB51" s="4">
        <v>6.0</v>
      </c>
      <c r="AC51" s="4">
        <v>3.0</v>
      </c>
      <c r="AD51" s="4">
        <v>6.0</v>
      </c>
      <c r="AE51" s="4">
        <v>2.0</v>
      </c>
      <c r="AF51" s="4">
        <v>5.0</v>
      </c>
      <c r="AG51" s="4">
        <v>3.0</v>
      </c>
      <c r="AH51" s="4">
        <v>4.0</v>
      </c>
      <c r="AI51" s="4">
        <v>3.0</v>
      </c>
      <c r="AJ51" s="4">
        <v>4.0</v>
      </c>
      <c r="AK51" s="4">
        <v>5.0</v>
      </c>
      <c r="AL51" s="4">
        <v>4.0</v>
      </c>
    </row>
    <row r="52">
      <c r="A52" s="3" t="s">
        <v>131</v>
      </c>
      <c r="B52" s="4" t="s">
        <v>43</v>
      </c>
      <c r="C52" s="4">
        <v>6.682</v>
      </c>
      <c r="D52" s="4">
        <v>73.0</v>
      </c>
      <c r="E52" s="4">
        <v>93.0</v>
      </c>
      <c r="F52" s="4">
        <v>55.0</v>
      </c>
      <c r="G52" s="4">
        <v>86.0</v>
      </c>
      <c r="H52" s="4">
        <v>4.7</v>
      </c>
      <c r="I52" s="4">
        <v>6602.3</v>
      </c>
      <c r="J52" s="4">
        <v>19.89</v>
      </c>
      <c r="K52" s="5">
        <f t="shared" si="4"/>
        <v>159.2</v>
      </c>
      <c r="L52" s="6">
        <f t="shared" si="5"/>
        <v>25.9</v>
      </c>
      <c r="M52" s="4" t="s">
        <v>40</v>
      </c>
      <c r="N52" s="5"/>
      <c r="O52" s="5"/>
      <c r="P52" s="5"/>
      <c r="Q52" s="5"/>
      <c r="R52" s="4" t="s">
        <v>50</v>
      </c>
      <c r="S52" s="4">
        <v>31.0</v>
      </c>
      <c r="T52" s="4">
        <v>463.0</v>
      </c>
      <c r="U52" s="4">
        <v>24.0</v>
      </c>
      <c r="V52" s="4">
        <v>273.0</v>
      </c>
      <c r="W52" s="4">
        <v>83.0</v>
      </c>
      <c r="X52" s="4">
        <v>185.0</v>
      </c>
      <c r="Y52" s="4">
        <v>7.0</v>
      </c>
      <c r="Z52" s="4">
        <v>130.0</v>
      </c>
      <c r="AA52" s="4">
        <v>12.0</v>
      </c>
      <c r="AB52" s="4">
        <v>106.0</v>
      </c>
      <c r="AC52" s="4">
        <v>18.0</v>
      </c>
      <c r="AD52" s="4">
        <v>96.0</v>
      </c>
      <c r="AE52" s="4">
        <v>31.0</v>
      </c>
      <c r="AF52" s="4">
        <v>94.0</v>
      </c>
      <c r="AG52" s="4">
        <v>39.0</v>
      </c>
      <c r="AH52" s="4">
        <v>90.0</v>
      </c>
      <c r="AI52" s="4">
        <v>12.0</v>
      </c>
      <c r="AJ52" s="4">
        <v>78.0</v>
      </c>
      <c r="AK52" s="4">
        <v>2.0</v>
      </c>
      <c r="AL52" s="4">
        <v>77.0</v>
      </c>
    </row>
    <row r="53">
      <c r="A53" s="3" t="s">
        <v>132</v>
      </c>
      <c r="B53" s="4" t="s">
        <v>39</v>
      </c>
      <c r="C53" s="4"/>
      <c r="D53" s="4">
        <v>40.0</v>
      </c>
      <c r="E53" s="4">
        <v>57.0</v>
      </c>
      <c r="F53" s="4">
        <v>21.0</v>
      </c>
      <c r="G53" s="4">
        <v>28.0</v>
      </c>
      <c r="H53" s="4">
        <v>3.9</v>
      </c>
      <c r="I53" s="4">
        <v>804.0</v>
      </c>
      <c r="J53" s="4">
        <v>5.91</v>
      </c>
      <c r="K53" s="5">
        <f t="shared" si="4"/>
        <v>12.8</v>
      </c>
      <c r="L53" s="6">
        <f t="shared" si="5"/>
        <v>8.111111111</v>
      </c>
      <c r="M53" s="4" t="s">
        <v>40</v>
      </c>
      <c r="N53" s="5"/>
      <c r="O53" s="5"/>
      <c r="P53" s="5"/>
      <c r="Q53" s="5"/>
      <c r="R53" s="4" t="s">
        <v>50</v>
      </c>
      <c r="S53" s="4">
        <v>23.0</v>
      </c>
      <c r="T53" s="4">
        <v>43.0</v>
      </c>
      <c r="U53" s="4">
        <v>14.0</v>
      </c>
      <c r="V53" s="4">
        <v>15.0</v>
      </c>
      <c r="W53" s="4">
        <v>3.0</v>
      </c>
      <c r="X53" s="4">
        <v>14.0</v>
      </c>
      <c r="Y53" s="4">
        <v>1.0</v>
      </c>
      <c r="Z53" s="4">
        <v>10.0</v>
      </c>
      <c r="AA53" s="4"/>
      <c r="AB53" s="4">
        <v>10.0</v>
      </c>
      <c r="AC53" s="4">
        <v>3.0</v>
      </c>
      <c r="AD53" s="4">
        <v>8.0</v>
      </c>
      <c r="AE53" s="4">
        <v>2.0</v>
      </c>
      <c r="AF53" s="4">
        <v>8.0</v>
      </c>
      <c r="AG53" s="4">
        <v>10.0</v>
      </c>
      <c r="AH53" s="4">
        <v>8.0</v>
      </c>
      <c r="AI53" s="4">
        <v>6.0</v>
      </c>
      <c r="AJ53" s="4">
        <v>6.0</v>
      </c>
      <c r="AK53" s="4">
        <v>11.0</v>
      </c>
      <c r="AL53" s="4">
        <v>6.0</v>
      </c>
    </row>
    <row r="54">
      <c r="A54" s="3" t="s">
        <v>133</v>
      </c>
      <c r="B54" s="4" t="s">
        <v>134</v>
      </c>
      <c r="C54" s="4">
        <v>4.6</v>
      </c>
      <c r="D54" s="8">
        <v>26.0</v>
      </c>
      <c r="E54" s="8">
        <v>33.0</v>
      </c>
      <c r="F54" s="8">
        <v>19.0</v>
      </c>
      <c r="G54" s="8">
        <v>28.0</v>
      </c>
      <c r="H54" s="8">
        <v>4.58</v>
      </c>
      <c r="I54" s="8">
        <v>613.33</v>
      </c>
      <c r="J54" s="8">
        <v>9.12</v>
      </c>
      <c r="K54" s="5">
        <f t="shared" si="4"/>
        <v>22.5</v>
      </c>
      <c r="L54" s="6">
        <f t="shared" si="5"/>
        <v>3.666666667</v>
      </c>
      <c r="M54" s="4" t="s">
        <v>135</v>
      </c>
      <c r="N54" s="4">
        <v>2019.0</v>
      </c>
      <c r="O54" s="4">
        <v>569.0</v>
      </c>
      <c r="P54" s="4">
        <v>263.0</v>
      </c>
      <c r="Q54" s="4">
        <v>1339.0</v>
      </c>
      <c r="R54" s="4" t="s">
        <v>50</v>
      </c>
      <c r="S54" s="4"/>
      <c r="T54" s="4">
        <v>74.0</v>
      </c>
      <c r="U54" s="4">
        <v>2.0</v>
      </c>
      <c r="V54" s="4">
        <v>49.0</v>
      </c>
      <c r="W54" s="4">
        <v>1.0</v>
      </c>
      <c r="X54" s="4">
        <v>16.0</v>
      </c>
      <c r="Y54" s="4">
        <v>1.0</v>
      </c>
      <c r="Z54" s="4">
        <v>15.0</v>
      </c>
      <c r="AA54" s="4"/>
      <c r="AB54" s="4">
        <v>15.0</v>
      </c>
      <c r="AC54" s="4">
        <v>2.0</v>
      </c>
      <c r="AD54" s="4">
        <v>14.0</v>
      </c>
      <c r="AE54" s="4">
        <v>3.0</v>
      </c>
      <c r="AF54" s="4">
        <v>12.0</v>
      </c>
      <c r="AG54" s="4"/>
      <c r="AH54" s="4">
        <v>11.0</v>
      </c>
      <c r="AI54" s="4">
        <v>13.0</v>
      </c>
      <c r="AJ54" s="4">
        <v>10.0</v>
      </c>
      <c r="AK54" s="4"/>
      <c r="AL54" s="4">
        <v>9.0</v>
      </c>
    </row>
    <row r="55">
      <c r="A55" s="3" t="s">
        <v>136</v>
      </c>
      <c r="B55" s="4" t="s">
        <v>117</v>
      </c>
      <c r="C55" s="4">
        <v>5.52</v>
      </c>
      <c r="D55" s="4">
        <v>46.0</v>
      </c>
      <c r="E55" s="4">
        <v>73.0</v>
      </c>
      <c r="F55" s="4">
        <v>31.0</v>
      </c>
      <c r="G55" s="4">
        <v>48.0</v>
      </c>
      <c r="H55" s="4">
        <v>3.59</v>
      </c>
      <c r="I55" s="4">
        <v>1645.33</v>
      </c>
      <c r="J55" s="4">
        <v>9.28</v>
      </c>
      <c r="K55" s="5">
        <f t="shared" si="4"/>
        <v>24.2</v>
      </c>
      <c r="L55" s="6">
        <f t="shared" si="5"/>
        <v>32.3</v>
      </c>
      <c r="M55" s="4" t="s">
        <v>137</v>
      </c>
      <c r="N55" s="15">
        <v>42522.0</v>
      </c>
      <c r="O55" s="4">
        <v>4058.0</v>
      </c>
      <c r="P55" s="4">
        <v>709.0</v>
      </c>
      <c r="Q55" s="4">
        <v>2314.0</v>
      </c>
      <c r="R55" s="4" t="s">
        <v>50</v>
      </c>
      <c r="S55" s="4">
        <v>7.0</v>
      </c>
      <c r="T55" s="4">
        <v>37.0</v>
      </c>
      <c r="U55" s="4">
        <v>65.0</v>
      </c>
      <c r="V55" s="4">
        <v>31.0</v>
      </c>
      <c r="W55" s="4">
        <v>16.0</v>
      </c>
      <c r="X55" s="4">
        <v>29.0</v>
      </c>
      <c r="Y55" s="4">
        <v>31.0</v>
      </c>
      <c r="Z55" s="4">
        <v>26.0</v>
      </c>
      <c r="AA55" s="4">
        <v>26.0</v>
      </c>
      <c r="AB55" s="4">
        <v>22.0</v>
      </c>
      <c r="AC55" s="4">
        <v>1.0</v>
      </c>
      <c r="AD55" s="4">
        <v>22.0</v>
      </c>
      <c r="AE55" s="4">
        <v>19.0</v>
      </c>
      <c r="AF55" s="4">
        <v>21.0</v>
      </c>
      <c r="AG55" s="4">
        <v>38.0</v>
      </c>
      <c r="AH55" s="4">
        <v>19.0</v>
      </c>
      <c r="AI55" s="4">
        <v>105.0</v>
      </c>
      <c r="AJ55" s="4">
        <v>18.0</v>
      </c>
      <c r="AK55" s="4">
        <v>15.0</v>
      </c>
      <c r="AL55" s="4">
        <v>17.0</v>
      </c>
    </row>
    <row r="56">
      <c r="A56" s="3" t="s">
        <v>138</v>
      </c>
      <c r="B56" s="4" t="s">
        <v>74</v>
      </c>
      <c r="C56" s="4">
        <v>5.02</v>
      </c>
      <c r="D56" s="4">
        <v>30.0</v>
      </c>
      <c r="E56" s="4">
        <v>45.0</v>
      </c>
      <c r="F56" s="4">
        <v>24.0</v>
      </c>
      <c r="G56" s="4">
        <v>37.0</v>
      </c>
      <c r="H56" s="4">
        <v>3.85</v>
      </c>
      <c r="I56" s="4">
        <v>661.67</v>
      </c>
      <c r="J56" s="4">
        <v>10.73</v>
      </c>
      <c r="K56" s="5">
        <f t="shared" si="4"/>
        <v>24.2</v>
      </c>
      <c r="L56" s="6">
        <f t="shared" si="5"/>
        <v>32.4</v>
      </c>
      <c r="M56" s="4" t="s">
        <v>139</v>
      </c>
      <c r="N56" s="4">
        <v>2018.0</v>
      </c>
      <c r="O56" s="4">
        <v>1823.0</v>
      </c>
      <c r="P56" s="4">
        <v>3168.0</v>
      </c>
      <c r="Q56" s="4">
        <v>1592.0</v>
      </c>
      <c r="R56" s="4" t="s">
        <v>50</v>
      </c>
      <c r="S56" s="4">
        <v>101.0</v>
      </c>
      <c r="T56" s="4">
        <v>92.0</v>
      </c>
      <c r="U56" s="4">
        <v>66.0</v>
      </c>
      <c r="V56" s="4">
        <v>35.0</v>
      </c>
      <c r="W56" s="4">
        <v>33.0</v>
      </c>
      <c r="X56" s="4">
        <v>24.0</v>
      </c>
      <c r="Y56" s="4">
        <v>22.0</v>
      </c>
      <c r="Z56" s="4">
        <v>23.0</v>
      </c>
      <c r="AA56" s="4">
        <v>12.0</v>
      </c>
      <c r="AB56" s="4">
        <v>17.0</v>
      </c>
      <c r="AC56" s="4">
        <v>15.0</v>
      </c>
      <c r="AD56" s="4">
        <v>13.0</v>
      </c>
      <c r="AE56" s="4">
        <v>17.0</v>
      </c>
      <c r="AF56" s="4">
        <v>11.0</v>
      </c>
      <c r="AG56" s="4">
        <v>20.0</v>
      </c>
      <c r="AH56" s="4">
        <v>10.0</v>
      </c>
      <c r="AI56" s="4">
        <v>25.0</v>
      </c>
      <c r="AJ56" s="4">
        <v>9.0</v>
      </c>
      <c r="AK56" s="4">
        <v>13.0</v>
      </c>
      <c r="AL56" s="4">
        <v>8.0</v>
      </c>
    </row>
    <row r="57">
      <c r="A57" s="3" t="s">
        <v>140</v>
      </c>
      <c r="B57" s="4" t="s">
        <v>102</v>
      </c>
      <c r="C57" s="4">
        <v>8.632</v>
      </c>
      <c r="D57" s="4">
        <v>37.0</v>
      </c>
      <c r="E57" s="4">
        <v>65.0</v>
      </c>
      <c r="F57" s="4">
        <v>21.0</v>
      </c>
      <c r="G57" s="4">
        <v>34.0</v>
      </c>
      <c r="H57" s="4">
        <v>4.53</v>
      </c>
      <c r="I57" s="4">
        <v>548.0</v>
      </c>
      <c r="J57" s="4">
        <v>11.42</v>
      </c>
      <c r="K57" s="5">
        <f t="shared" si="4"/>
        <v>147</v>
      </c>
      <c r="L57" s="6">
        <f t="shared" si="5"/>
        <v>0.5</v>
      </c>
      <c r="M57" s="4" t="s">
        <v>141</v>
      </c>
      <c r="N57" s="4">
        <v>2018.0</v>
      </c>
      <c r="O57" s="4">
        <v>46.0</v>
      </c>
      <c r="P57" s="4">
        <v>0.0</v>
      </c>
      <c r="Q57" s="4">
        <v>1595.0</v>
      </c>
      <c r="R57" s="4" t="s">
        <v>41</v>
      </c>
      <c r="S57" s="4">
        <v>1.0</v>
      </c>
      <c r="T57" s="4">
        <v>147.0</v>
      </c>
      <c r="U57" s="4">
        <v>0.0</v>
      </c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>
      <c r="A58" s="3" t="s">
        <v>142</v>
      </c>
      <c r="B58" s="4" t="s">
        <v>117</v>
      </c>
      <c r="C58" s="4">
        <v>4.553</v>
      </c>
      <c r="D58" s="4">
        <v>60.0</v>
      </c>
      <c r="E58" s="4">
        <v>78.0</v>
      </c>
      <c r="F58" s="4">
        <v>43.0</v>
      </c>
      <c r="G58" s="4">
        <v>71.0</v>
      </c>
      <c r="H58" s="4">
        <v>4.45</v>
      </c>
      <c r="I58" s="4">
        <v>3662.0</v>
      </c>
      <c r="J58" s="4">
        <v>10.99</v>
      </c>
      <c r="K58" s="5">
        <f t="shared" si="4"/>
        <v>56.2</v>
      </c>
      <c r="L58" s="6">
        <f t="shared" si="5"/>
        <v>113.6</v>
      </c>
      <c r="M58" s="4" t="s">
        <v>40</v>
      </c>
      <c r="N58" s="5"/>
      <c r="O58" s="5"/>
      <c r="P58" s="5"/>
      <c r="Q58" s="5"/>
      <c r="R58" s="4" t="s">
        <v>50</v>
      </c>
      <c r="S58" s="4">
        <v>18.0</v>
      </c>
      <c r="T58" s="4">
        <v>107.0</v>
      </c>
      <c r="U58" s="4">
        <v>47.0</v>
      </c>
      <c r="V58" s="4">
        <v>92.0</v>
      </c>
      <c r="W58" s="4">
        <v>512.0</v>
      </c>
      <c r="X58" s="4">
        <v>81.0</v>
      </c>
      <c r="Y58" s="4">
        <v>148.0</v>
      </c>
      <c r="Z58" s="4">
        <v>65.0</v>
      </c>
      <c r="AA58" s="4">
        <v>1.0</v>
      </c>
      <c r="AB58" s="4">
        <v>58.0</v>
      </c>
      <c r="AC58" s="4">
        <v>11.0</v>
      </c>
      <c r="AD58" s="4">
        <v>40.0</v>
      </c>
      <c r="AE58" s="4">
        <v>2.0</v>
      </c>
      <c r="AF58" s="4">
        <v>38.0</v>
      </c>
      <c r="AG58" s="4">
        <v>21.0</v>
      </c>
      <c r="AH58" s="4">
        <v>30.0</v>
      </c>
      <c r="AI58" s="4">
        <v>368.0</v>
      </c>
      <c r="AJ58" s="4">
        <v>26.0</v>
      </c>
      <c r="AK58" s="4">
        <v>8.0</v>
      </c>
      <c r="AL58" s="4">
        <v>25.0</v>
      </c>
    </row>
    <row r="59">
      <c r="A59" s="3" t="s">
        <v>143</v>
      </c>
      <c r="B59" s="4" t="s">
        <v>39</v>
      </c>
      <c r="C59" s="4">
        <v>5.188</v>
      </c>
      <c r="D59" s="4">
        <v>32.0</v>
      </c>
      <c r="E59" s="4">
        <v>48.0</v>
      </c>
      <c r="F59" s="4">
        <v>18.0</v>
      </c>
      <c r="G59" s="4">
        <v>32.0</v>
      </c>
      <c r="H59" s="4">
        <v>3.83</v>
      </c>
      <c r="I59" s="4">
        <v>529.33</v>
      </c>
      <c r="J59" s="4">
        <v>9.5</v>
      </c>
      <c r="K59" s="5">
        <f t="shared" si="4"/>
        <v>13.2</v>
      </c>
      <c r="L59" s="6">
        <f t="shared" si="5"/>
        <v>23</v>
      </c>
      <c r="M59" s="4" t="s">
        <v>40</v>
      </c>
      <c r="N59" s="5"/>
      <c r="O59" s="5"/>
      <c r="P59" s="5"/>
      <c r="Q59" s="5"/>
      <c r="R59" s="4" t="s">
        <v>50</v>
      </c>
      <c r="S59" s="4">
        <v>129.0</v>
      </c>
      <c r="T59" s="4">
        <v>75.0</v>
      </c>
      <c r="U59" s="4">
        <v>18.0</v>
      </c>
      <c r="V59" s="4">
        <v>11.0</v>
      </c>
      <c r="W59" s="4">
        <v>7.0</v>
      </c>
      <c r="X59" s="4">
        <v>9.0</v>
      </c>
      <c r="Y59" s="4">
        <v>4.0</v>
      </c>
      <c r="Z59" s="4">
        <v>8.0</v>
      </c>
      <c r="AA59" s="4">
        <v>14.0</v>
      </c>
      <c r="AB59" s="4">
        <v>8.0</v>
      </c>
      <c r="AC59" s="4">
        <v>1.0</v>
      </c>
      <c r="AD59" s="4">
        <v>5.0</v>
      </c>
      <c r="AE59" s="4"/>
      <c r="AF59" s="4">
        <v>4.0</v>
      </c>
      <c r="AG59" s="4">
        <v>1.0</v>
      </c>
      <c r="AH59" s="4">
        <v>4.0</v>
      </c>
      <c r="AI59" s="4"/>
      <c r="AJ59" s="4">
        <v>4.0</v>
      </c>
      <c r="AK59" s="4">
        <v>10.0</v>
      </c>
      <c r="AL59" s="4">
        <v>4.0</v>
      </c>
    </row>
    <row r="60">
      <c r="A60" s="3" t="s">
        <v>144</v>
      </c>
      <c r="B60" s="4" t="s">
        <v>39</v>
      </c>
      <c r="C60" s="4">
        <v>59.935</v>
      </c>
      <c r="D60" s="4">
        <v>135.0</v>
      </c>
      <c r="E60" s="4">
        <v>223.0</v>
      </c>
      <c r="F60" s="4">
        <v>90.0</v>
      </c>
      <c r="G60" s="4">
        <v>169.0</v>
      </c>
      <c r="H60" s="4">
        <v>2.89</v>
      </c>
      <c r="I60" s="4">
        <v>10570.33</v>
      </c>
      <c r="J60" s="4">
        <v>43.38</v>
      </c>
      <c r="K60" s="5">
        <f t="shared" si="4"/>
        <v>105.9</v>
      </c>
      <c r="L60" s="6">
        <f t="shared" si="5"/>
        <v>135.5</v>
      </c>
      <c r="M60" s="16" t="s">
        <v>145</v>
      </c>
      <c r="N60" s="4">
        <v>2014.0</v>
      </c>
      <c r="O60" s="4">
        <v>41992.0</v>
      </c>
      <c r="P60" s="11">
        <v>7139.0</v>
      </c>
      <c r="Q60" s="4">
        <v>3043.0</v>
      </c>
      <c r="R60" s="4" t="s">
        <v>50</v>
      </c>
      <c r="S60" s="4">
        <v>221.0</v>
      </c>
      <c r="T60" s="4">
        <v>288.0</v>
      </c>
      <c r="U60" s="4">
        <v>39.0</v>
      </c>
      <c r="V60" s="4">
        <v>138.0</v>
      </c>
      <c r="W60" s="4">
        <v>170.0</v>
      </c>
      <c r="X60" s="4">
        <v>122.0</v>
      </c>
      <c r="Y60" s="4">
        <v>22.0</v>
      </c>
      <c r="Z60" s="4">
        <v>94.0</v>
      </c>
      <c r="AA60" s="4">
        <v>174.0</v>
      </c>
      <c r="AB60" s="4">
        <v>88.0</v>
      </c>
      <c r="AC60" s="4">
        <v>59.0</v>
      </c>
      <c r="AD60" s="4">
        <v>71.0</v>
      </c>
      <c r="AE60" s="4">
        <v>32.0</v>
      </c>
      <c r="AF60" s="4">
        <v>70.0</v>
      </c>
      <c r="AG60" s="4">
        <v>137.0</v>
      </c>
      <c r="AH60" s="4">
        <v>66.0</v>
      </c>
      <c r="AI60" s="4">
        <v>109.0</v>
      </c>
      <c r="AJ60" s="4">
        <v>63.0</v>
      </c>
      <c r="AK60" s="4">
        <v>392.0</v>
      </c>
      <c r="AL60" s="4">
        <v>59.0</v>
      </c>
    </row>
    <row r="61">
      <c r="A61" s="3" t="s">
        <v>146</v>
      </c>
      <c r="B61" s="4" t="s">
        <v>39</v>
      </c>
      <c r="C61" s="4">
        <v>18.879</v>
      </c>
      <c r="D61" s="4">
        <v>67.0</v>
      </c>
      <c r="E61" s="4">
        <v>108.0</v>
      </c>
      <c r="F61" s="4">
        <v>40.0</v>
      </c>
      <c r="G61" s="4">
        <v>73.0</v>
      </c>
      <c r="H61" s="4">
        <v>3.89</v>
      </c>
      <c r="I61" s="4">
        <v>2217.33</v>
      </c>
      <c r="J61" s="4">
        <v>32.14</v>
      </c>
      <c r="K61" s="5">
        <f t="shared" si="4"/>
        <v>36</v>
      </c>
      <c r="L61" s="6">
        <f t="shared" si="5"/>
        <v>21.2</v>
      </c>
      <c r="M61" s="16" t="s">
        <v>147</v>
      </c>
      <c r="N61" s="4">
        <v>2010.0</v>
      </c>
      <c r="O61" s="4">
        <v>1502.0</v>
      </c>
      <c r="P61" s="17">
        <v>1038.0</v>
      </c>
      <c r="Q61" s="4">
        <v>4323.0</v>
      </c>
      <c r="R61" s="4" t="s">
        <v>41</v>
      </c>
      <c r="S61" s="4">
        <v>51.0</v>
      </c>
      <c r="T61" s="4">
        <v>73.0</v>
      </c>
      <c r="U61" s="4">
        <v>25.0</v>
      </c>
      <c r="V61" s="4">
        <v>49.0</v>
      </c>
      <c r="W61" s="4">
        <v>23.0</v>
      </c>
      <c r="X61" s="4">
        <v>45.0</v>
      </c>
      <c r="Y61" s="4">
        <v>20.0</v>
      </c>
      <c r="Z61" s="4">
        <v>36.0</v>
      </c>
      <c r="AA61" s="4">
        <v>30.0</v>
      </c>
      <c r="AB61" s="4">
        <v>35.0</v>
      </c>
      <c r="AC61" s="4">
        <v>4.0</v>
      </c>
      <c r="AD61" s="4">
        <v>27.0</v>
      </c>
      <c r="AE61" s="4">
        <v>13.0</v>
      </c>
      <c r="AF61" s="4">
        <v>26.0</v>
      </c>
      <c r="AG61" s="4">
        <v>14.0</v>
      </c>
      <c r="AH61" s="4">
        <v>24.0</v>
      </c>
      <c r="AI61" s="4">
        <v>19.0</v>
      </c>
      <c r="AJ61" s="4">
        <v>23.0</v>
      </c>
      <c r="AK61" s="4">
        <v>13.0</v>
      </c>
      <c r="AL61" s="4">
        <v>22.0</v>
      </c>
    </row>
    <row r="62">
      <c r="A62" s="3" t="s">
        <v>148</v>
      </c>
      <c r="B62" s="4" t="s">
        <v>45</v>
      </c>
      <c r="C62" s="4">
        <v>4.808</v>
      </c>
      <c r="D62" s="18">
        <v>53.0</v>
      </c>
      <c r="E62" s="18">
        <v>70.0</v>
      </c>
      <c r="F62" s="18">
        <v>46.0</v>
      </c>
      <c r="G62" s="18">
        <v>62.0</v>
      </c>
      <c r="H62" s="18">
        <v>4.4</v>
      </c>
      <c r="I62" s="18">
        <v>4487.33</v>
      </c>
      <c r="J62" s="18">
        <v>13.46</v>
      </c>
      <c r="K62" s="19">
        <f t="shared" si="4"/>
        <v>6.3</v>
      </c>
      <c r="L62" s="20">
        <f t="shared" si="5"/>
        <v>12.55555556</v>
      </c>
      <c r="M62" s="16" t="s">
        <v>149</v>
      </c>
      <c r="N62" s="4">
        <v>2019.0</v>
      </c>
      <c r="O62" s="4">
        <v>148.0</v>
      </c>
      <c r="P62" s="4">
        <v>2.0</v>
      </c>
      <c r="Q62" s="4">
        <v>1066.0</v>
      </c>
      <c r="R62" s="4" t="s">
        <v>50</v>
      </c>
      <c r="S62" s="4">
        <v>6.0</v>
      </c>
      <c r="T62" s="4">
        <v>14.0</v>
      </c>
      <c r="U62" s="4">
        <v>72.0</v>
      </c>
      <c r="V62" s="4">
        <v>13.0</v>
      </c>
      <c r="W62" s="4">
        <v>1.0</v>
      </c>
      <c r="X62" s="4">
        <v>8.0</v>
      </c>
      <c r="Y62" s="4">
        <v>24.0</v>
      </c>
      <c r="Z62" s="4">
        <v>7.0</v>
      </c>
      <c r="AA62" s="4">
        <v>1.0</v>
      </c>
      <c r="AB62" s="4">
        <v>5.0</v>
      </c>
      <c r="AC62" s="4">
        <v>2.0</v>
      </c>
      <c r="AD62" s="4">
        <v>4.0</v>
      </c>
      <c r="AE62" s="4"/>
      <c r="AF62" s="4">
        <v>3.0</v>
      </c>
      <c r="AG62" s="4">
        <v>3.0</v>
      </c>
      <c r="AH62" s="4">
        <v>3.0</v>
      </c>
      <c r="AI62" s="4">
        <v>3.0</v>
      </c>
      <c r="AJ62" s="4">
        <v>3.0</v>
      </c>
      <c r="AK62" s="4">
        <v>1.0</v>
      </c>
      <c r="AL62" s="4">
        <v>3.0</v>
      </c>
    </row>
    <row r="63">
      <c r="A63" s="3" t="s">
        <v>150</v>
      </c>
      <c r="B63" s="4" t="s">
        <v>39</v>
      </c>
      <c r="C63" s="4">
        <v>5.855</v>
      </c>
      <c r="D63" s="4">
        <v>67.0</v>
      </c>
      <c r="E63" s="4">
        <v>87.0</v>
      </c>
      <c r="F63" s="4">
        <v>41.0</v>
      </c>
      <c r="G63" s="4">
        <v>60.0</v>
      </c>
      <c r="H63" s="4">
        <v>3.37</v>
      </c>
      <c r="I63" s="4">
        <v>3533.33</v>
      </c>
      <c r="J63" s="4">
        <v>12.32</v>
      </c>
      <c r="K63" s="5">
        <f t="shared" si="4"/>
        <v>38.9</v>
      </c>
      <c r="L63" s="6">
        <f t="shared" si="5"/>
        <v>42</v>
      </c>
      <c r="M63" s="16" t="s">
        <v>151</v>
      </c>
      <c r="N63" s="4">
        <v>2016.0</v>
      </c>
      <c r="O63" s="4">
        <v>2694.0</v>
      </c>
      <c r="P63" s="4">
        <v>1935.0</v>
      </c>
      <c r="Q63" s="4">
        <v>2253.0</v>
      </c>
      <c r="R63" s="4" t="s">
        <v>50</v>
      </c>
      <c r="S63" s="4">
        <v>90.0</v>
      </c>
      <c r="T63" s="4">
        <v>107.0</v>
      </c>
      <c r="U63" s="4">
        <v>163.0</v>
      </c>
      <c r="V63" s="4">
        <v>49.0</v>
      </c>
      <c r="W63" s="4">
        <v>15.0</v>
      </c>
      <c r="X63" s="4">
        <v>37.0</v>
      </c>
      <c r="Y63" s="4">
        <v>12.0</v>
      </c>
      <c r="Z63" s="4">
        <v>36.0</v>
      </c>
      <c r="AA63" s="4">
        <v>13.0</v>
      </c>
      <c r="AB63" s="4">
        <v>33.0</v>
      </c>
      <c r="AC63" s="4">
        <v>39.0</v>
      </c>
      <c r="AD63" s="4">
        <v>30.0</v>
      </c>
      <c r="AE63" s="4">
        <v>16.0</v>
      </c>
      <c r="AF63" s="4">
        <v>25.0</v>
      </c>
      <c r="AG63" s="4">
        <v>57.0</v>
      </c>
      <c r="AH63" s="4">
        <v>25.0</v>
      </c>
      <c r="AI63" s="4">
        <v>1.0</v>
      </c>
      <c r="AJ63" s="4">
        <v>25.0</v>
      </c>
      <c r="AK63" s="4">
        <v>14.0</v>
      </c>
      <c r="AL63" s="4">
        <v>22.0</v>
      </c>
    </row>
    <row r="64">
      <c r="A64" s="3" t="s">
        <v>152</v>
      </c>
      <c r="B64" s="4" t="s">
        <v>45</v>
      </c>
      <c r="C64" s="4">
        <v>3.852</v>
      </c>
      <c r="D64" s="4">
        <v>47.0</v>
      </c>
      <c r="E64" s="4">
        <v>67.0</v>
      </c>
      <c r="F64" s="4">
        <v>31.0</v>
      </c>
      <c r="G64" s="4">
        <v>44.0</v>
      </c>
      <c r="H64" s="4">
        <v>3.85</v>
      </c>
      <c r="I64" s="18">
        <v>2330.67</v>
      </c>
      <c r="J64" s="4">
        <v>7.12</v>
      </c>
      <c r="K64" s="5">
        <f t="shared" si="4"/>
        <v>22.7</v>
      </c>
      <c r="L64" s="6">
        <f t="shared" si="5"/>
        <v>48.2</v>
      </c>
      <c r="M64" s="4" t="s">
        <v>153</v>
      </c>
      <c r="N64" s="4">
        <v>2017.0</v>
      </c>
      <c r="O64" s="4">
        <v>1315.0</v>
      </c>
      <c r="P64" s="4">
        <v>615.0</v>
      </c>
      <c r="Q64" s="4">
        <v>1830.0</v>
      </c>
      <c r="R64" s="4" t="s">
        <v>50</v>
      </c>
      <c r="S64" s="4">
        <v>384.0</v>
      </c>
      <c r="T64" s="4">
        <v>34.0</v>
      </c>
      <c r="U64" s="4">
        <v>2.0</v>
      </c>
      <c r="V64" s="4">
        <v>31.0</v>
      </c>
      <c r="W64" s="4">
        <v>11.0</v>
      </c>
      <c r="X64" s="4">
        <v>31.0</v>
      </c>
      <c r="Y64" s="4">
        <v>3.0</v>
      </c>
      <c r="Z64" s="4">
        <v>28.0</v>
      </c>
      <c r="AA64" s="4">
        <v>5.0</v>
      </c>
      <c r="AB64" s="4">
        <v>21.0</v>
      </c>
      <c r="AC64" s="4">
        <v>1.0</v>
      </c>
      <c r="AD64" s="4">
        <v>17.0</v>
      </c>
      <c r="AE64" s="4">
        <v>19.0</v>
      </c>
      <c r="AF64" s="4">
        <v>17.0</v>
      </c>
      <c r="AG64" s="4">
        <v>1.0</v>
      </c>
      <c r="AH64" s="4">
        <v>16.0</v>
      </c>
      <c r="AI64" s="4">
        <v>35.0</v>
      </c>
      <c r="AJ64" s="4">
        <v>16.0</v>
      </c>
      <c r="AK64" s="4">
        <v>21.0</v>
      </c>
      <c r="AL64" s="4">
        <v>16.0</v>
      </c>
    </row>
    <row r="65">
      <c r="A65" s="3" t="s">
        <v>154</v>
      </c>
      <c r="B65" s="4" t="s">
        <v>39</v>
      </c>
      <c r="C65" s="4">
        <v>44.711</v>
      </c>
      <c r="D65" s="4">
        <v>103.0</v>
      </c>
      <c r="E65" s="4">
        <v>198.0</v>
      </c>
      <c r="F65" s="4">
        <v>96.0</v>
      </c>
      <c r="G65" s="4">
        <v>115.0</v>
      </c>
      <c r="H65" s="4">
        <v>1.96</v>
      </c>
      <c r="I65" s="4">
        <v>4851.33</v>
      </c>
      <c r="J65" s="4">
        <v>30.07</v>
      </c>
      <c r="K65" s="5">
        <f t="shared" si="4"/>
        <v>107.8</v>
      </c>
      <c r="L65" s="6">
        <f t="shared" si="5"/>
        <v>85</v>
      </c>
      <c r="M65" s="16" t="s">
        <v>155</v>
      </c>
      <c r="N65" s="4">
        <v>2011.0</v>
      </c>
      <c r="O65" s="4">
        <v>38400.0</v>
      </c>
      <c r="P65" s="4">
        <v>14801.0</v>
      </c>
      <c r="Q65" s="4">
        <v>3981.0</v>
      </c>
      <c r="R65" s="4" t="s">
        <v>50</v>
      </c>
      <c r="S65" s="4">
        <v>30.0</v>
      </c>
      <c r="T65" s="4">
        <v>347.0</v>
      </c>
      <c r="U65" s="4">
        <v>182.0</v>
      </c>
      <c r="V65" s="4">
        <v>122.0</v>
      </c>
      <c r="W65" s="4">
        <v>168.0</v>
      </c>
      <c r="X65" s="4">
        <v>110.0</v>
      </c>
      <c r="Y65" s="4">
        <v>98.0</v>
      </c>
      <c r="Z65" s="4">
        <v>89.0</v>
      </c>
      <c r="AA65" s="4">
        <v>116.0</v>
      </c>
      <c r="AB65" s="4">
        <v>83.0</v>
      </c>
      <c r="AC65" s="4">
        <v>27.0</v>
      </c>
      <c r="AD65" s="4">
        <v>80.0</v>
      </c>
      <c r="AE65" s="4">
        <v>104.0</v>
      </c>
      <c r="AF65" s="4">
        <v>76.0</v>
      </c>
      <c r="AG65" s="4">
        <v>49.0</v>
      </c>
      <c r="AH65" s="4">
        <v>69.0</v>
      </c>
      <c r="AI65" s="4">
        <v>23.0</v>
      </c>
      <c r="AJ65" s="4">
        <v>54.0</v>
      </c>
      <c r="AK65" s="4">
        <v>53.0</v>
      </c>
      <c r="AL65" s="4">
        <v>48.0</v>
      </c>
    </row>
    <row r="66">
      <c r="A66" s="3" t="s">
        <v>156</v>
      </c>
      <c r="B66" s="4" t="s">
        <v>45</v>
      </c>
      <c r="C66" s="4">
        <v>3.144</v>
      </c>
      <c r="D66" s="4">
        <v>46.0</v>
      </c>
      <c r="E66" s="4">
        <v>65.0</v>
      </c>
      <c r="F66" s="4">
        <v>24.0</v>
      </c>
      <c r="G66" s="4">
        <v>33.0</v>
      </c>
      <c r="H66" s="4">
        <v>5.47</v>
      </c>
      <c r="I66" s="4">
        <v>1180.33</v>
      </c>
      <c r="J66" s="4">
        <v>6.51</v>
      </c>
      <c r="K66" s="5">
        <f t="shared" si="4"/>
        <v>8.9</v>
      </c>
      <c r="L66" s="6">
        <f t="shared" si="5"/>
        <v>2.8</v>
      </c>
      <c r="M66" s="4" t="s">
        <v>40</v>
      </c>
      <c r="N66" s="5"/>
      <c r="O66" s="5"/>
      <c r="P66" s="5"/>
      <c r="Q66" s="5"/>
      <c r="R66" s="4" t="s">
        <v>41</v>
      </c>
      <c r="S66" s="4">
        <v>7.0</v>
      </c>
      <c r="T66" s="4">
        <v>13.0</v>
      </c>
      <c r="U66" s="4"/>
      <c r="V66" s="4">
        <v>12.0</v>
      </c>
      <c r="W66" s="4">
        <v>1.0</v>
      </c>
      <c r="X66" s="4">
        <v>11.0</v>
      </c>
      <c r="Y66" s="4"/>
      <c r="Z66" s="4">
        <v>9.0</v>
      </c>
      <c r="AA66" s="4"/>
      <c r="AB66" s="4">
        <v>8.0</v>
      </c>
      <c r="AC66" s="4">
        <v>1.0</v>
      </c>
      <c r="AD66" s="4">
        <v>8.0</v>
      </c>
      <c r="AE66" s="4"/>
      <c r="AF66" s="4">
        <v>7.0</v>
      </c>
      <c r="AG66" s="4">
        <v>3.0</v>
      </c>
      <c r="AH66" s="4">
        <v>7.0</v>
      </c>
      <c r="AI66" s="4"/>
      <c r="AJ66" s="4">
        <v>7.0</v>
      </c>
      <c r="AK66" s="4">
        <v>2.0</v>
      </c>
      <c r="AL66" s="4">
        <v>7.0</v>
      </c>
    </row>
    <row r="67">
      <c r="A67" s="3" t="s">
        <v>157</v>
      </c>
      <c r="B67" s="4" t="s">
        <v>39</v>
      </c>
      <c r="C67" s="4">
        <v>13.029</v>
      </c>
      <c r="D67" s="4">
        <v>88.0</v>
      </c>
      <c r="E67" s="4">
        <v>140.0</v>
      </c>
      <c r="F67" s="4">
        <v>50.0</v>
      </c>
      <c r="G67" s="4">
        <v>86.0</v>
      </c>
      <c r="H67" s="4">
        <v>4.56</v>
      </c>
      <c r="I67" s="4">
        <v>4189.0</v>
      </c>
      <c r="J67" s="4">
        <v>12.57</v>
      </c>
      <c r="K67" s="5">
        <f t="shared" si="4"/>
        <v>54.2</v>
      </c>
      <c r="L67" s="6">
        <f t="shared" si="5"/>
        <v>18.4</v>
      </c>
      <c r="M67" s="4" t="s">
        <v>40</v>
      </c>
      <c r="N67" s="5"/>
      <c r="O67" s="5"/>
      <c r="P67" s="5"/>
      <c r="Q67" s="5"/>
      <c r="R67" s="4" t="s">
        <v>50</v>
      </c>
      <c r="S67" s="4">
        <v>23.0</v>
      </c>
      <c r="T67" s="4">
        <v>162.0</v>
      </c>
      <c r="U67" s="4">
        <v>1.0</v>
      </c>
      <c r="V67" s="4">
        <v>60.0</v>
      </c>
      <c r="W67" s="4">
        <v>1.0</v>
      </c>
      <c r="X67" s="4">
        <v>57.0</v>
      </c>
      <c r="Y67" s="4">
        <v>38.0</v>
      </c>
      <c r="Z67" s="4">
        <v>57.0</v>
      </c>
      <c r="AA67" s="4">
        <v>35.0</v>
      </c>
      <c r="AB67" s="4">
        <v>40.0</v>
      </c>
      <c r="AC67" s="4">
        <v>25.0</v>
      </c>
      <c r="AD67" s="4">
        <v>37.0</v>
      </c>
      <c r="AE67" s="4">
        <v>17.0</v>
      </c>
      <c r="AF67" s="4">
        <v>36.0</v>
      </c>
      <c r="AG67" s="4">
        <v>6.0</v>
      </c>
      <c r="AH67" s="4">
        <v>34.0</v>
      </c>
      <c r="AI67" s="4">
        <v>33.0</v>
      </c>
      <c r="AJ67" s="4">
        <v>30.0</v>
      </c>
      <c r="AK67" s="4">
        <v>5.0</v>
      </c>
      <c r="AL67" s="4">
        <v>29.0</v>
      </c>
    </row>
    <row r="68">
      <c r="A68" s="3" t="s">
        <v>158</v>
      </c>
      <c r="B68" s="4" t="s">
        <v>45</v>
      </c>
      <c r="C68" s="4">
        <v>5.133</v>
      </c>
      <c r="D68" s="4">
        <v>64.0</v>
      </c>
      <c r="E68" s="4">
        <v>82.0</v>
      </c>
      <c r="F68" s="4">
        <v>39.0</v>
      </c>
      <c r="G68" s="4">
        <v>53.0</v>
      </c>
      <c r="H68" s="4">
        <v>4.95</v>
      </c>
      <c r="I68" s="4">
        <v>3328.0</v>
      </c>
      <c r="J68" s="4">
        <v>11.22</v>
      </c>
      <c r="K68" s="5">
        <f t="shared" si="4"/>
        <v>18.3</v>
      </c>
      <c r="L68" s="6">
        <f t="shared" si="5"/>
        <v>17.3</v>
      </c>
      <c r="M68" s="4" t="s">
        <v>40</v>
      </c>
      <c r="N68" s="5"/>
      <c r="O68" s="5"/>
      <c r="P68" s="5"/>
      <c r="Q68" s="5"/>
      <c r="R68" s="4" t="s">
        <v>50</v>
      </c>
      <c r="S68" s="4">
        <v>38.0</v>
      </c>
      <c r="T68" s="4">
        <v>44.0</v>
      </c>
      <c r="U68" s="4">
        <v>29.0</v>
      </c>
      <c r="V68" s="4">
        <v>18.0</v>
      </c>
      <c r="W68" s="4">
        <v>8.0</v>
      </c>
      <c r="X68" s="4">
        <v>17.0</v>
      </c>
      <c r="Y68" s="4">
        <v>4.0</v>
      </c>
      <c r="Z68" s="4">
        <v>17.0</v>
      </c>
      <c r="AA68" s="4">
        <v>10.0</v>
      </c>
      <c r="AB68" s="4">
        <v>16.0</v>
      </c>
      <c r="AC68" s="4">
        <v>58.0</v>
      </c>
      <c r="AD68" s="4">
        <v>16.0</v>
      </c>
      <c r="AE68" s="4">
        <v>4.0</v>
      </c>
      <c r="AF68" s="4">
        <v>16.0</v>
      </c>
      <c r="AG68" s="4">
        <v>1.0</v>
      </c>
      <c r="AH68" s="4">
        <v>13.0</v>
      </c>
      <c r="AI68" s="4">
        <v>7.0</v>
      </c>
      <c r="AJ68" s="4">
        <v>13.0</v>
      </c>
      <c r="AK68" s="4">
        <v>14.0</v>
      </c>
      <c r="AL68" s="4">
        <v>13.0</v>
      </c>
    </row>
    <row r="69">
      <c r="A69" s="3" t="s">
        <v>159</v>
      </c>
      <c r="B69" s="4" t="s">
        <v>45</v>
      </c>
      <c r="C69" s="4">
        <v>3.532</v>
      </c>
      <c r="D69" s="4">
        <v>41.0</v>
      </c>
      <c r="E69" s="4">
        <v>50.0</v>
      </c>
      <c r="F69" s="4">
        <v>28.0</v>
      </c>
      <c r="G69" s="4">
        <v>44.0</v>
      </c>
      <c r="H69" s="4">
        <v>3.74</v>
      </c>
      <c r="I69" s="8">
        <v>1987.67</v>
      </c>
      <c r="J69" s="8">
        <v>6.01</v>
      </c>
      <c r="K69" s="5">
        <f t="shared" si="4"/>
        <v>47.1</v>
      </c>
      <c r="L69" s="6">
        <f t="shared" si="5"/>
        <v>80.11111111</v>
      </c>
      <c r="M69" s="16" t="s">
        <v>160</v>
      </c>
      <c r="N69" s="4">
        <v>2016.0</v>
      </c>
      <c r="O69" s="4">
        <v>5630.0</v>
      </c>
      <c r="P69" s="4">
        <v>1031.0</v>
      </c>
      <c r="Q69" s="4">
        <v>2292.0</v>
      </c>
      <c r="R69" s="4" t="s">
        <v>50</v>
      </c>
      <c r="S69" s="4">
        <v>374.0</v>
      </c>
      <c r="T69" s="4">
        <v>169.0</v>
      </c>
      <c r="U69" s="4">
        <v>21.0</v>
      </c>
      <c r="V69" s="4">
        <v>116.0</v>
      </c>
      <c r="W69" s="4">
        <v>39.0</v>
      </c>
      <c r="X69" s="4">
        <v>37.0</v>
      </c>
      <c r="Y69" s="4">
        <v>4.0</v>
      </c>
      <c r="Z69" s="4">
        <v>29.0</v>
      </c>
      <c r="AA69" s="4">
        <v>53.0</v>
      </c>
      <c r="AB69" s="4">
        <v>23.0</v>
      </c>
      <c r="AC69" s="4">
        <v>172.0</v>
      </c>
      <c r="AD69" s="4">
        <v>21.0</v>
      </c>
      <c r="AE69" s="4">
        <v>47.0</v>
      </c>
      <c r="AF69" s="4">
        <v>21.0</v>
      </c>
      <c r="AG69" s="4">
        <v>8.0</v>
      </c>
      <c r="AH69" s="4">
        <v>20.0</v>
      </c>
      <c r="AI69" s="4">
        <v>3.0</v>
      </c>
      <c r="AJ69" s="4">
        <v>19.0</v>
      </c>
      <c r="AK69" s="4"/>
      <c r="AL69" s="4">
        <v>16.0</v>
      </c>
    </row>
    <row r="70">
      <c r="A70" s="3" t="s">
        <v>161</v>
      </c>
      <c r="B70" s="4" t="s">
        <v>74</v>
      </c>
      <c r="C70" s="4">
        <v>5.393</v>
      </c>
      <c r="D70" s="4">
        <v>28.0</v>
      </c>
      <c r="E70" s="4">
        <v>48.0</v>
      </c>
      <c r="F70" s="4">
        <v>23.0</v>
      </c>
      <c r="G70" s="4">
        <v>43.0</v>
      </c>
      <c r="H70" s="4">
        <v>4.2</v>
      </c>
      <c r="I70" s="4">
        <v>831.67</v>
      </c>
      <c r="J70" s="4">
        <v>12.73</v>
      </c>
      <c r="K70" s="5">
        <f t="shared" si="4"/>
        <v>10.4</v>
      </c>
      <c r="L70" s="6">
        <f t="shared" si="5"/>
        <v>27</v>
      </c>
      <c r="M70" s="4" t="s">
        <v>40</v>
      </c>
      <c r="N70" s="5"/>
      <c r="O70" s="5"/>
      <c r="P70" s="5"/>
      <c r="Q70" s="5"/>
      <c r="R70" s="4" t="s">
        <v>50</v>
      </c>
      <c r="S70" s="4">
        <v>161.0</v>
      </c>
      <c r="T70" s="4">
        <v>21.0</v>
      </c>
      <c r="U70" s="4">
        <v>8.0</v>
      </c>
      <c r="V70" s="4">
        <v>18.0</v>
      </c>
      <c r="W70" s="4"/>
      <c r="X70" s="4">
        <v>11.0</v>
      </c>
      <c r="Y70" s="4">
        <v>2.0</v>
      </c>
      <c r="Z70" s="4">
        <v>11.0</v>
      </c>
      <c r="AA70" s="4">
        <v>8.0</v>
      </c>
      <c r="AB70" s="4">
        <v>10.0</v>
      </c>
      <c r="AC70" s="4"/>
      <c r="AD70" s="4">
        <v>9.0</v>
      </c>
      <c r="AE70" s="4">
        <v>1.0</v>
      </c>
      <c r="AF70" s="4">
        <v>8.0</v>
      </c>
      <c r="AG70" s="4">
        <v>8.0</v>
      </c>
      <c r="AH70" s="4">
        <v>7.0</v>
      </c>
      <c r="AI70" s="4"/>
      <c r="AJ70" s="4">
        <v>5.0</v>
      </c>
      <c r="AK70" s="4">
        <v>1.0</v>
      </c>
      <c r="AL70" s="4">
        <v>4.0</v>
      </c>
    </row>
    <row r="71">
      <c r="A71" s="3" t="s">
        <v>162</v>
      </c>
      <c r="B71" s="4" t="s">
        <v>117</v>
      </c>
      <c r="C71" s="4">
        <v>4.891</v>
      </c>
      <c r="D71" s="4">
        <v>68.0</v>
      </c>
      <c r="E71" s="4">
        <v>87.0</v>
      </c>
      <c r="F71" s="4">
        <v>42.0</v>
      </c>
      <c r="G71" s="4">
        <v>56.0</v>
      </c>
      <c r="H71" s="4">
        <v>5.13</v>
      </c>
      <c r="I71" s="4">
        <v>4807.33</v>
      </c>
      <c r="J71" s="4">
        <v>14.45</v>
      </c>
      <c r="K71" s="5">
        <f t="shared" si="4"/>
        <v>18.1</v>
      </c>
      <c r="L71" s="6">
        <f t="shared" si="5"/>
        <v>14.88888889</v>
      </c>
      <c r="M71" s="16" t="s">
        <v>163</v>
      </c>
      <c r="N71" s="4">
        <v>2020.0</v>
      </c>
      <c r="O71" s="4">
        <v>512.0</v>
      </c>
      <c r="P71" s="4">
        <v>101.0</v>
      </c>
      <c r="Q71" s="4">
        <v>1005.0</v>
      </c>
      <c r="R71" s="4" t="s">
        <v>41</v>
      </c>
      <c r="S71" s="4">
        <v>53.0</v>
      </c>
      <c r="T71" s="4">
        <v>32.0</v>
      </c>
      <c r="U71" s="4">
        <v>2.0</v>
      </c>
      <c r="V71" s="4">
        <v>20.0</v>
      </c>
      <c r="W71" s="4">
        <v>10.0</v>
      </c>
      <c r="X71" s="4">
        <v>18.0</v>
      </c>
      <c r="Y71" s="4">
        <v>12.0</v>
      </c>
      <c r="Z71" s="4">
        <v>18.0</v>
      </c>
      <c r="AA71" s="4">
        <v>16.0</v>
      </c>
      <c r="AB71" s="4">
        <v>17.0</v>
      </c>
      <c r="AC71" s="4">
        <v>29.0</v>
      </c>
      <c r="AD71" s="4">
        <v>17.0</v>
      </c>
      <c r="AE71" s="4">
        <v>1.0</v>
      </c>
      <c r="AF71" s="4">
        <v>16.0</v>
      </c>
      <c r="AG71" s="4">
        <v>5.0</v>
      </c>
      <c r="AH71" s="4">
        <v>15.0</v>
      </c>
      <c r="AI71" s="4"/>
      <c r="AJ71" s="4">
        <v>15.0</v>
      </c>
      <c r="AK71" s="4">
        <v>6.0</v>
      </c>
      <c r="AL71" s="4">
        <v>13.0</v>
      </c>
    </row>
    <row r="72">
      <c r="A72" s="3" t="s">
        <v>164</v>
      </c>
      <c r="B72" s="4" t="s">
        <v>39</v>
      </c>
      <c r="C72" s="4">
        <v>3.787</v>
      </c>
      <c r="D72" s="4">
        <v>36.0</v>
      </c>
      <c r="E72" s="4">
        <v>51.0</v>
      </c>
      <c r="F72" s="4">
        <v>21.0</v>
      </c>
      <c r="G72" s="4">
        <v>32.0</v>
      </c>
      <c r="H72" s="4">
        <v>2.11</v>
      </c>
      <c r="I72" s="4">
        <v>549.67</v>
      </c>
      <c r="J72" s="4">
        <v>9.26</v>
      </c>
      <c r="K72" s="5">
        <f t="shared" si="4"/>
        <v>10.3</v>
      </c>
      <c r="L72" s="6">
        <f t="shared" si="5"/>
        <v>10</v>
      </c>
      <c r="M72" s="4" t="s">
        <v>40</v>
      </c>
      <c r="N72" s="5"/>
      <c r="O72" s="5"/>
      <c r="P72" s="5"/>
      <c r="Q72" s="5"/>
      <c r="R72" s="4" t="s">
        <v>50</v>
      </c>
      <c r="S72" s="4"/>
      <c r="T72" s="4">
        <v>18.0</v>
      </c>
      <c r="U72" s="4">
        <v>1.0</v>
      </c>
      <c r="V72" s="4">
        <v>18.0</v>
      </c>
      <c r="W72" s="4">
        <v>6.0</v>
      </c>
      <c r="X72" s="4">
        <v>14.0</v>
      </c>
      <c r="Y72" s="4"/>
      <c r="Z72" s="4">
        <v>11.0</v>
      </c>
      <c r="AA72" s="4">
        <v>11.0</v>
      </c>
      <c r="AB72" s="4">
        <v>9.0</v>
      </c>
      <c r="AC72" s="4">
        <v>1.0</v>
      </c>
      <c r="AD72" s="4">
        <v>8.0</v>
      </c>
      <c r="AE72" s="4"/>
      <c r="AF72" s="4">
        <v>7.0</v>
      </c>
      <c r="AG72" s="4">
        <v>31.0</v>
      </c>
      <c r="AH72" s="4">
        <v>6.0</v>
      </c>
      <c r="AI72" s="4"/>
      <c r="AJ72" s="4">
        <v>6.0</v>
      </c>
      <c r="AK72" s="4"/>
      <c r="AL72" s="4">
        <v>6.0</v>
      </c>
    </row>
    <row r="73">
      <c r="A73" s="3" t="s">
        <v>165</v>
      </c>
      <c r="B73" s="4" t="s">
        <v>85</v>
      </c>
      <c r="C73" s="4"/>
      <c r="D73" s="4">
        <v>49.0</v>
      </c>
      <c r="E73" s="4">
        <v>66.0</v>
      </c>
      <c r="F73" s="4">
        <v>42.0</v>
      </c>
      <c r="G73" s="4">
        <v>63.0</v>
      </c>
      <c r="H73" s="4">
        <v>4.68</v>
      </c>
      <c r="I73" s="8">
        <v>4098.0</v>
      </c>
      <c r="J73" s="8">
        <v>12.29</v>
      </c>
      <c r="K73" s="5">
        <f t="shared" si="4"/>
        <v>41.3</v>
      </c>
      <c r="L73" s="6">
        <f t="shared" si="5"/>
        <v>107.6666667</v>
      </c>
      <c r="M73" s="4" t="s">
        <v>40</v>
      </c>
      <c r="N73" s="5"/>
      <c r="O73" s="5"/>
      <c r="P73" s="5"/>
      <c r="Q73" s="5"/>
      <c r="R73" s="4" t="s">
        <v>50</v>
      </c>
      <c r="S73" s="4">
        <v>793.0</v>
      </c>
      <c r="T73" s="4">
        <v>52.0</v>
      </c>
      <c r="U73" s="4">
        <v>5.0</v>
      </c>
      <c r="V73" s="4">
        <v>51.0</v>
      </c>
      <c r="W73" s="4">
        <v>8.0</v>
      </c>
      <c r="X73" s="4">
        <v>51.0</v>
      </c>
      <c r="Y73" s="4"/>
      <c r="Z73" s="4">
        <v>48.0</v>
      </c>
      <c r="AA73" s="4">
        <v>29.0</v>
      </c>
      <c r="AB73" s="4">
        <v>43.0</v>
      </c>
      <c r="AC73" s="4">
        <v>97.0</v>
      </c>
      <c r="AD73" s="4">
        <v>39.0</v>
      </c>
      <c r="AE73" s="4">
        <v>3.0</v>
      </c>
      <c r="AF73" s="4">
        <v>36.0</v>
      </c>
      <c r="AG73" s="4">
        <v>18.0</v>
      </c>
      <c r="AH73" s="4">
        <v>32.0</v>
      </c>
      <c r="AI73" s="4">
        <v>1.0</v>
      </c>
      <c r="AJ73" s="4">
        <v>31.0</v>
      </c>
      <c r="AK73" s="4">
        <v>15.0</v>
      </c>
      <c r="AL73" s="4">
        <v>30.0</v>
      </c>
    </row>
    <row r="74">
      <c r="A74" s="3" t="s">
        <v>166</v>
      </c>
      <c r="B74" s="4" t="s">
        <v>45</v>
      </c>
      <c r="C74" s="4">
        <v>11.8</v>
      </c>
      <c r="D74" s="4">
        <v>127.0</v>
      </c>
      <c r="E74" s="4">
        <v>161.0</v>
      </c>
      <c r="F74" s="4">
        <v>84.0</v>
      </c>
      <c r="G74" s="4">
        <v>125.0</v>
      </c>
      <c r="H74" s="4">
        <v>5.0</v>
      </c>
      <c r="I74" s="4">
        <v>12712.0</v>
      </c>
      <c r="J74" s="4">
        <v>38.17</v>
      </c>
      <c r="K74" s="5">
        <f t="shared" si="4"/>
        <v>90.2</v>
      </c>
      <c r="L74" s="6">
        <f t="shared" si="5"/>
        <v>177.2222222</v>
      </c>
      <c r="M74" s="16" t="s">
        <v>167</v>
      </c>
      <c r="N74" s="4">
        <v>2009.0</v>
      </c>
      <c r="O74" s="4">
        <v>71276.0</v>
      </c>
      <c r="P74" s="4">
        <v>13419.0</v>
      </c>
      <c r="Q74" s="4">
        <v>4819.0</v>
      </c>
      <c r="R74" s="4" t="s">
        <v>50</v>
      </c>
      <c r="S74" s="4">
        <v>304.0</v>
      </c>
      <c r="T74" s="4">
        <v>195.0</v>
      </c>
      <c r="U74" s="4">
        <v>114.0</v>
      </c>
      <c r="V74" s="4">
        <v>122.0</v>
      </c>
      <c r="W74" s="4">
        <v>154.0</v>
      </c>
      <c r="X74" s="4">
        <v>104.0</v>
      </c>
      <c r="Y74" s="4">
        <v>76.0</v>
      </c>
      <c r="Z74" s="4">
        <v>92.0</v>
      </c>
      <c r="AA74" s="4"/>
      <c r="AB74" s="4">
        <v>90.0</v>
      </c>
      <c r="AC74" s="4">
        <v>104.0</v>
      </c>
      <c r="AD74" s="4">
        <v>72.0</v>
      </c>
      <c r="AE74" s="4">
        <v>66.0</v>
      </c>
      <c r="AF74" s="4">
        <v>60.0</v>
      </c>
      <c r="AG74" s="4">
        <v>140.0</v>
      </c>
      <c r="AH74" s="4">
        <v>58.0</v>
      </c>
      <c r="AI74" s="4">
        <v>227.0</v>
      </c>
      <c r="AJ74" s="4">
        <v>56.0</v>
      </c>
      <c r="AK74" s="4">
        <v>410.0</v>
      </c>
      <c r="AL74" s="4">
        <v>53.0</v>
      </c>
    </row>
    <row r="75">
      <c r="A75" s="3" t="s">
        <v>168</v>
      </c>
      <c r="B75" s="4" t="s">
        <v>45</v>
      </c>
      <c r="C75" s="4">
        <v>4.446</v>
      </c>
      <c r="D75" s="4">
        <v>28.0</v>
      </c>
      <c r="E75" s="4">
        <v>41.0</v>
      </c>
      <c r="F75" s="4">
        <v>18.0</v>
      </c>
      <c r="G75" s="4">
        <v>28.0</v>
      </c>
      <c r="H75" s="4">
        <v>4.23</v>
      </c>
      <c r="I75" s="4">
        <v>491.33</v>
      </c>
      <c r="J75" s="4">
        <v>8.57</v>
      </c>
      <c r="K75" s="5">
        <f t="shared" si="4"/>
        <v>12.3</v>
      </c>
      <c r="L75" s="6">
        <f t="shared" si="5"/>
        <v>10.8</v>
      </c>
      <c r="M75" s="16" t="s">
        <v>169</v>
      </c>
      <c r="N75" s="4">
        <v>2017.0</v>
      </c>
      <c r="O75" s="4">
        <v>927.0</v>
      </c>
      <c r="P75" s="4">
        <v>450.0</v>
      </c>
      <c r="Q75" s="4">
        <v>2069.0</v>
      </c>
      <c r="R75" s="4" t="s">
        <v>41</v>
      </c>
      <c r="S75" s="4">
        <v>2.0</v>
      </c>
      <c r="T75" s="4">
        <v>24.0</v>
      </c>
      <c r="U75" s="4">
        <v>1.0</v>
      </c>
      <c r="V75" s="4">
        <v>14.0</v>
      </c>
      <c r="W75" s="4">
        <v>29.0</v>
      </c>
      <c r="X75" s="4">
        <v>13.0</v>
      </c>
      <c r="Y75" s="4">
        <v>3.0</v>
      </c>
      <c r="Z75" s="4">
        <v>13.0</v>
      </c>
      <c r="AA75" s="4">
        <v>7.0</v>
      </c>
      <c r="AB75" s="4">
        <v>12.0</v>
      </c>
      <c r="AC75" s="4">
        <v>11.0</v>
      </c>
      <c r="AD75" s="4">
        <v>10.0</v>
      </c>
      <c r="AE75" s="4">
        <v>10.0</v>
      </c>
      <c r="AF75" s="4">
        <v>10.0</v>
      </c>
      <c r="AG75" s="4">
        <v>25.0</v>
      </c>
      <c r="AH75" s="4">
        <v>10.0</v>
      </c>
      <c r="AI75" s="4">
        <v>10.0</v>
      </c>
      <c r="AJ75" s="4">
        <v>9.0</v>
      </c>
      <c r="AK75" s="4">
        <v>10.0</v>
      </c>
      <c r="AL75" s="4">
        <v>8.0</v>
      </c>
    </row>
    <row r="76">
      <c r="A76" s="3" t="s">
        <v>170</v>
      </c>
      <c r="B76" s="4" t="s">
        <v>45</v>
      </c>
      <c r="C76" s="4">
        <v>3.663</v>
      </c>
      <c r="D76" s="4">
        <v>29.0</v>
      </c>
      <c r="E76" s="4">
        <v>38.0</v>
      </c>
      <c r="F76" s="4">
        <v>19.0</v>
      </c>
      <c r="G76" s="4">
        <v>28.0</v>
      </c>
      <c r="H76" s="4">
        <v>4.27</v>
      </c>
      <c r="I76" s="4">
        <v>636.0</v>
      </c>
      <c r="J76" s="4">
        <v>6.53</v>
      </c>
      <c r="K76" s="5">
        <f t="shared" si="4"/>
        <v>9</v>
      </c>
      <c r="L76" s="6">
        <f t="shared" si="5"/>
        <v>18.1</v>
      </c>
      <c r="M76" s="4" t="s">
        <v>40</v>
      </c>
      <c r="N76" s="5"/>
      <c r="O76" s="5"/>
      <c r="P76" s="5"/>
      <c r="Q76" s="5"/>
      <c r="R76" s="4" t="s">
        <v>41</v>
      </c>
      <c r="S76" s="4">
        <v>47.0</v>
      </c>
      <c r="T76" s="4">
        <v>14.0</v>
      </c>
      <c r="U76" s="4">
        <v>9.0</v>
      </c>
      <c r="V76" s="4">
        <v>12.0</v>
      </c>
      <c r="W76" s="4">
        <v>28.0</v>
      </c>
      <c r="X76" s="4">
        <v>10.0</v>
      </c>
      <c r="Y76" s="4">
        <v>12.0</v>
      </c>
      <c r="Z76" s="4">
        <v>9.0</v>
      </c>
      <c r="AA76" s="4">
        <v>17.0</v>
      </c>
      <c r="AB76" s="4">
        <v>8.0</v>
      </c>
      <c r="AC76" s="4">
        <v>12.0</v>
      </c>
      <c r="AD76" s="4">
        <v>8.0</v>
      </c>
      <c r="AE76" s="4">
        <v>14.0</v>
      </c>
      <c r="AF76" s="4">
        <v>8.0</v>
      </c>
      <c r="AG76" s="4">
        <v>15.0</v>
      </c>
      <c r="AH76" s="4">
        <v>7.0</v>
      </c>
      <c r="AI76" s="4">
        <v>13.0</v>
      </c>
      <c r="AJ76" s="4">
        <v>7.0</v>
      </c>
      <c r="AK76" s="4">
        <v>14.0</v>
      </c>
      <c r="AL76" s="4">
        <v>7.0</v>
      </c>
    </row>
    <row r="77">
      <c r="A77" s="3" t="s">
        <v>171</v>
      </c>
      <c r="B77" s="4" t="s">
        <v>45</v>
      </c>
      <c r="C77" s="4"/>
      <c r="D77" s="4">
        <v>13.0</v>
      </c>
      <c r="E77" s="4">
        <v>20.0</v>
      </c>
      <c r="F77" s="4">
        <v>39.0</v>
      </c>
      <c r="G77" s="4">
        <v>62.0</v>
      </c>
      <c r="H77" s="4">
        <v>3.94</v>
      </c>
      <c r="I77" s="4">
        <v>2465.0</v>
      </c>
      <c r="J77" s="4">
        <v>15.31</v>
      </c>
      <c r="K77" s="5">
        <f t="shared" si="4"/>
        <v>17.4</v>
      </c>
      <c r="L77" s="6">
        <f t="shared" si="5"/>
        <v>30.5</v>
      </c>
      <c r="M77" s="4" t="s">
        <v>40</v>
      </c>
      <c r="N77" s="5"/>
      <c r="O77" s="5"/>
      <c r="P77" s="5"/>
      <c r="Q77" s="5"/>
      <c r="R77" s="4" t="s">
        <v>41</v>
      </c>
      <c r="S77" s="4">
        <v>7.0</v>
      </c>
      <c r="T77" s="4">
        <v>22.0</v>
      </c>
      <c r="U77" s="4">
        <v>45.0</v>
      </c>
      <c r="V77" s="4">
        <v>21.0</v>
      </c>
      <c r="W77" s="4">
        <v>24.0</v>
      </c>
      <c r="X77" s="4">
        <v>20.0</v>
      </c>
      <c r="Y77" s="4">
        <v>13.0</v>
      </c>
      <c r="Z77" s="4">
        <v>17.0</v>
      </c>
      <c r="AA77" s="4">
        <v>15.0</v>
      </c>
      <c r="AB77" s="4">
        <v>17.0</v>
      </c>
      <c r="AC77" s="4">
        <v>29.0</v>
      </c>
      <c r="AD77" s="4">
        <v>16.0</v>
      </c>
      <c r="AE77" s="4">
        <v>62.0</v>
      </c>
      <c r="AF77" s="4">
        <v>16.0</v>
      </c>
      <c r="AG77" s="4">
        <v>23.0</v>
      </c>
      <c r="AH77" s="4">
        <v>15.0</v>
      </c>
      <c r="AI77" s="4">
        <v>47.0</v>
      </c>
      <c r="AJ77" s="4">
        <v>15.0</v>
      </c>
      <c r="AK77" s="4">
        <v>40.0</v>
      </c>
      <c r="AL77" s="4">
        <v>15.0</v>
      </c>
    </row>
    <row r="78">
      <c r="A78" s="3" t="s">
        <v>172</v>
      </c>
      <c r="B78" s="4" t="s">
        <v>39</v>
      </c>
      <c r="C78" s="4">
        <v>3.025</v>
      </c>
      <c r="D78" s="4">
        <v>40.0</v>
      </c>
      <c r="E78" s="4">
        <v>68.0</v>
      </c>
      <c r="F78" s="4">
        <v>26.0</v>
      </c>
      <c r="G78" s="4">
        <v>34.0</v>
      </c>
      <c r="H78" s="4">
        <v>4.34</v>
      </c>
      <c r="I78" s="4">
        <v>1369.67</v>
      </c>
      <c r="J78" s="4">
        <v>9.42</v>
      </c>
      <c r="K78" s="5">
        <f t="shared" si="4"/>
        <v>20.3</v>
      </c>
      <c r="L78" s="6">
        <f t="shared" si="5"/>
        <v>7.4</v>
      </c>
      <c r="M78" s="16" t="s">
        <v>173</v>
      </c>
      <c r="N78" s="4">
        <v>2019.0</v>
      </c>
      <c r="O78" s="4">
        <v>2028.0</v>
      </c>
      <c r="P78" s="4">
        <v>789.0</v>
      </c>
      <c r="Q78" s="4">
        <v>1066.0</v>
      </c>
      <c r="R78" s="4" t="s">
        <v>50</v>
      </c>
      <c r="S78" s="4">
        <v>11.0</v>
      </c>
      <c r="T78" s="4">
        <v>23.0</v>
      </c>
      <c r="U78" s="4">
        <v>5.0</v>
      </c>
      <c r="V78" s="4">
        <v>23.0</v>
      </c>
      <c r="W78" s="4">
        <v>4.0</v>
      </c>
      <c r="X78" s="4">
        <v>22.0</v>
      </c>
      <c r="Y78" s="4">
        <v>5.0</v>
      </c>
      <c r="Z78" s="4">
        <v>21.0</v>
      </c>
      <c r="AA78" s="4">
        <v>12.0</v>
      </c>
      <c r="AB78" s="4">
        <v>21.0</v>
      </c>
      <c r="AC78" s="4">
        <v>3.0</v>
      </c>
      <c r="AD78" s="4">
        <v>20.0</v>
      </c>
      <c r="AE78" s="4">
        <v>6.0</v>
      </c>
      <c r="AF78" s="4">
        <v>20.0</v>
      </c>
      <c r="AG78" s="4">
        <v>4.0</v>
      </c>
      <c r="AH78" s="4">
        <v>19.0</v>
      </c>
      <c r="AI78" s="4">
        <v>10.0</v>
      </c>
      <c r="AJ78" s="4">
        <v>18.0</v>
      </c>
      <c r="AK78" s="4">
        <v>14.0</v>
      </c>
      <c r="AL78" s="4">
        <v>16.0</v>
      </c>
    </row>
    <row r="79">
      <c r="A79" s="3" t="s">
        <v>174</v>
      </c>
      <c r="B79" s="4" t="s">
        <v>39</v>
      </c>
      <c r="C79" s="4">
        <v>3.538</v>
      </c>
      <c r="D79" s="4">
        <v>38.0</v>
      </c>
      <c r="E79" s="4">
        <v>56.0</v>
      </c>
      <c r="F79" s="4">
        <v>22.0</v>
      </c>
      <c r="G79" s="4">
        <v>32.0</v>
      </c>
      <c r="H79" s="4">
        <v>3.94</v>
      </c>
      <c r="I79" s="4">
        <v>749.0</v>
      </c>
      <c r="J79" s="4">
        <v>5.94</v>
      </c>
      <c r="K79" s="5">
        <f t="shared" si="4"/>
        <v>10.9</v>
      </c>
      <c r="L79" s="6">
        <f t="shared" si="5"/>
        <v>4.6</v>
      </c>
      <c r="M79" s="4" t="s">
        <v>40</v>
      </c>
      <c r="N79" s="5"/>
      <c r="O79" s="5"/>
      <c r="P79" s="5"/>
      <c r="Q79" s="5"/>
      <c r="R79" s="4" t="s">
        <v>50</v>
      </c>
      <c r="S79" s="4">
        <v>10.0</v>
      </c>
      <c r="T79" s="4">
        <v>31.0</v>
      </c>
      <c r="U79" s="4">
        <v>1.0</v>
      </c>
      <c r="V79" s="4">
        <v>12.0</v>
      </c>
      <c r="W79" s="4">
        <v>1.0</v>
      </c>
      <c r="X79" s="4">
        <v>12.0</v>
      </c>
      <c r="Y79" s="4">
        <v>6.0</v>
      </c>
      <c r="Z79" s="4">
        <v>11.0</v>
      </c>
      <c r="AA79" s="4">
        <v>4.0</v>
      </c>
      <c r="AB79" s="4">
        <v>8.0</v>
      </c>
      <c r="AC79" s="4">
        <v>10.0</v>
      </c>
      <c r="AD79" s="4">
        <v>8.0</v>
      </c>
      <c r="AE79" s="4">
        <v>4.0</v>
      </c>
      <c r="AF79" s="4">
        <v>7.0</v>
      </c>
      <c r="AG79" s="4">
        <v>5.0</v>
      </c>
      <c r="AH79" s="4">
        <v>7.0</v>
      </c>
      <c r="AI79" s="4">
        <v>1.0</v>
      </c>
      <c r="AJ79" s="4">
        <v>7.0</v>
      </c>
      <c r="AK79" s="4">
        <v>4.0</v>
      </c>
      <c r="AL79" s="4">
        <v>6.0</v>
      </c>
    </row>
    <row r="80">
      <c r="A80" s="3" t="s">
        <v>175</v>
      </c>
      <c r="B80" s="4" t="s">
        <v>39</v>
      </c>
      <c r="C80" s="4">
        <v>6.25</v>
      </c>
      <c r="D80" s="4">
        <v>43.0</v>
      </c>
      <c r="E80" s="4">
        <v>63.0</v>
      </c>
      <c r="F80" s="4">
        <v>25.0</v>
      </c>
      <c r="G80" s="4">
        <v>36.0</v>
      </c>
      <c r="H80" s="4">
        <v>3.59</v>
      </c>
      <c r="I80" s="4">
        <v>833.0</v>
      </c>
      <c r="J80" s="4">
        <v>6.63</v>
      </c>
      <c r="K80" s="5">
        <f t="shared" si="4"/>
        <v>29.9</v>
      </c>
      <c r="L80" s="6">
        <f t="shared" si="5"/>
        <v>26.5</v>
      </c>
      <c r="M80" s="16" t="s">
        <v>176</v>
      </c>
      <c r="N80" s="4">
        <v>2013.0</v>
      </c>
      <c r="O80" s="4">
        <v>1440.0</v>
      </c>
      <c r="P80" s="4">
        <v>2194.0</v>
      </c>
      <c r="Q80" s="4">
        <v>3288.0</v>
      </c>
      <c r="R80" s="4" t="s">
        <v>50</v>
      </c>
      <c r="S80" s="4">
        <v>31.0</v>
      </c>
      <c r="T80" s="4">
        <v>90.0</v>
      </c>
      <c r="U80" s="4">
        <v>15.0</v>
      </c>
      <c r="V80" s="4">
        <v>61.0</v>
      </c>
      <c r="W80" s="4">
        <v>24.0</v>
      </c>
      <c r="X80" s="4">
        <v>50.0</v>
      </c>
      <c r="Y80" s="4">
        <v>26.0</v>
      </c>
      <c r="Z80" s="4">
        <v>24.0</v>
      </c>
      <c r="AA80" s="4">
        <v>32.0</v>
      </c>
      <c r="AB80" s="4">
        <v>14.0</v>
      </c>
      <c r="AC80" s="4">
        <v>8.0</v>
      </c>
      <c r="AD80" s="4">
        <v>14.0</v>
      </c>
      <c r="AE80" s="4">
        <v>15.0</v>
      </c>
      <c r="AF80" s="4">
        <v>12.0</v>
      </c>
      <c r="AG80" s="4">
        <v>82.0</v>
      </c>
      <c r="AH80" s="4">
        <v>12.0</v>
      </c>
      <c r="AI80" s="4">
        <v>14.0</v>
      </c>
      <c r="AJ80" s="4">
        <v>11.0</v>
      </c>
      <c r="AK80" s="4">
        <v>18.0</v>
      </c>
      <c r="AL80" s="4">
        <v>11.0</v>
      </c>
    </row>
    <row r="81">
      <c r="A81" s="3" t="s">
        <v>177</v>
      </c>
      <c r="B81" s="4" t="s">
        <v>134</v>
      </c>
      <c r="C81" s="4">
        <v>3.099</v>
      </c>
      <c r="D81" s="4">
        <v>24.0</v>
      </c>
      <c r="E81" s="4">
        <v>44.0</v>
      </c>
      <c r="F81" s="4">
        <v>15.0</v>
      </c>
      <c r="G81" s="4">
        <v>22.0</v>
      </c>
      <c r="H81" s="4">
        <v>3.73</v>
      </c>
      <c r="I81" s="4">
        <v>338.0</v>
      </c>
      <c r="J81" s="4">
        <v>2.64</v>
      </c>
      <c r="K81" s="5">
        <f t="shared" si="4"/>
        <v>10.5</v>
      </c>
      <c r="L81" s="6">
        <f t="shared" si="5"/>
        <v>4.428571429</v>
      </c>
      <c r="M81" s="4" t="s">
        <v>40</v>
      </c>
      <c r="N81" s="5"/>
      <c r="O81" s="5"/>
      <c r="P81" s="5"/>
      <c r="Q81" s="5"/>
      <c r="R81" s="4" t="s">
        <v>50</v>
      </c>
      <c r="S81" s="4">
        <v>15.0</v>
      </c>
      <c r="T81" s="4">
        <v>18.0</v>
      </c>
      <c r="U81" s="4">
        <v>1.0</v>
      </c>
      <c r="V81" s="4">
        <v>15.0</v>
      </c>
      <c r="W81" s="4">
        <v>11.0</v>
      </c>
      <c r="X81" s="4">
        <v>13.0</v>
      </c>
      <c r="Y81" s="4">
        <v>1.0</v>
      </c>
      <c r="Z81" s="4">
        <v>12.0</v>
      </c>
      <c r="AA81" s="4"/>
      <c r="AB81" s="4">
        <v>12.0</v>
      </c>
      <c r="AC81" s="4">
        <v>1.0</v>
      </c>
      <c r="AD81" s="4">
        <v>11.0</v>
      </c>
      <c r="AE81" s="4"/>
      <c r="AF81" s="4">
        <v>7.0</v>
      </c>
      <c r="AG81" s="4">
        <v>1.0</v>
      </c>
      <c r="AH81" s="4">
        <v>6.0</v>
      </c>
      <c r="AI81" s="4"/>
      <c r="AJ81" s="4">
        <v>6.0</v>
      </c>
      <c r="AK81" s="4">
        <v>1.0</v>
      </c>
      <c r="AL81" s="4">
        <v>5.0</v>
      </c>
    </row>
    <row r="82">
      <c r="A82" s="3" t="s">
        <v>178</v>
      </c>
      <c r="B82" s="4" t="s">
        <v>45</v>
      </c>
      <c r="C82" s="4">
        <v>4.895</v>
      </c>
      <c r="D82" s="4">
        <v>46.0</v>
      </c>
      <c r="E82" s="4">
        <v>68.0</v>
      </c>
      <c r="F82" s="4">
        <v>23.0</v>
      </c>
      <c r="G82" s="4">
        <v>34.0</v>
      </c>
      <c r="H82" s="4">
        <v>3.78</v>
      </c>
      <c r="I82" s="4">
        <v>1009.67</v>
      </c>
      <c r="J82" s="4">
        <v>10.2</v>
      </c>
      <c r="K82" s="5">
        <f t="shared" si="4"/>
        <v>9.9</v>
      </c>
      <c r="L82" s="6">
        <f t="shared" si="5"/>
        <v>95.6</v>
      </c>
      <c r="M82" s="4" t="s">
        <v>40</v>
      </c>
      <c r="N82" s="5"/>
      <c r="O82" s="5"/>
      <c r="P82" s="5"/>
      <c r="Q82" s="5"/>
      <c r="R82" s="4" t="s">
        <v>50</v>
      </c>
      <c r="S82" s="4">
        <v>1.0</v>
      </c>
      <c r="T82" s="4">
        <v>12.0</v>
      </c>
      <c r="U82" s="4">
        <v>5.0</v>
      </c>
      <c r="V82" s="4">
        <v>11.0</v>
      </c>
      <c r="W82" s="4">
        <v>5.0</v>
      </c>
      <c r="X82" s="4">
        <v>11.0</v>
      </c>
      <c r="Y82" s="4">
        <v>316.0</v>
      </c>
      <c r="Z82" s="4">
        <v>11.0</v>
      </c>
      <c r="AA82" s="4">
        <v>24.0</v>
      </c>
      <c r="AB82" s="4">
        <v>10.0</v>
      </c>
      <c r="AC82" s="4">
        <v>77.0</v>
      </c>
      <c r="AD82" s="4">
        <v>10.0</v>
      </c>
      <c r="AE82" s="4">
        <v>7.0</v>
      </c>
      <c r="AF82" s="4">
        <v>9.0</v>
      </c>
      <c r="AG82" s="4">
        <v>489.0</v>
      </c>
      <c r="AH82" s="4">
        <v>9.0</v>
      </c>
      <c r="AI82" s="4">
        <v>21.0</v>
      </c>
      <c r="AJ82" s="4">
        <v>8.0</v>
      </c>
      <c r="AK82" s="4">
        <v>11.0</v>
      </c>
      <c r="AL82" s="4">
        <v>8.0</v>
      </c>
    </row>
    <row r="83">
      <c r="A83" s="3" t="s">
        <v>179</v>
      </c>
      <c r="B83" s="4" t="s">
        <v>45</v>
      </c>
      <c r="C83" s="4">
        <v>7.235</v>
      </c>
      <c r="D83" s="4">
        <v>45.0</v>
      </c>
      <c r="E83" s="4">
        <v>86.0</v>
      </c>
      <c r="F83" s="4">
        <v>28.0</v>
      </c>
      <c r="G83" s="4">
        <v>48.0</v>
      </c>
      <c r="H83" s="4">
        <v>3.06</v>
      </c>
      <c r="I83" s="4">
        <v>970.67</v>
      </c>
      <c r="J83" s="4">
        <v>19.81</v>
      </c>
      <c r="K83" s="5">
        <f t="shared" si="4"/>
        <v>41.6</v>
      </c>
      <c r="L83" s="6">
        <f t="shared" si="5"/>
        <v>51.9</v>
      </c>
      <c r="M83" s="4" t="s">
        <v>40</v>
      </c>
      <c r="N83" s="5"/>
      <c r="O83" s="5"/>
      <c r="P83" s="5"/>
      <c r="Q83" s="5"/>
      <c r="R83" s="4" t="s">
        <v>50</v>
      </c>
      <c r="S83" s="4">
        <v>365.0</v>
      </c>
      <c r="T83" s="4">
        <v>187.0</v>
      </c>
      <c r="U83" s="4">
        <v>15.0</v>
      </c>
      <c r="V83" s="4">
        <v>44.0</v>
      </c>
      <c r="W83" s="4">
        <v>47.0</v>
      </c>
      <c r="X83" s="4">
        <v>30.0</v>
      </c>
      <c r="Y83" s="4">
        <v>1.0</v>
      </c>
      <c r="Z83" s="4">
        <v>26.0</v>
      </c>
      <c r="AA83" s="4">
        <v>11.0</v>
      </c>
      <c r="AB83" s="4">
        <v>25.0</v>
      </c>
      <c r="AC83" s="4">
        <v>11.0</v>
      </c>
      <c r="AD83" s="4">
        <v>23.0</v>
      </c>
      <c r="AE83" s="4">
        <v>14.0</v>
      </c>
      <c r="AF83" s="4">
        <v>22.0</v>
      </c>
      <c r="AG83" s="4">
        <v>12.0</v>
      </c>
      <c r="AH83" s="4">
        <v>21.0</v>
      </c>
      <c r="AI83" s="4">
        <v>21.0</v>
      </c>
      <c r="AJ83" s="4">
        <v>20.0</v>
      </c>
      <c r="AK83" s="4">
        <v>22.0</v>
      </c>
      <c r="AL83" s="4">
        <v>18.0</v>
      </c>
    </row>
    <row r="84">
      <c r="A84" s="3" t="s">
        <v>180</v>
      </c>
      <c r="B84" s="4" t="s">
        <v>102</v>
      </c>
      <c r="C84" s="4">
        <v>3.374</v>
      </c>
      <c r="D84" s="4">
        <v>26.0</v>
      </c>
      <c r="E84" s="4">
        <v>35.0</v>
      </c>
      <c r="F84" s="4">
        <v>22.0</v>
      </c>
      <c r="G84" s="4">
        <v>32.0</v>
      </c>
      <c r="H84" s="4">
        <v>3.4</v>
      </c>
      <c r="I84" s="4">
        <v>749.0</v>
      </c>
      <c r="J84" s="4">
        <v>5.94</v>
      </c>
      <c r="K84" s="5">
        <f t="shared" si="4"/>
        <v>7.1</v>
      </c>
      <c r="L84" s="6">
        <f t="shared" si="5"/>
        <v>1.333333333</v>
      </c>
      <c r="M84" s="16" t="s">
        <v>181</v>
      </c>
      <c r="N84" s="4">
        <v>2019.0</v>
      </c>
      <c r="O84" s="4">
        <v>478.0</v>
      </c>
      <c r="P84" s="4">
        <v>49.0</v>
      </c>
      <c r="Q84" s="4">
        <v>1051.0</v>
      </c>
      <c r="R84" s="4" t="s">
        <v>41</v>
      </c>
      <c r="S84" s="4"/>
      <c r="T84" s="4">
        <v>11.0</v>
      </c>
      <c r="U84" s="4"/>
      <c r="V84" s="4">
        <v>9.0</v>
      </c>
      <c r="W84" s="4">
        <v>2.0</v>
      </c>
      <c r="X84" s="4">
        <v>8.0</v>
      </c>
      <c r="Y84" s="4">
        <v>1.0</v>
      </c>
      <c r="Z84" s="4">
        <v>7.0</v>
      </c>
      <c r="AA84" s="4"/>
      <c r="AB84" s="4">
        <v>6.0</v>
      </c>
      <c r="AC84" s="4"/>
      <c r="AD84" s="4">
        <v>6.0</v>
      </c>
      <c r="AE84" s="4"/>
      <c r="AF84" s="4">
        <v>6.0</v>
      </c>
      <c r="AG84" s="4"/>
      <c r="AH84" s="4">
        <v>6.0</v>
      </c>
      <c r="AI84" s="4"/>
      <c r="AJ84" s="4">
        <v>6.0</v>
      </c>
      <c r="AK84" s="4">
        <v>1.0</v>
      </c>
      <c r="AL84" s="4">
        <v>6.0</v>
      </c>
    </row>
    <row r="85">
      <c r="A85" s="3" t="s">
        <v>182</v>
      </c>
      <c r="B85" s="4" t="s">
        <v>45</v>
      </c>
      <c r="C85" s="4">
        <v>6.088</v>
      </c>
      <c r="D85" s="4">
        <v>61.0</v>
      </c>
      <c r="E85" s="4">
        <v>87.0</v>
      </c>
      <c r="F85" s="4">
        <v>33.0</v>
      </c>
      <c r="G85" s="4">
        <v>57.0</v>
      </c>
      <c r="H85" s="4">
        <v>3.83</v>
      </c>
      <c r="I85" s="4">
        <v>2087.33</v>
      </c>
      <c r="J85" s="4">
        <v>8.16</v>
      </c>
      <c r="K85" s="5">
        <f t="shared" si="4"/>
        <v>102.2</v>
      </c>
      <c r="L85" s="6">
        <f t="shared" si="5"/>
        <v>52.1</v>
      </c>
      <c r="M85" s="4" t="s">
        <v>40</v>
      </c>
      <c r="N85" s="5"/>
      <c r="O85" s="5"/>
      <c r="P85" s="5"/>
      <c r="Q85" s="5"/>
      <c r="R85" s="4" t="s">
        <v>50</v>
      </c>
      <c r="S85" s="4">
        <v>12.0</v>
      </c>
      <c r="T85" s="4">
        <v>861.0</v>
      </c>
      <c r="U85" s="4">
        <v>1.0</v>
      </c>
      <c r="V85" s="4">
        <v>27.0</v>
      </c>
      <c r="W85" s="4">
        <v>173.0</v>
      </c>
      <c r="X85" s="4">
        <v>23.0</v>
      </c>
      <c r="Y85" s="4">
        <v>217.0</v>
      </c>
      <c r="Z85" s="4">
        <v>19.0</v>
      </c>
      <c r="AA85" s="4">
        <v>34.0</v>
      </c>
      <c r="AB85" s="4">
        <v>17.0</v>
      </c>
      <c r="AC85" s="4">
        <v>46.0</v>
      </c>
      <c r="AD85" s="4">
        <v>16.0</v>
      </c>
      <c r="AE85" s="4">
        <v>11.0</v>
      </c>
      <c r="AF85" s="4">
        <v>16.0</v>
      </c>
      <c r="AG85" s="4">
        <v>2.0</v>
      </c>
      <c r="AH85" s="4">
        <v>15.0</v>
      </c>
      <c r="AI85" s="4">
        <v>3.0</v>
      </c>
      <c r="AJ85" s="4">
        <v>15.0</v>
      </c>
      <c r="AK85" s="4">
        <v>22.0</v>
      </c>
      <c r="AL85" s="4">
        <v>13.0</v>
      </c>
    </row>
    <row r="86">
      <c r="A86" s="3" t="s">
        <v>183</v>
      </c>
      <c r="B86" s="4" t="s">
        <v>45</v>
      </c>
      <c r="C86" s="4"/>
      <c r="D86" s="4">
        <v>39.0</v>
      </c>
      <c r="E86" s="4">
        <v>66.0</v>
      </c>
      <c r="F86" s="4">
        <v>25.0</v>
      </c>
      <c r="G86" s="4">
        <v>41.0</v>
      </c>
      <c r="H86" s="4">
        <v>4.64</v>
      </c>
      <c r="I86" s="4">
        <v>843.0</v>
      </c>
      <c r="J86" s="4">
        <v>12.9</v>
      </c>
      <c r="K86" s="5">
        <f t="shared" si="4"/>
        <v>33.4</v>
      </c>
      <c r="L86" s="6">
        <f t="shared" si="5"/>
        <v>37.1</v>
      </c>
      <c r="M86" s="4" t="s">
        <v>40</v>
      </c>
      <c r="N86" s="5"/>
      <c r="O86" s="5"/>
      <c r="P86" s="5"/>
      <c r="Q86" s="5"/>
      <c r="R86" s="4" t="s">
        <v>41</v>
      </c>
      <c r="S86" s="4">
        <v>104.0</v>
      </c>
      <c r="T86" s="4">
        <v>127.0</v>
      </c>
      <c r="U86" s="4">
        <v>79.0</v>
      </c>
      <c r="V86" s="4">
        <v>36.0</v>
      </c>
      <c r="W86" s="4">
        <v>3.0</v>
      </c>
      <c r="X86" s="4">
        <v>31.0</v>
      </c>
      <c r="Y86" s="4">
        <v>12.0</v>
      </c>
      <c r="Z86" s="4">
        <v>25.0</v>
      </c>
      <c r="AA86" s="4">
        <v>27.0</v>
      </c>
      <c r="AB86" s="4">
        <v>24.0</v>
      </c>
      <c r="AC86" s="4">
        <v>15.0</v>
      </c>
      <c r="AD86" s="4">
        <v>21.0</v>
      </c>
      <c r="AE86" s="4">
        <v>22.0</v>
      </c>
      <c r="AF86" s="4">
        <v>19.0</v>
      </c>
      <c r="AG86" s="4">
        <v>81.0</v>
      </c>
      <c r="AH86" s="4">
        <v>18.0</v>
      </c>
      <c r="AI86" s="4">
        <v>10.0</v>
      </c>
      <c r="AJ86" s="4">
        <v>17.0</v>
      </c>
      <c r="AK86" s="4">
        <v>18.0</v>
      </c>
      <c r="AL86" s="4">
        <v>16.0</v>
      </c>
    </row>
    <row r="87">
      <c r="A87" s="3" t="s">
        <v>184</v>
      </c>
      <c r="B87" s="4" t="s">
        <v>45</v>
      </c>
      <c r="C87" s="4">
        <v>2.619</v>
      </c>
      <c r="D87" s="4">
        <v>39.0</v>
      </c>
      <c r="E87" s="4">
        <v>53.0</v>
      </c>
      <c r="F87" s="4">
        <v>24.0</v>
      </c>
      <c r="G87" s="4">
        <v>34.0</v>
      </c>
      <c r="H87" s="4">
        <v>4.17</v>
      </c>
      <c r="I87" s="4">
        <v>1851.33</v>
      </c>
      <c r="J87" s="4">
        <v>5.55</v>
      </c>
      <c r="K87" s="5">
        <f t="shared" si="4"/>
        <v>18.4</v>
      </c>
      <c r="L87" s="6">
        <f t="shared" si="5"/>
        <v>67.9</v>
      </c>
      <c r="M87" s="16" t="s">
        <v>185</v>
      </c>
      <c r="N87" s="4">
        <v>2011.0</v>
      </c>
      <c r="O87" s="4">
        <v>3414.0</v>
      </c>
      <c r="P87" s="4">
        <v>5764.0</v>
      </c>
      <c r="Q87" s="4">
        <v>4019.0</v>
      </c>
      <c r="R87" s="11" t="s">
        <v>41</v>
      </c>
      <c r="S87" s="4">
        <v>7.0</v>
      </c>
      <c r="T87" s="4">
        <v>58.0</v>
      </c>
      <c r="U87" s="4">
        <v>278.0</v>
      </c>
      <c r="V87" s="4">
        <v>26.0</v>
      </c>
      <c r="W87" s="4">
        <v>186.0</v>
      </c>
      <c r="X87" s="4">
        <v>17.0</v>
      </c>
      <c r="Y87" s="4">
        <v>6.0</v>
      </c>
      <c r="Z87" s="4">
        <v>15.0</v>
      </c>
      <c r="AA87" s="4">
        <v>4.0</v>
      </c>
      <c r="AB87" s="4">
        <v>15.0</v>
      </c>
      <c r="AC87" s="4">
        <v>4.0</v>
      </c>
      <c r="AD87" s="4">
        <v>12.0</v>
      </c>
      <c r="AE87" s="4">
        <v>170.0</v>
      </c>
      <c r="AF87" s="4">
        <v>11.0</v>
      </c>
      <c r="AG87" s="4">
        <v>14.0</v>
      </c>
      <c r="AH87" s="4">
        <v>11.0</v>
      </c>
      <c r="AI87" s="4">
        <v>9.0</v>
      </c>
      <c r="AJ87" s="4">
        <v>10.0</v>
      </c>
      <c r="AK87" s="4">
        <v>1.0</v>
      </c>
      <c r="AL87" s="4">
        <v>9.0</v>
      </c>
    </row>
    <row r="88">
      <c r="A88" s="3" t="s">
        <v>186</v>
      </c>
      <c r="B88" s="4" t="s">
        <v>117</v>
      </c>
      <c r="C88" s="4">
        <v>4.402</v>
      </c>
      <c r="D88" s="4">
        <v>51.0</v>
      </c>
      <c r="E88" s="4">
        <v>64.0</v>
      </c>
      <c r="F88" s="4">
        <v>13.0</v>
      </c>
      <c r="G88" s="4">
        <v>18.0</v>
      </c>
      <c r="H88" s="4">
        <v>3.37</v>
      </c>
      <c r="I88" s="4">
        <v>268.33</v>
      </c>
      <c r="J88" s="4">
        <v>1.21</v>
      </c>
      <c r="K88" s="5">
        <f t="shared" si="4"/>
        <v>4.2</v>
      </c>
      <c r="L88" s="6">
        <f t="shared" si="5"/>
        <v>5.444444444</v>
      </c>
      <c r="M88" s="4" t="s">
        <v>40</v>
      </c>
      <c r="N88" s="5"/>
      <c r="O88" s="5"/>
      <c r="P88" s="5"/>
      <c r="Q88" s="5"/>
      <c r="R88" s="4" t="s">
        <v>50</v>
      </c>
      <c r="S88" s="4">
        <v>10.0</v>
      </c>
      <c r="T88" s="4">
        <v>7.0</v>
      </c>
      <c r="U88" s="4">
        <v>7.0</v>
      </c>
      <c r="V88" s="4">
        <v>6.0</v>
      </c>
      <c r="W88" s="4">
        <v>5.0</v>
      </c>
      <c r="X88" s="4">
        <v>6.0</v>
      </c>
      <c r="Y88" s="4">
        <v>6.0</v>
      </c>
      <c r="Z88" s="4">
        <v>5.0</v>
      </c>
      <c r="AA88" s="4"/>
      <c r="AB88" s="4">
        <v>5.0</v>
      </c>
      <c r="AC88" s="4">
        <v>6.0</v>
      </c>
      <c r="AD88" s="4">
        <v>4.0</v>
      </c>
      <c r="AE88" s="4">
        <v>7.0</v>
      </c>
      <c r="AF88" s="4">
        <v>3.0</v>
      </c>
      <c r="AG88" s="4">
        <v>1.0</v>
      </c>
      <c r="AH88" s="4">
        <v>2.0</v>
      </c>
      <c r="AI88" s="4">
        <v>5.0</v>
      </c>
      <c r="AJ88" s="4">
        <v>2.0</v>
      </c>
      <c r="AK88" s="4">
        <v>2.0</v>
      </c>
      <c r="AL88" s="4">
        <v>2.0</v>
      </c>
    </row>
    <row r="89">
      <c r="A89" s="3" t="s">
        <v>187</v>
      </c>
      <c r="B89" s="4" t="s">
        <v>45</v>
      </c>
      <c r="C89" s="4">
        <v>4.21</v>
      </c>
      <c r="D89" s="4">
        <v>39.0</v>
      </c>
      <c r="E89" s="4">
        <v>59.0</v>
      </c>
      <c r="F89" s="4">
        <v>25.0</v>
      </c>
      <c r="G89" s="4">
        <v>41.0</v>
      </c>
      <c r="H89" s="4">
        <v>3.79</v>
      </c>
      <c r="I89" s="4">
        <v>1343.67</v>
      </c>
      <c r="J89" s="4">
        <v>6.66</v>
      </c>
      <c r="K89" s="5">
        <f t="shared" si="4"/>
        <v>18.2</v>
      </c>
      <c r="L89" s="6">
        <f t="shared" si="5"/>
        <v>23</v>
      </c>
      <c r="M89" s="4" t="s">
        <v>188</v>
      </c>
      <c r="N89" s="4">
        <v>2017.0</v>
      </c>
      <c r="O89" s="4">
        <v>706.0</v>
      </c>
      <c r="P89" s="4">
        <v>94.0</v>
      </c>
      <c r="Q89" s="4">
        <v>2098.0</v>
      </c>
      <c r="R89" s="4" t="s">
        <v>50</v>
      </c>
      <c r="S89" s="4">
        <v>107.0</v>
      </c>
      <c r="T89" s="4">
        <v>47.0</v>
      </c>
      <c r="U89" s="4"/>
      <c r="V89" s="4">
        <v>26.0</v>
      </c>
      <c r="W89" s="4">
        <v>31.0</v>
      </c>
      <c r="X89" s="4">
        <v>25.0</v>
      </c>
      <c r="Y89" s="4">
        <v>1.0</v>
      </c>
      <c r="Z89" s="4">
        <v>17.0</v>
      </c>
      <c r="AA89" s="4">
        <v>5.0</v>
      </c>
      <c r="AB89" s="4">
        <v>14.0</v>
      </c>
      <c r="AC89" s="4">
        <v>15.0</v>
      </c>
      <c r="AD89" s="4">
        <v>12.0</v>
      </c>
      <c r="AE89" s="4">
        <v>3.0</v>
      </c>
      <c r="AF89" s="4">
        <v>11.0</v>
      </c>
      <c r="AG89" s="4">
        <v>2.0</v>
      </c>
      <c r="AH89" s="4">
        <v>11.0</v>
      </c>
      <c r="AI89" s="4">
        <v>2.0</v>
      </c>
      <c r="AJ89" s="4">
        <v>10.0</v>
      </c>
      <c r="AK89" s="4">
        <v>41.0</v>
      </c>
      <c r="AL89" s="4">
        <v>9.0</v>
      </c>
    </row>
    <row r="90">
      <c r="A90" s="3" t="s">
        <v>189</v>
      </c>
      <c r="B90" s="21" t="s">
        <v>45</v>
      </c>
      <c r="C90" s="21">
        <v>3.212</v>
      </c>
      <c r="D90" s="21">
        <v>33.0</v>
      </c>
      <c r="E90" s="21">
        <v>46.0</v>
      </c>
      <c r="F90" s="21">
        <v>21.0</v>
      </c>
      <c r="G90" s="21">
        <v>32.0</v>
      </c>
      <c r="H90" s="21">
        <v>2.25</v>
      </c>
      <c r="I90" s="21">
        <v>614.0</v>
      </c>
      <c r="J90" s="21">
        <v>7.61</v>
      </c>
      <c r="K90" s="5">
        <f t="shared" si="4"/>
        <v>4.8</v>
      </c>
      <c r="L90" s="6">
        <f t="shared" si="5"/>
        <v>1.833333333</v>
      </c>
      <c r="M90" s="21" t="s">
        <v>188</v>
      </c>
      <c r="N90" s="21">
        <v>2021.0</v>
      </c>
      <c r="O90" s="21">
        <v>104.0</v>
      </c>
      <c r="P90" s="21">
        <v>36.0</v>
      </c>
      <c r="Q90" s="21">
        <v>338.0</v>
      </c>
      <c r="R90" s="21" t="s">
        <v>50</v>
      </c>
      <c r="S90" s="21">
        <v>3.0</v>
      </c>
      <c r="T90" s="21">
        <v>8.0</v>
      </c>
      <c r="U90" s="21">
        <v>1.0</v>
      </c>
      <c r="V90" s="21">
        <v>5.0</v>
      </c>
      <c r="W90" s="21"/>
      <c r="X90" s="21">
        <v>5.0</v>
      </c>
      <c r="Y90" s="21"/>
      <c r="Z90" s="21">
        <v>5.0</v>
      </c>
      <c r="AA90" s="21">
        <v>1.0</v>
      </c>
      <c r="AB90" s="21">
        <v>5.0</v>
      </c>
      <c r="AC90" s="21">
        <v>1.0</v>
      </c>
      <c r="AD90" s="21">
        <v>5.0</v>
      </c>
      <c r="AE90" s="21"/>
      <c r="AF90" s="21">
        <v>4.0</v>
      </c>
      <c r="AG90" s="21"/>
      <c r="AH90" s="21">
        <v>4.0</v>
      </c>
      <c r="AI90" s="21">
        <v>3.0</v>
      </c>
      <c r="AJ90" s="21">
        <v>4.0</v>
      </c>
      <c r="AK90" s="21">
        <v>2.0</v>
      </c>
      <c r="AL90" s="21">
        <v>3.0</v>
      </c>
    </row>
    <row r="91">
      <c r="A91" s="3" t="s">
        <v>190</v>
      </c>
      <c r="B91" s="4" t="s">
        <v>39</v>
      </c>
      <c r="C91" s="4">
        <v>2.473</v>
      </c>
      <c r="D91" s="4">
        <v>37.0</v>
      </c>
      <c r="E91" s="4">
        <v>49.0</v>
      </c>
      <c r="F91" s="4">
        <v>22.0</v>
      </c>
      <c r="G91" s="4">
        <v>30.0</v>
      </c>
      <c r="H91" s="4">
        <v>4.48</v>
      </c>
      <c r="I91" s="4">
        <v>1024.0</v>
      </c>
      <c r="J91" s="4">
        <v>6.35</v>
      </c>
      <c r="K91" s="5">
        <f t="shared" si="4"/>
        <v>13.6</v>
      </c>
      <c r="L91" s="6">
        <f t="shared" si="5"/>
        <v>12.2</v>
      </c>
      <c r="M91" s="4" t="s">
        <v>188</v>
      </c>
      <c r="N91" s="4">
        <v>2013.0</v>
      </c>
      <c r="O91" s="4">
        <v>3087.0</v>
      </c>
      <c r="P91" s="4">
        <v>1551.0</v>
      </c>
      <c r="Q91" s="4">
        <v>3372.0</v>
      </c>
      <c r="R91" s="4" t="s">
        <v>50</v>
      </c>
      <c r="S91" s="4">
        <v>3.0</v>
      </c>
      <c r="T91" s="4">
        <v>29.0</v>
      </c>
      <c r="U91" s="4">
        <v>4.0</v>
      </c>
      <c r="V91" s="4">
        <v>16.0</v>
      </c>
      <c r="W91" s="4">
        <v>1.0</v>
      </c>
      <c r="X91" s="4">
        <v>15.0</v>
      </c>
      <c r="Y91" s="4">
        <v>1.0</v>
      </c>
      <c r="Z91" s="4">
        <v>13.0</v>
      </c>
      <c r="AA91" s="4">
        <v>21.0</v>
      </c>
      <c r="AB91" s="4">
        <v>13.0</v>
      </c>
      <c r="AC91" s="4">
        <v>4.0</v>
      </c>
      <c r="AD91" s="4">
        <v>12.0</v>
      </c>
      <c r="AE91" s="4">
        <v>5.0</v>
      </c>
      <c r="AF91" s="4">
        <v>11.0</v>
      </c>
      <c r="AG91" s="4">
        <v>5.0</v>
      </c>
      <c r="AH91" s="4">
        <v>9.0</v>
      </c>
      <c r="AI91" s="4">
        <v>66.0</v>
      </c>
      <c r="AJ91" s="4">
        <v>9.0</v>
      </c>
      <c r="AK91" s="4">
        <v>12.0</v>
      </c>
      <c r="AL91" s="4">
        <v>9.0</v>
      </c>
    </row>
    <row r="92">
      <c r="A92" s="3" t="s">
        <v>191</v>
      </c>
      <c r="B92" s="4" t="s">
        <v>45</v>
      </c>
      <c r="C92" s="4">
        <v>3.241</v>
      </c>
      <c r="D92" s="4">
        <v>58.0</v>
      </c>
      <c r="E92" s="4">
        <v>71.0</v>
      </c>
      <c r="F92" s="4">
        <v>30.0</v>
      </c>
      <c r="G92" s="4">
        <v>47.0</v>
      </c>
      <c r="H92" s="4">
        <v>5.3</v>
      </c>
      <c r="I92" s="4">
        <v>2978.0</v>
      </c>
      <c r="J92" s="4">
        <v>8.94</v>
      </c>
      <c r="K92" s="5">
        <f t="shared" si="4"/>
        <v>9.4</v>
      </c>
      <c r="L92" s="6">
        <f t="shared" si="5"/>
        <v>1.6</v>
      </c>
      <c r="M92" s="4" t="s">
        <v>40</v>
      </c>
      <c r="N92" s="5"/>
      <c r="O92" s="5"/>
      <c r="P92" s="5"/>
      <c r="Q92" s="5"/>
      <c r="R92" s="4" t="s">
        <v>50</v>
      </c>
      <c r="S92" s="4">
        <v>1.0</v>
      </c>
      <c r="T92" s="4">
        <v>11.0</v>
      </c>
      <c r="U92" s="4">
        <v>1.0</v>
      </c>
      <c r="V92" s="4">
        <v>11.0</v>
      </c>
      <c r="W92" s="4"/>
      <c r="X92" s="4">
        <v>11.0</v>
      </c>
      <c r="Y92" s="4"/>
      <c r="Z92" s="4">
        <v>10.0</v>
      </c>
      <c r="AA92" s="4"/>
      <c r="AB92" s="4">
        <v>9.0</v>
      </c>
      <c r="AC92" s="4"/>
      <c r="AD92" s="4">
        <v>9.0</v>
      </c>
      <c r="AE92" s="4">
        <v>2.0</v>
      </c>
      <c r="AF92" s="4">
        <v>9.0</v>
      </c>
      <c r="AG92" s="4">
        <v>1.0</v>
      </c>
      <c r="AH92" s="4">
        <v>8.0</v>
      </c>
      <c r="AI92" s="4"/>
      <c r="AJ92" s="4">
        <v>8.0</v>
      </c>
      <c r="AK92" s="4">
        <v>3.0</v>
      </c>
      <c r="AL92" s="4">
        <v>8.0</v>
      </c>
    </row>
    <row r="93">
      <c r="A93" s="3" t="s">
        <v>192</v>
      </c>
      <c r="B93" s="4" t="s">
        <v>45</v>
      </c>
      <c r="C93" s="4">
        <v>10.17</v>
      </c>
      <c r="D93" s="4">
        <v>103.0</v>
      </c>
      <c r="E93" s="4">
        <v>138.0</v>
      </c>
      <c r="F93" s="4">
        <v>64.0</v>
      </c>
      <c r="G93" s="4">
        <v>115.0</v>
      </c>
      <c r="H93" s="4">
        <v>5.22</v>
      </c>
      <c r="I93" s="4">
        <v>10101.0</v>
      </c>
      <c r="J93" s="4">
        <v>30.3</v>
      </c>
      <c r="K93" s="5">
        <f t="shared" si="4"/>
        <v>85</v>
      </c>
      <c r="L93" s="6">
        <f t="shared" si="5"/>
        <v>193.8</v>
      </c>
      <c r="M93" s="4" t="s">
        <v>188</v>
      </c>
      <c r="N93" s="4">
        <v>2011.0</v>
      </c>
      <c r="O93" s="4">
        <v>26938.0</v>
      </c>
      <c r="P93" s="4">
        <v>18737.0</v>
      </c>
      <c r="Q93" s="4">
        <v>3958.0</v>
      </c>
      <c r="R93" s="4" t="s">
        <v>50</v>
      </c>
      <c r="S93" s="4">
        <v>870.0</v>
      </c>
      <c r="T93" s="4">
        <v>390.0</v>
      </c>
      <c r="U93" s="4">
        <v>267.0</v>
      </c>
      <c r="V93" s="4">
        <v>128.0</v>
      </c>
      <c r="W93" s="4">
        <v>15.0</v>
      </c>
      <c r="X93" s="4">
        <v>56.0</v>
      </c>
      <c r="Y93" s="4">
        <v>47.0</v>
      </c>
      <c r="Z93" s="4">
        <v>52.0</v>
      </c>
      <c r="AA93" s="4">
        <v>307.0</v>
      </c>
      <c r="AB93" s="4">
        <v>45.0</v>
      </c>
      <c r="AC93" s="4">
        <v>69.0</v>
      </c>
      <c r="AD93" s="4">
        <v>42.0</v>
      </c>
      <c r="AE93" s="4">
        <v>27.0</v>
      </c>
      <c r="AF93" s="4">
        <v>41.0</v>
      </c>
      <c r="AG93" s="4">
        <v>11.0</v>
      </c>
      <c r="AH93" s="4">
        <v>32.0</v>
      </c>
      <c r="AI93" s="4">
        <v>254.0</v>
      </c>
      <c r="AJ93" s="4">
        <v>32.0</v>
      </c>
      <c r="AK93" s="4">
        <v>71.0</v>
      </c>
      <c r="AL93" s="4">
        <v>32.0</v>
      </c>
    </row>
    <row r="94">
      <c r="A94" s="3" t="s">
        <v>193</v>
      </c>
      <c r="B94" s="4" t="s">
        <v>39</v>
      </c>
      <c r="C94" s="4">
        <v>9.893</v>
      </c>
      <c r="D94" s="4">
        <v>35.0</v>
      </c>
      <c r="E94" s="4">
        <v>57.0</v>
      </c>
      <c r="F94" s="4">
        <v>19.0</v>
      </c>
      <c r="G94" s="4">
        <v>50.0</v>
      </c>
      <c r="H94" s="4">
        <v>5.08</v>
      </c>
      <c r="I94" s="4">
        <v>1010.0</v>
      </c>
      <c r="J94" s="4">
        <v>16.74</v>
      </c>
      <c r="K94" s="5">
        <f t="shared" si="4"/>
        <v>12</v>
      </c>
      <c r="L94" s="6">
        <f t="shared" si="5"/>
        <v>36.4</v>
      </c>
      <c r="M94" s="4" t="s">
        <v>188</v>
      </c>
      <c r="N94" s="4">
        <v>2018.0</v>
      </c>
      <c r="O94" s="4">
        <v>309.0</v>
      </c>
      <c r="P94" s="4">
        <v>259.0</v>
      </c>
      <c r="Q94" s="4">
        <v>1676.0</v>
      </c>
      <c r="R94" s="4" t="s">
        <v>41</v>
      </c>
      <c r="S94" s="4">
        <v>94.0</v>
      </c>
      <c r="T94" s="4">
        <v>17.0</v>
      </c>
      <c r="U94" s="4">
        <v>25.0</v>
      </c>
      <c r="V94" s="4">
        <v>15.0</v>
      </c>
      <c r="W94" s="4">
        <v>14.0</v>
      </c>
      <c r="X94" s="4">
        <v>15.0</v>
      </c>
      <c r="Y94" s="4">
        <v>192.0</v>
      </c>
      <c r="Z94" s="4">
        <v>13.0</v>
      </c>
      <c r="AA94" s="4">
        <v>10.0</v>
      </c>
      <c r="AB94" s="4">
        <v>11.0</v>
      </c>
      <c r="AC94" s="4">
        <v>12.0</v>
      </c>
      <c r="AD94" s="4">
        <v>11.0</v>
      </c>
      <c r="AE94" s="4">
        <v>3.0</v>
      </c>
      <c r="AF94" s="4">
        <v>11.0</v>
      </c>
      <c r="AG94" s="4">
        <v>10.0</v>
      </c>
      <c r="AH94" s="4">
        <v>10.0</v>
      </c>
      <c r="AI94" s="4">
        <v>3.0</v>
      </c>
      <c r="AJ94" s="4">
        <v>9.0</v>
      </c>
      <c r="AK94" s="4">
        <v>1.0</v>
      </c>
      <c r="AL94" s="4">
        <v>8.0</v>
      </c>
    </row>
    <row r="95">
      <c r="A95" s="3" t="s">
        <v>194</v>
      </c>
      <c r="B95" s="4" t="s">
        <v>39</v>
      </c>
      <c r="C95" s="4">
        <v>6.43</v>
      </c>
      <c r="D95" s="4">
        <v>44.0</v>
      </c>
      <c r="E95" s="4">
        <v>65.0</v>
      </c>
      <c r="F95" s="4">
        <v>27.0</v>
      </c>
      <c r="G95" s="4">
        <v>45.0</v>
      </c>
      <c r="H95" s="4">
        <v>3.87</v>
      </c>
      <c r="I95" s="4">
        <v>1078.67</v>
      </c>
      <c r="J95" s="4">
        <v>13.1</v>
      </c>
      <c r="K95" s="5">
        <f t="shared" si="4"/>
        <v>34.9</v>
      </c>
      <c r="L95" s="6">
        <f t="shared" si="5"/>
        <v>27.11111111</v>
      </c>
      <c r="M95" s="4" t="s">
        <v>188</v>
      </c>
      <c r="N95" s="4">
        <v>2019.0</v>
      </c>
      <c r="O95" s="4">
        <v>520.0</v>
      </c>
      <c r="P95" s="4">
        <v>474.0</v>
      </c>
      <c r="Q95" s="4">
        <v>1370.0</v>
      </c>
      <c r="R95" s="4" t="s">
        <v>41</v>
      </c>
      <c r="S95" s="4">
        <v>143.0</v>
      </c>
      <c r="T95" s="4">
        <v>215.0</v>
      </c>
      <c r="U95" s="4">
        <v>1.0</v>
      </c>
      <c r="V95" s="4">
        <v>18.0</v>
      </c>
      <c r="W95" s="4">
        <v>3.0</v>
      </c>
      <c r="X95" s="4">
        <v>16.0</v>
      </c>
      <c r="Y95" s="4">
        <v>4.0</v>
      </c>
      <c r="Z95" s="4">
        <v>16.0</v>
      </c>
      <c r="AA95" s="4">
        <v>57.0</v>
      </c>
      <c r="AB95" s="4">
        <v>15.0</v>
      </c>
      <c r="AC95" s="4">
        <v>5.0</v>
      </c>
      <c r="AD95" s="4">
        <v>15.0</v>
      </c>
      <c r="AE95" s="4">
        <v>2.0</v>
      </c>
      <c r="AF95" s="4">
        <v>14.0</v>
      </c>
      <c r="AG95" s="4">
        <v>2.0</v>
      </c>
      <c r="AH95" s="4">
        <v>14.0</v>
      </c>
      <c r="AI95" s="4">
        <v>27.0</v>
      </c>
      <c r="AJ95" s="4">
        <v>14.0</v>
      </c>
      <c r="AK95" s="4"/>
      <c r="AL95" s="4">
        <v>12.0</v>
      </c>
    </row>
    <row r="96">
      <c r="A96" s="3" t="s">
        <v>195</v>
      </c>
      <c r="B96" s="21" t="s">
        <v>39</v>
      </c>
      <c r="C96" s="21">
        <v>9.883</v>
      </c>
      <c r="D96" s="21">
        <v>37.0</v>
      </c>
      <c r="E96" s="21">
        <v>67.0</v>
      </c>
      <c r="F96" s="21">
        <v>27.0</v>
      </c>
      <c r="G96" s="21">
        <v>44.0</v>
      </c>
      <c r="H96" s="21">
        <v>4.42</v>
      </c>
      <c r="I96" s="21">
        <v>853.0</v>
      </c>
      <c r="J96" s="21">
        <v>19.53</v>
      </c>
      <c r="K96" s="5">
        <f t="shared" si="4"/>
        <v>16.2</v>
      </c>
      <c r="L96" s="6">
        <f t="shared" si="5"/>
        <v>13.3</v>
      </c>
      <c r="M96" s="21" t="s">
        <v>40</v>
      </c>
      <c r="N96" s="22"/>
      <c r="O96" s="22"/>
      <c r="P96" s="22"/>
      <c r="Q96" s="22"/>
      <c r="R96" s="21" t="s">
        <v>41</v>
      </c>
      <c r="S96" s="21">
        <v>21.0</v>
      </c>
      <c r="T96" s="21">
        <v>38.0</v>
      </c>
      <c r="U96" s="21">
        <v>10.0</v>
      </c>
      <c r="V96" s="21">
        <v>30.0</v>
      </c>
      <c r="W96" s="21">
        <v>7.0</v>
      </c>
      <c r="X96" s="21">
        <v>15.0</v>
      </c>
      <c r="Y96" s="21">
        <v>10.0</v>
      </c>
      <c r="Z96" s="21">
        <v>15.0</v>
      </c>
      <c r="AA96" s="21">
        <v>11.0</v>
      </c>
      <c r="AB96" s="21">
        <v>13.0</v>
      </c>
      <c r="AC96" s="21">
        <v>17.0</v>
      </c>
      <c r="AD96" s="21">
        <v>13.0</v>
      </c>
      <c r="AE96" s="21">
        <v>13.0</v>
      </c>
      <c r="AF96" s="21">
        <v>12.0</v>
      </c>
      <c r="AG96" s="21">
        <v>12.0</v>
      </c>
      <c r="AH96" s="21">
        <v>10.0</v>
      </c>
      <c r="AI96" s="21">
        <v>19.0</v>
      </c>
      <c r="AJ96" s="21">
        <v>8.0</v>
      </c>
      <c r="AK96" s="21">
        <v>13.0</v>
      </c>
      <c r="AL96" s="21">
        <v>8.0</v>
      </c>
    </row>
    <row r="97">
      <c r="A97" s="3" t="s">
        <v>196</v>
      </c>
      <c r="B97" s="4" t="s">
        <v>45</v>
      </c>
      <c r="C97" s="4">
        <v>6.8</v>
      </c>
      <c r="D97" s="4">
        <v>41.0</v>
      </c>
      <c r="E97" s="4">
        <v>61.0</v>
      </c>
      <c r="F97" s="4">
        <v>30.0</v>
      </c>
      <c r="G97" s="4">
        <v>48.0</v>
      </c>
      <c r="H97" s="4">
        <v>5.17</v>
      </c>
      <c r="I97" s="4">
        <v>1577.67</v>
      </c>
      <c r="J97" s="4">
        <v>15.88</v>
      </c>
      <c r="K97" s="5">
        <f t="shared" si="4"/>
        <v>30.8</v>
      </c>
      <c r="L97" s="6">
        <f t="shared" si="5"/>
        <v>2.5</v>
      </c>
      <c r="M97" s="4" t="s">
        <v>40</v>
      </c>
      <c r="N97" s="5"/>
      <c r="O97" s="5"/>
      <c r="P97" s="5"/>
      <c r="Q97" s="5"/>
      <c r="R97" s="4" t="s">
        <v>50</v>
      </c>
      <c r="S97" s="4">
        <v>2.0</v>
      </c>
      <c r="T97" s="4">
        <v>53.0</v>
      </c>
      <c r="U97" s="4"/>
      <c r="V97" s="4">
        <v>52.0</v>
      </c>
      <c r="W97" s="4">
        <v>5.0</v>
      </c>
      <c r="X97" s="4">
        <v>30.0</v>
      </c>
      <c r="Y97" s="4">
        <v>4.0</v>
      </c>
      <c r="Z97" s="4">
        <v>29.0</v>
      </c>
      <c r="AA97" s="4"/>
      <c r="AB97" s="4">
        <v>29.0</v>
      </c>
      <c r="AC97" s="4"/>
      <c r="AD97" s="4">
        <v>27.0</v>
      </c>
      <c r="AE97" s="4">
        <v>1.0</v>
      </c>
      <c r="AF97" s="4">
        <v>27.0</v>
      </c>
      <c r="AG97" s="4">
        <v>1.0</v>
      </c>
      <c r="AH97" s="4">
        <v>21.0</v>
      </c>
      <c r="AI97" s="4">
        <v>2.0</v>
      </c>
      <c r="AJ97" s="4">
        <v>20.0</v>
      </c>
      <c r="AK97" s="4"/>
      <c r="AL97" s="4">
        <v>20.0</v>
      </c>
    </row>
    <row r="98">
      <c r="A98" s="3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>
      <c r="A99" s="3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>
      <c r="A100" s="3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>
      <c r="A101" s="3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>
      <c r="A102" s="3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>
      <c r="A103" s="3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>
      <c r="A104" s="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>
      <c r="A105" s="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>
      <c r="A106" s="3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>
      <c r="A107" s="3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>
      <c r="A108" s="3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>
      <c r="A109" s="3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>
      <c r="A110" s="3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>
      <c r="A111" s="3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>
      <c r="A112" s="3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>
      <c r="A113" s="3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>
      <c r="A114" s="3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>
      <c r="A115" s="3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>
      <c r="A116" s="3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>
      <c r="A117" s="3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>
      <c r="A118" s="3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>
      <c r="A119" s="3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>
      <c r="A120" s="3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>
      <c r="A121" s="3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>
      <c r="A122" s="3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>
      <c r="A123" s="3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>
      <c r="A124" s="3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>
      <c r="A125" s="3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>
      <c r="A126" s="3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>
      <c r="A127" s="3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>
      <c r="A128" s="3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>
      <c r="A129" s="3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>
      <c r="A130" s="3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>
      <c r="A131" s="3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>
      <c r="A132" s="3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>
      <c r="A133" s="3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>
      <c r="A134" s="3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>
      <c r="A135" s="3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>
      <c r="A136" s="3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>
      <c r="A137" s="3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>
      <c r="A138" s="3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>
      <c r="A139" s="3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>
      <c r="A140" s="3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>
      <c r="A141" s="3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>
      <c r="A142" s="3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>
      <c r="A143" s="3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>
      <c r="A144" s="3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>
      <c r="A145" s="3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>
      <c r="A146" s="3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</row>
  </sheetData>
  <autoFilter ref="$A$1:$A$146">
    <sortState ref="A1:A146">
      <sortCondition descending="1" sortBy="cellColor" ref="A1:A146" dxfId="1"/>
    </sortState>
  </autoFilter>
  <drawing r:id="rId1"/>
</worksheet>
</file>