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#S2 GEOTEKNIK\#ASSISTANT\WORLD BANK\R VIsualization\#Plotting Figures\Figures 1\"/>
    </mc:Choice>
  </mc:AlternateContent>
  <xr:revisionPtr revIDLastSave="0" documentId="13_ncr:1_{33D34EEB-A389-4432-A955-CFDBA6547917}" xr6:coauthVersionLast="47" xr6:coauthVersionMax="47" xr10:uidLastSave="{00000000-0000-0000-0000-000000000000}"/>
  <bookViews>
    <workbookView xWindow="-108" yWindow="-108" windowWidth="23256" windowHeight="12456" activeTab="2" xr2:uid="{47CAE425-F491-4C0C-82D8-BE6C9CEFA9CD}"/>
  </bookViews>
  <sheets>
    <sheet name="Cilegon" sheetId="1" r:id="rId1"/>
    <sheet name="Bengkulu" sheetId="2" r:id="rId2"/>
    <sheet name="Gorontalo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2" i="2"/>
  <c r="C3" i="2"/>
  <c r="C4" i="2"/>
  <c r="C5" i="2"/>
  <c r="C2" i="1"/>
  <c r="C3" i="1"/>
  <c r="C4" i="1"/>
  <c r="C5" i="1"/>
</calcChain>
</file>

<file path=xl/sharedStrings.xml><?xml version="1.0" encoding="utf-8"?>
<sst xmlns="http://schemas.openxmlformats.org/spreadsheetml/2006/main" count="48" uniqueCount="18">
  <si>
    <t>Cilegon</t>
  </si>
  <si>
    <t>06 - C1 Rangka Momen Beton Bertulang</t>
  </si>
  <si>
    <t>CR/LFM</t>
  </si>
  <si>
    <t>08 - C3 Rangka Momen Beton dengan Dinding Pengisi Pasangan Bata</t>
  </si>
  <si>
    <t>CR/LFINF</t>
  </si>
  <si>
    <t>11 - URM1 Dinding Penumpu Pasangan Bata Merah tidak Bertulang</t>
  </si>
  <si>
    <t>MUR+CLBRS/LWAL</t>
  </si>
  <si>
    <t>13 - URM3 Dinding Penumpu Pasangan Bata dengan Rangka Beton Praktis</t>
  </si>
  <si>
    <t>MCF/LWAL</t>
  </si>
  <si>
    <t>Persentase</t>
  </si>
  <si>
    <t>Bengkulu</t>
  </si>
  <si>
    <t>Gorontalo</t>
  </si>
  <si>
    <t>BuildingType</t>
  </si>
  <si>
    <t>GEMTaxonomy</t>
  </si>
  <si>
    <t>Building_Taxonomy</t>
  </si>
  <si>
    <t>Other</t>
  </si>
  <si>
    <t>Other Building Type</t>
  </si>
  <si>
    <t>Other building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</si>
</sst>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3">
    <border>
      <left/>
      <right/>
      <top/>
      <bottom/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/>
      <top style="thin">
        <color theme="7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10" fontId="0" fillId="0" borderId="0" xfId="1" applyNumberFormat="1" applyFont="1"/>
    <xf numFmtId="10" fontId="2" fillId="2" borderId="0" xfId="1" applyNumberFormat="1" applyFont="1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0" xfId="0" applyFill="1"/>
    <xf numFmtId="167" fontId="0" fillId="0" borderId="0" xfId="1" applyNumberFormat="1" applyFont="1" applyFill="1"/>
    <xf numFmtId="167" fontId="0" fillId="0" borderId="0" xfId="0" applyNumberFormat="1" applyFill="1"/>
    <xf numFmtId="167" fontId="0" fillId="0" borderId="2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%23S2%20GEOTEKNIK\%23ASSISTANT\WORLD%20BANK\Arup%20GEM%20Taxonomy%20-%20Occupancy%20-%20Ductility%20Level.xlsx" TargetMode="External"/><Relationship Id="rId1" Type="http://schemas.openxmlformats.org/officeDocument/2006/relationships/externalLinkPath" Target="/%23S2%20GEOTEKNIK/%23ASSISTANT/WORLD%20BANK/Arup%20GEM%20Taxonomy%20-%20Occupancy%20-%20Ductility%20Lev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ccupancy_Classes"/>
      <sheetName val="Typology-Taxonomy"/>
      <sheetName val="Code-Ductility"/>
      <sheetName val="Building Composition"/>
      <sheetName val="Building Composition (R1)"/>
      <sheetName val="Jakarta Composition"/>
      <sheetName val="Detailed Assessment"/>
    </sheetNames>
    <sheetDataSet>
      <sheetData sheetId="0"/>
      <sheetData sheetId="1">
        <row r="5">
          <cell r="C5" t="str">
            <v>S/LFM</v>
          </cell>
          <cell r="D5" t="str">
            <v>Steel moment-resisting frame</v>
          </cell>
        </row>
        <row r="6">
          <cell r="C6" t="str">
            <v>S/LFBR</v>
          </cell>
          <cell r="D6" t="str">
            <v>Braced steel frame</v>
          </cell>
        </row>
        <row r="7">
          <cell r="C7" t="str">
            <v>ME/LFM</v>
          </cell>
          <cell r="D7" t="str">
            <v>Light metal frame</v>
          </cell>
        </row>
        <row r="8">
          <cell r="C8" t="str">
            <v>Absent in GEM's exposure model for Indonesia</v>
          </cell>
          <cell r="D8" t="str">
            <v>Steel frame with cast-in-place concrete shear walls</v>
          </cell>
        </row>
        <row r="9">
          <cell r="C9" t="str">
            <v>S/LFINF</v>
          </cell>
          <cell r="D9" t="str">
            <v>Steel frame with unreinforced masonry infill walls</v>
          </cell>
        </row>
        <row r="10">
          <cell r="C10" t="str">
            <v>CR/LFM</v>
          </cell>
          <cell r="D10" t="str">
            <v>Concrete moment-resisting frame</v>
          </cell>
        </row>
        <row r="11">
          <cell r="C11" t="str">
            <v>CR/LWAL</v>
          </cell>
          <cell r="D11" t="str">
            <v>Concrete shear wall</v>
          </cell>
        </row>
        <row r="12">
          <cell r="C12" t="str">
            <v>CR/LFINF</v>
          </cell>
          <cell r="D12" t="str">
            <v>Concrete frame with unreinforced masonry infill walls</v>
          </cell>
        </row>
        <row r="13">
          <cell r="C13" t="str">
            <v>CR/LDUAL</v>
          </cell>
          <cell r="D13" t="str">
            <v>Reinforced concrete dual frame-wall system</v>
          </cell>
        </row>
        <row r="14">
          <cell r="C14" t="str">
            <v>Absent in GEM's exposure model for Indonesia</v>
          </cell>
          <cell r="D14" t="str">
            <v>Tilt-up construction</v>
          </cell>
        </row>
        <row r="15">
          <cell r="C15" t="str">
            <v>CR+PC/LFINF</v>
          </cell>
          <cell r="D15" t="str">
            <v>Precast concrete frame</v>
          </cell>
        </row>
        <row r="16">
          <cell r="C16" t="str">
            <v>Absent in GEM's exposure model for Indonesia</v>
          </cell>
          <cell r="D16" t="str">
            <v>Reinforced masonry with flexible floor and roof diaphragms</v>
          </cell>
        </row>
        <row r="17">
          <cell r="C17" t="str">
            <v>Absent in GEM's exposure model for Indonesia</v>
          </cell>
          <cell r="D17" t="str">
            <v>Reinforced masonry with rigid floor and roof diaphragms</v>
          </cell>
        </row>
        <row r="18">
          <cell r="C18" t="str">
            <v>MUR+CLBRS/LWAL</v>
          </cell>
          <cell r="D18" t="str">
            <v>Fired-clay solid brick masonry, unreinforced</v>
          </cell>
        </row>
        <row r="19">
          <cell r="C19" t="str">
            <v>MUR/LWAL*</v>
          </cell>
          <cell r="D19" t="str">
            <v>Unreinforced masonry bearing-wall buildings (see specific subclasses below)</v>
          </cell>
        </row>
        <row r="20">
          <cell r="C20" t="str">
            <v>Absent in GEM's exposure model for Indonesia</v>
          </cell>
          <cell r="D20" t="str">
            <v>Manufactured housing</v>
          </cell>
        </row>
        <row r="21">
          <cell r="C21" t="str">
            <v>MCF/LWAL</v>
          </cell>
          <cell r="D21" t="str">
            <v>Confined masonry</v>
          </cell>
        </row>
        <row r="22">
          <cell r="C22" t="str">
            <v>MUR+STRUB/LWAL</v>
          </cell>
          <cell r="D22" t="str">
            <v>Rubble or semi-dressed stone masonry, unreinforced</v>
          </cell>
        </row>
        <row r="23">
          <cell r="C23" t="str">
            <v>MUR+STDRE/LWAL</v>
          </cell>
          <cell r="D23" t="str">
            <v>Dressed stone masonry, unreinforced</v>
          </cell>
        </row>
        <row r="24">
          <cell r="C24" t="str">
            <v>MUR+CBH/LWAL</v>
          </cell>
          <cell r="D24" t="str">
            <v>Hollow concrete block masonry, unreinforced</v>
          </cell>
        </row>
        <row r="25">
          <cell r="C25" t="str">
            <v>W/LPB</v>
          </cell>
          <cell r="D25" t="str">
            <v>Timber post and beam building of 1 or more stories in height, tiled or zync roofing.</v>
          </cell>
        </row>
        <row r="26">
          <cell r="C26" t="str">
            <v>LO</v>
          </cell>
          <cell r="D26" t="str">
            <v>Other lateral load resisting system, e.g. gable frames, trussed frames.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0A8BE-025C-4802-AC8C-E403D9487987}">
  <dimension ref="A1:E6"/>
  <sheetViews>
    <sheetView zoomScaleNormal="100" workbookViewId="0">
      <selection activeCell="A6" sqref="A6:C6"/>
    </sheetView>
  </sheetViews>
  <sheetFormatPr defaultRowHeight="14.4" x14ac:dyDescent="0.3"/>
  <cols>
    <col min="1" max="1" width="67.33203125" bestFit="1" customWidth="1"/>
    <col min="2" max="2" width="20.109375" bestFit="1" customWidth="1"/>
    <col min="3" max="3" width="65.77734375" bestFit="1" customWidth="1"/>
    <col min="4" max="4" width="7.77734375" bestFit="1" customWidth="1"/>
    <col min="5" max="5" width="10.21875" style="3" bestFit="1" customWidth="1"/>
  </cols>
  <sheetData>
    <row r="1" spans="1:5" x14ac:dyDescent="0.3">
      <c r="A1" s="1" t="s">
        <v>12</v>
      </c>
      <c r="B1" s="2" t="s">
        <v>13</v>
      </c>
      <c r="C1" s="2" t="s">
        <v>14</v>
      </c>
      <c r="D1" s="2" t="s">
        <v>0</v>
      </c>
      <c r="E1" s="4" t="s">
        <v>9</v>
      </c>
    </row>
    <row r="2" spans="1:5" s="7" customFormat="1" x14ac:dyDescent="0.3">
      <c r="A2" s="5" t="s">
        <v>1</v>
      </c>
      <c r="B2" s="6" t="s">
        <v>2</v>
      </c>
      <c r="C2" s="6" t="str">
        <f>VLOOKUP(B2, '[1]Typology-Taxonomy'!$C$5:$D$26, 2,FALSE)</f>
        <v>Concrete moment-resisting frame</v>
      </c>
      <c r="D2" s="6">
        <v>18</v>
      </c>
      <c r="E2" s="8">
        <v>8.4</v>
      </c>
    </row>
    <row r="3" spans="1:5" s="7" customFormat="1" x14ac:dyDescent="0.3">
      <c r="A3" s="5" t="s">
        <v>3</v>
      </c>
      <c r="B3" s="6" t="s">
        <v>4</v>
      </c>
      <c r="C3" s="6" t="str">
        <f>VLOOKUP(B3, '[1]Typology-Taxonomy'!$C$5:$D$26, 2,FALSE)</f>
        <v>Concrete frame with unreinforced masonry infill walls</v>
      </c>
      <c r="D3" s="6">
        <v>189</v>
      </c>
      <c r="E3" s="8">
        <v>87.9</v>
      </c>
    </row>
    <row r="4" spans="1:5" s="7" customFormat="1" x14ac:dyDescent="0.3">
      <c r="A4" s="5" t="s">
        <v>5</v>
      </c>
      <c r="B4" s="6" t="s">
        <v>6</v>
      </c>
      <c r="C4" s="6" t="str">
        <f>VLOOKUP(B4, '[1]Typology-Taxonomy'!$C$5:$D$26, 2,FALSE)</f>
        <v>Fired-clay solid brick masonry, unreinforced</v>
      </c>
      <c r="D4" s="6">
        <v>1</v>
      </c>
      <c r="E4" s="8">
        <v>0.4</v>
      </c>
    </row>
    <row r="5" spans="1:5" s="7" customFormat="1" x14ac:dyDescent="0.3">
      <c r="A5" s="5" t="s">
        <v>7</v>
      </c>
      <c r="B5" s="6" t="s">
        <v>8</v>
      </c>
      <c r="C5" s="6" t="str">
        <f>VLOOKUP(B5, '[1]Typology-Taxonomy'!$C$5:$D$26, 2,FALSE)</f>
        <v>Confined masonry</v>
      </c>
      <c r="D5" s="6">
        <v>0</v>
      </c>
      <c r="E5" s="8">
        <v>0</v>
      </c>
    </row>
    <row r="6" spans="1:5" s="7" customFormat="1" x14ac:dyDescent="0.3">
      <c r="A6" s="6" t="s">
        <v>16</v>
      </c>
      <c r="B6" s="6" t="s">
        <v>15</v>
      </c>
      <c r="C6" s="6" t="s">
        <v>17</v>
      </c>
      <c r="D6" s="6">
        <v>7</v>
      </c>
      <c r="E6" s="8">
        <v>3.3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F9815-553E-44F4-A488-E18C0D2D5E7B}">
  <dimension ref="A1:E6"/>
  <sheetViews>
    <sheetView zoomScaleNormal="100" workbookViewId="0">
      <selection activeCell="E7" sqref="E7"/>
    </sheetView>
  </sheetViews>
  <sheetFormatPr defaultRowHeight="14.4" x14ac:dyDescent="0.3"/>
  <cols>
    <col min="1" max="1" width="67.33203125" bestFit="1" customWidth="1"/>
    <col min="2" max="2" width="20.109375" bestFit="1" customWidth="1"/>
    <col min="3" max="3" width="65.77734375" bestFit="1" customWidth="1"/>
    <col min="4" max="4" width="8.77734375" bestFit="1" customWidth="1"/>
    <col min="5" max="5" width="10.21875" style="3" bestFit="1" customWidth="1"/>
  </cols>
  <sheetData>
    <row r="1" spans="1:5" x14ac:dyDescent="0.3">
      <c r="A1" s="1" t="s">
        <v>12</v>
      </c>
      <c r="B1" s="2" t="s">
        <v>13</v>
      </c>
      <c r="C1" s="2" t="s">
        <v>14</v>
      </c>
      <c r="D1" s="2" t="s">
        <v>10</v>
      </c>
      <c r="E1" s="4" t="s">
        <v>9</v>
      </c>
    </row>
    <row r="2" spans="1:5" s="7" customFormat="1" x14ac:dyDescent="0.3">
      <c r="A2" s="5" t="s">
        <v>1</v>
      </c>
      <c r="B2" s="6" t="s">
        <v>2</v>
      </c>
      <c r="C2" s="6" t="str">
        <f>VLOOKUP(B2, '[1]Typology-Taxonomy'!$C$5:$D$26, 2,FALSE)</f>
        <v>Concrete moment-resisting frame</v>
      </c>
      <c r="D2" s="6">
        <v>15</v>
      </c>
      <c r="E2" s="9">
        <v>8</v>
      </c>
    </row>
    <row r="3" spans="1:5" s="7" customFormat="1" x14ac:dyDescent="0.3">
      <c r="A3" s="5" t="s">
        <v>3</v>
      </c>
      <c r="B3" s="6" t="s">
        <v>4</v>
      </c>
      <c r="C3" s="6" t="str">
        <f>VLOOKUP(B3, '[1]Typology-Taxonomy'!$C$5:$D$26, 2,FALSE)</f>
        <v>Concrete frame with unreinforced masonry infill walls</v>
      </c>
      <c r="D3" s="6">
        <v>153</v>
      </c>
      <c r="E3" s="9">
        <v>81.400000000000006</v>
      </c>
    </row>
    <row r="4" spans="1:5" s="7" customFormat="1" x14ac:dyDescent="0.3">
      <c r="A4" s="5" t="s">
        <v>5</v>
      </c>
      <c r="B4" s="6" t="s">
        <v>6</v>
      </c>
      <c r="C4" s="6" t="str">
        <f>VLOOKUP(B4, '[1]Typology-Taxonomy'!$C$5:$D$26, 2,FALSE)</f>
        <v>Fired-clay solid brick masonry, unreinforced</v>
      </c>
      <c r="D4" s="6">
        <v>1</v>
      </c>
      <c r="E4" s="9">
        <v>0.5</v>
      </c>
    </row>
    <row r="5" spans="1:5" s="7" customFormat="1" x14ac:dyDescent="0.3">
      <c r="A5" s="5" t="s">
        <v>7</v>
      </c>
      <c r="B5" s="6" t="s">
        <v>8</v>
      </c>
      <c r="C5" s="6" t="str">
        <f>VLOOKUP(B5, '[1]Typology-Taxonomy'!$C$5:$D$26, 2,FALSE)</f>
        <v>Confined masonry</v>
      </c>
      <c r="D5" s="6">
        <v>18</v>
      </c>
      <c r="E5" s="9">
        <v>9.6</v>
      </c>
    </row>
    <row r="6" spans="1:5" s="7" customFormat="1" x14ac:dyDescent="0.3">
      <c r="A6" s="6" t="s">
        <v>16</v>
      </c>
      <c r="B6" s="6" t="s">
        <v>15</v>
      </c>
      <c r="C6" s="6" t="s">
        <v>17</v>
      </c>
      <c r="D6" s="6">
        <v>1</v>
      </c>
      <c r="E6" s="9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2951A-BBCD-4B61-86AC-1AB24C1373FF}">
  <dimension ref="A1:E6"/>
  <sheetViews>
    <sheetView tabSelected="1" zoomScale="123" zoomScaleNormal="70" workbookViewId="0">
      <selection activeCell="E7" sqref="E7"/>
    </sheetView>
  </sheetViews>
  <sheetFormatPr defaultRowHeight="14.4" x14ac:dyDescent="0.3"/>
  <cols>
    <col min="1" max="1" width="67.33203125" bestFit="1" customWidth="1"/>
    <col min="2" max="2" width="20.109375" bestFit="1" customWidth="1"/>
    <col min="3" max="3" width="69.33203125" bestFit="1" customWidth="1"/>
    <col min="4" max="4" width="9.21875" bestFit="1" customWidth="1"/>
    <col min="5" max="5" width="10.21875" style="3" bestFit="1" customWidth="1"/>
  </cols>
  <sheetData>
    <row r="1" spans="1:5" x14ac:dyDescent="0.3">
      <c r="A1" s="1" t="s">
        <v>12</v>
      </c>
      <c r="B1" s="2" t="s">
        <v>13</v>
      </c>
      <c r="C1" s="2" t="s">
        <v>14</v>
      </c>
      <c r="D1" s="2" t="s">
        <v>11</v>
      </c>
      <c r="E1" s="4" t="s">
        <v>9</v>
      </c>
    </row>
    <row r="2" spans="1:5" s="7" customFormat="1" x14ac:dyDescent="0.3">
      <c r="A2" s="5" t="s">
        <v>1</v>
      </c>
      <c r="B2" s="6" t="s">
        <v>2</v>
      </c>
      <c r="C2" s="6" t="str">
        <f>VLOOKUP(B2, '[1]Typology-Taxonomy'!$C$5:$D$26,2,FALSE)</f>
        <v>Concrete moment-resisting frame</v>
      </c>
      <c r="D2" s="6">
        <v>7</v>
      </c>
      <c r="E2" s="10">
        <v>3.8</v>
      </c>
    </row>
    <row r="3" spans="1:5" s="7" customFormat="1" x14ac:dyDescent="0.3">
      <c r="A3" s="5" t="s">
        <v>3</v>
      </c>
      <c r="B3" s="6" t="s">
        <v>4</v>
      </c>
      <c r="C3" s="6" t="str">
        <f>VLOOKUP(B3, '[1]Typology-Taxonomy'!$C$5:$D$26,2,FALSE)</f>
        <v>Concrete frame with unreinforced masonry infill walls</v>
      </c>
      <c r="D3" s="6">
        <v>141</v>
      </c>
      <c r="E3" s="10">
        <v>75.8</v>
      </c>
    </row>
    <row r="4" spans="1:5" s="7" customFormat="1" x14ac:dyDescent="0.3">
      <c r="A4" s="5" t="s">
        <v>5</v>
      </c>
      <c r="B4" s="6" t="s">
        <v>6</v>
      </c>
      <c r="C4" s="6" t="str">
        <f>VLOOKUP(B4, '[1]Typology-Taxonomy'!$C$5:$D$26,2,FALSE)</f>
        <v>Fired-clay solid brick masonry, unreinforced</v>
      </c>
      <c r="D4" s="6">
        <v>16</v>
      </c>
      <c r="E4" s="10">
        <v>8.6</v>
      </c>
    </row>
    <row r="5" spans="1:5" s="7" customFormat="1" x14ac:dyDescent="0.3">
      <c r="A5" s="5" t="s">
        <v>7</v>
      </c>
      <c r="B5" s="6" t="s">
        <v>8</v>
      </c>
      <c r="C5" s="6" t="str">
        <f>VLOOKUP(B5, '[1]Typology-Taxonomy'!$C$5:$D$26,2,FALSE)</f>
        <v>Confined masonry</v>
      </c>
      <c r="D5" s="6">
        <v>13</v>
      </c>
      <c r="E5" s="10">
        <v>7</v>
      </c>
    </row>
    <row r="6" spans="1:5" s="7" customFormat="1" x14ac:dyDescent="0.3">
      <c r="A6" s="6" t="s">
        <v>16</v>
      </c>
      <c r="B6" s="6" t="s">
        <v>15</v>
      </c>
      <c r="C6" s="6" t="s">
        <v>17</v>
      </c>
      <c r="D6" s="6">
        <v>9</v>
      </c>
      <c r="E6" s="10">
        <v>4.8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Cilegon</vt:lpstr>
      <vt:lpstr>Bengkulu</vt:lpstr>
      <vt:lpstr>Gorontalo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Hamzah Zamzami Mahmud</dc:creator>
  <cp:lastModifiedBy>Hamzah Zamzami Mahmud</cp:lastModifiedBy>
  <dcterms:created xsi:type="dcterms:W3CDTF">2024-02-15T01:10:16Z</dcterms:created>
  <dcterms:modified xsi:type="dcterms:W3CDTF">2024-03-06T04:42:43Z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2024-02-15T01:15:28Z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64587173-6cfa-4acd-8f92-0321d2aacee9</vt:lpwstr>
  </property>
  <property fmtid="{D5CDD505-2E9C-101B-9397-08002B2CF9AE}" pid="8" name="MSIP_Label_38b525e5-f3da-4501-8f1e-526b6769fc56_ContentBits">
    <vt:lpwstr>0</vt:lpwstr>
  </property>
</Properties>
</file>