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#S2 GEOTEKNIK\#ASSISTANT\WORLD BANK\R VIsualization\#Plotting Figures\Figures 1\"/>
    </mc:Choice>
  </mc:AlternateContent>
  <xr:revisionPtr revIDLastSave="0" documentId="13_ncr:1_{8E950502-5117-47BB-88DD-27A915315ECF}" xr6:coauthVersionLast="47" xr6:coauthVersionMax="47" xr10:uidLastSave="{00000000-0000-0000-0000-000000000000}"/>
  <bookViews>
    <workbookView xWindow="-108" yWindow="-108" windowWidth="23256" windowHeight="12456" xr2:uid="{47CAE425-F491-4C0C-82D8-BE6C9CEFA9CD}"/>
  </bookViews>
  <sheets>
    <sheet name="Cilegon" sheetId="1" r:id="rId1"/>
    <sheet name="Bengkulu" sheetId="2" r:id="rId2"/>
    <sheet name="Gorontalo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2" i="3"/>
  <c r="C3" i="2"/>
  <c r="C4" i="2"/>
  <c r="C5" i="2"/>
  <c r="C6" i="2"/>
  <c r="C7" i="2"/>
  <c r="C8" i="2"/>
  <c r="C9" i="2"/>
  <c r="C10" i="2"/>
  <c r="C11" i="2"/>
  <c r="C12" i="2"/>
  <c r="C13" i="2"/>
  <c r="C14" i="2"/>
  <c r="C2" i="2"/>
  <c r="C3" i="1"/>
  <c r="C4" i="1"/>
  <c r="C5" i="1"/>
  <c r="C6" i="1"/>
  <c r="C7" i="1"/>
  <c r="C8" i="1"/>
  <c r="C9" i="1"/>
  <c r="C10" i="1"/>
  <c r="C11" i="1"/>
  <c r="C12" i="1"/>
  <c r="C13" i="1"/>
  <c r="C14" i="1"/>
  <c r="C2" i="1"/>
</calcChain>
</file>

<file path=xl/sharedStrings.xml><?xml version="1.0" encoding="utf-8"?>
<sst xmlns="http://schemas.openxmlformats.org/spreadsheetml/2006/main" count="102" uniqueCount="34">
  <si>
    <t>Cilegon</t>
  </si>
  <si>
    <t>01 - S1 Rangka Momen Baja Struktural</t>
  </si>
  <si>
    <t>S/LFM</t>
  </si>
  <si>
    <t xml:space="preserve">02 - S2 Rangka Bresing Baja Struktural </t>
  </si>
  <si>
    <t>S/LFBR</t>
  </si>
  <si>
    <t>05 - S5 Rangka Momen Baja Struktural dengan Dinding Geser Pasangan Bata</t>
  </si>
  <si>
    <t>S/LFINF</t>
  </si>
  <si>
    <t>06 - C1 Rangka Momen Beton Bertulang</t>
  </si>
  <si>
    <t>CR/LFM</t>
  </si>
  <si>
    <t>07 - C2 Dinding Geser Beton Bertulang</t>
  </si>
  <si>
    <t>CR/LWAL</t>
  </si>
  <si>
    <t>08 - C3 Rangka Momen Beton dengan Dinding Pengisi Pasangan Bata</t>
  </si>
  <si>
    <t>CR/LFINF</t>
  </si>
  <si>
    <t>09 - C4 Sistem Ganda Rangka Momen dan Dinding Beton Bertulang</t>
  </si>
  <si>
    <t>CR/LDUAL</t>
  </si>
  <si>
    <t>10 - PC2 Rangka Beton Pracetak</t>
  </si>
  <si>
    <t>CR+PC/LFINF</t>
  </si>
  <si>
    <t>11 - URM1 Dinding Penumpu Pasangan Bata Merah tidak Bertulang</t>
  </si>
  <si>
    <t>MUR+CLBRS/LWAL</t>
  </si>
  <si>
    <t>12 - URM2 Dinding Penumpu Pasangan Bata Semen tidak Bertulang</t>
  </si>
  <si>
    <t>MUR/LWAL*</t>
  </si>
  <si>
    <t>13 - URM3 Dinding Penumpu Pasangan Bata dengan Rangka Beton Praktis</t>
  </si>
  <si>
    <t>MCF/LWAL</t>
  </si>
  <si>
    <t>14 - W1 Bangunan Rangka Kayu 1 Lantai atau lebih dengan Atap Genteng atau Seng</t>
  </si>
  <si>
    <t>W/LPB</t>
  </si>
  <si>
    <t>15 - LO Sistem Penahan Beban Lateral Lainnya (gable, truss frame)</t>
  </si>
  <si>
    <t>LO</t>
  </si>
  <si>
    <t>URM with Timber Frame</t>
  </si>
  <si>
    <t>Persentase</t>
  </si>
  <si>
    <t>Bengkulu</t>
  </si>
  <si>
    <t>Gorontalo</t>
  </si>
  <si>
    <t>BuildingType</t>
  </si>
  <si>
    <t>GEMTaxonomy</t>
  </si>
  <si>
    <t>Building_Taxonomy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</si>
</sst>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3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/>
    <xf numFmtId="0" fontId="0" fillId="0" borderId="2" xfId="0" applyBorder="1"/>
    <xf numFmtId="10" fontId="0" fillId="0" borderId="0" xfId="1" applyNumberFormat="1" applyFont="1"/>
    <xf numFmtId="10" fontId="2" fillId="2" borderId="0" xfId="1" applyNumberFormat="1" applyFont="1" applyFill="1" applyBorder="1"/>
    <xf numFmtId="10" fontId="0" fillId="0" borderId="2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%23S2%20GEOTEKNIK\%23ASSISTANT\WORLD%20BANK\Arup%20GEM%20Taxonomy%20-%20Occupancy%20-%20Ductility%20Level.xlsx" TargetMode="External"/><Relationship Id="rId1" Type="http://schemas.openxmlformats.org/officeDocument/2006/relationships/externalLinkPath" Target="/%23S2%20GEOTEKNIK/%23ASSISTANT/WORLD%20BANK/Arup%20GEM%20Taxonomy%20-%20Occupancy%20-%20Ductility%20Lev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ccupancy_Classes"/>
      <sheetName val="Typology-Taxonomy"/>
      <sheetName val="Code-Ductility"/>
      <sheetName val="Building Composition"/>
      <sheetName val="Building Composition (R1)"/>
      <sheetName val="Jakarta Composition"/>
      <sheetName val="Detailed Assessment"/>
    </sheetNames>
    <sheetDataSet>
      <sheetData sheetId="0"/>
      <sheetData sheetId="1">
        <row r="5">
          <cell r="C5" t="str">
            <v>S/LFM</v>
          </cell>
          <cell r="D5" t="str">
            <v>Steel moment-resisting frame</v>
          </cell>
        </row>
        <row r="6">
          <cell r="C6" t="str">
            <v>S/LFBR</v>
          </cell>
          <cell r="D6" t="str">
            <v>Braced steel frame</v>
          </cell>
        </row>
        <row r="7">
          <cell r="C7" t="str">
            <v>ME/LFM</v>
          </cell>
          <cell r="D7" t="str">
            <v>Light metal frame</v>
          </cell>
        </row>
        <row r="8">
          <cell r="C8" t="str">
            <v>Absent in GEM's exposure model for Indonesia</v>
          </cell>
          <cell r="D8" t="str">
            <v>Steel frame with cast-in-place concrete shear walls</v>
          </cell>
        </row>
        <row r="9">
          <cell r="C9" t="str">
            <v>S/LFINF</v>
          </cell>
          <cell r="D9" t="str">
            <v>Steel frame with unreinforced masonry infill walls</v>
          </cell>
        </row>
        <row r="10">
          <cell r="C10" t="str">
            <v>CR/LFM</v>
          </cell>
          <cell r="D10" t="str">
            <v>Concrete moment-resisting frame</v>
          </cell>
        </row>
        <row r="11">
          <cell r="C11" t="str">
            <v>CR/LWAL</v>
          </cell>
          <cell r="D11" t="str">
            <v>Concrete shear wall</v>
          </cell>
        </row>
        <row r="12">
          <cell r="C12" t="str">
            <v>CR/LFINF</v>
          </cell>
          <cell r="D12" t="str">
            <v>Concrete frame with unreinforced masonry infill walls</v>
          </cell>
        </row>
        <row r="13">
          <cell r="C13" t="str">
            <v>CR/LDUAL</v>
          </cell>
          <cell r="D13" t="str">
            <v>Reinforced concrete dual frame-wall system</v>
          </cell>
        </row>
        <row r="14">
          <cell r="C14" t="str">
            <v>Absent in GEM's exposure model for Indonesia</v>
          </cell>
          <cell r="D14" t="str">
            <v>Tilt-up construction</v>
          </cell>
        </row>
        <row r="15">
          <cell r="C15" t="str">
            <v>CR+PC/LFINF</v>
          </cell>
          <cell r="D15" t="str">
            <v>Precast concrete frame</v>
          </cell>
        </row>
        <row r="16">
          <cell r="C16" t="str">
            <v>Absent in GEM's exposure model for Indonesia</v>
          </cell>
          <cell r="D16" t="str">
            <v>Reinforced masonry with flexible floor and roof diaphragms</v>
          </cell>
        </row>
        <row r="17">
          <cell r="C17" t="str">
            <v>Absent in GEM's exposure model for Indonesia</v>
          </cell>
          <cell r="D17" t="str">
            <v>Reinforced masonry with rigid floor and roof diaphragms</v>
          </cell>
        </row>
        <row r="18">
          <cell r="C18" t="str">
            <v>MUR+CLBRS/LWAL</v>
          </cell>
          <cell r="D18" t="str">
            <v>Fired-clay solid brick masonry, unreinforced</v>
          </cell>
        </row>
        <row r="19">
          <cell r="C19" t="str">
            <v>MUR/LWAL*</v>
          </cell>
          <cell r="D19" t="str">
            <v>Unreinforced masonry bearing-wall buildings (see specific subclasses below)</v>
          </cell>
        </row>
        <row r="20">
          <cell r="C20" t="str">
            <v>Absent in GEM's exposure model for Indonesia</v>
          </cell>
          <cell r="D20" t="str">
            <v>Manufactured housing</v>
          </cell>
        </row>
        <row r="21">
          <cell r="C21" t="str">
            <v>MCF/LWAL</v>
          </cell>
          <cell r="D21" t="str">
            <v>Confined masonry</v>
          </cell>
        </row>
        <row r="22">
          <cell r="C22" t="str">
            <v>MUR+STRUB/LWAL</v>
          </cell>
          <cell r="D22" t="str">
            <v>Rubble or semi-dressed stone masonry, unreinforced</v>
          </cell>
        </row>
        <row r="23">
          <cell r="C23" t="str">
            <v>MUR+STDRE/LWAL</v>
          </cell>
          <cell r="D23" t="str">
            <v>Dressed stone masonry, unreinforced</v>
          </cell>
        </row>
        <row r="24">
          <cell r="C24" t="str">
            <v>MUR+CBH/LWAL</v>
          </cell>
          <cell r="D24" t="str">
            <v>Hollow concrete block masonry, unreinforced</v>
          </cell>
        </row>
        <row r="25">
          <cell r="C25" t="str">
            <v>W/LPB</v>
          </cell>
          <cell r="D25" t="str">
            <v>Timber post and beam building of 1 or more stories in height, tiled or zync roofing.</v>
          </cell>
        </row>
        <row r="26">
          <cell r="C26" t="str">
            <v>LO</v>
          </cell>
          <cell r="D26" t="str">
            <v>Other lateral load resisting system, e.g. gable frames, trussed frames.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A8BE-025C-4802-AC8C-E403D9487987}">
  <dimension ref="A1:E16"/>
  <sheetViews>
    <sheetView tabSelected="1" zoomScaleNormal="100" workbookViewId="0">
      <selection activeCell="A20" sqref="A20"/>
    </sheetView>
  </sheetViews>
  <sheetFormatPr defaultRowHeight="14.4" x14ac:dyDescent="0.3"/>
  <cols>
    <col min="1" max="1" width="67.33203125" bestFit="1" customWidth="1"/>
    <col min="2" max="2" width="20.109375" bestFit="1" customWidth="1"/>
    <col min="3" max="3" width="65.77734375" bestFit="1" customWidth="1"/>
    <col min="4" max="4" width="7.21875" bestFit="1" customWidth="1"/>
    <col min="5" max="5" width="10.21875" style="5" bestFit="1" customWidth="1"/>
  </cols>
  <sheetData>
    <row r="1" spans="1:5" x14ac:dyDescent="0.3">
      <c r="A1" s="1" t="s">
        <v>31</v>
      </c>
      <c r="B1" s="2" t="s">
        <v>32</v>
      </c>
      <c r="C1" s="2" t="s">
        <v>33</v>
      </c>
      <c r="D1" s="2" t="s">
        <v>0</v>
      </c>
      <c r="E1" s="6" t="s">
        <v>28</v>
      </c>
    </row>
    <row r="2" spans="1:5" x14ac:dyDescent="0.3">
      <c r="A2" s="3" t="s">
        <v>1</v>
      </c>
      <c r="B2" s="4" t="s">
        <v>2</v>
      </c>
      <c r="C2" s="4" t="str">
        <f>VLOOKUP(B2, '[1]Typology-Taxonomy'!$C$5:$D$26, 2,FALSE)</f>
        <v>Steel moment-resisting frame</v>
      </c>
      <c r="D2" s="4"/>
      <c r="E2" s="5">
        <v>0</v>
      </c>
    </row>
    <row r="3" spans="1:5" x14ac:dyDescent="0.3">
      <c r="A3" s="3" t="s">
        <v>3</v>
      </c>
      <c r="B3" s="4" t="s">
        <v>4</v>
      </c>
      <c r="C3" s="4" t="str">
        <f>VLOOKUP(B3, '[1]Typology-Taxonomy'!$C$5:$D$26, 2,FALSE)</f>
        <v>Braced steel frame</v>
      </c>
      <c r="D3" s="4"/>
      <c r="E3" s="5">
        <v>0</v>
      </c>
    </row>
    <row r="4" spans="1:5" x14ac:dyDescent="0.3">
      <c r="A4" s="3" t="s">
        <v>5</v>
      </c>
      <c r="B4" s="4" t="s">
        <v>6</v>
      </c>
      <c r="C4" s="4" t="str">
        <f>VLOOKUP(B4, '[1]Typology-Taxonomy'!$C$5:$D$26, 2,FALSE)</f>
        <v>Steel frame with unreinforced masonry infill walls</v>
      </c>
      <c r="D4" s="4">
        <v>4</v>
      </c>
      <c r="E4" s="5">
        <v>1.8604651162790697E-2</v>
      </c>
    </row>
    <row r="5" spans="1:5" x14ac:dyDescent="0.3">
      <c r="A5" s="3" t="s">
        <v>7</v>
      </c>
      <c r="B5" s="4" t="s">
        <v>8</v>
      </c>
      <c r="C5" s="4" t="str">
        <f>VLOOKUP(B5, '[1]Typology-Taxonomy'!$C$5:$D$26, 2,FALSE)</f>
        <v>Concrete moment-resisting frame</v>
      </c>
      <c r="D5" s="4">
        <v>18</v>
      </c>
      <c r="E5" s="5">
        <v>8.3720930232558138E-2</v>
      </c>
    </row>
    <row r="6" spans="1:5" x14ac:dyDescent="0.3">
      <c r="A6" s="3" t="s">
        <v>9</v>
      </c>
      <c r="B6" s="4" t="s">
        <v>10</v>
      </c>
      <c r="C6" s="4" t="str">
        <f>VLOOKUP(B6, '[1]Typology-Taxonomy'!$C$5:$D$26, 2,FALSE)</f>
        <v>Concrete shear wall</v>
      </c>
      <c r="D6" s="4"/>
      <c r="E6" s="5">
        <v>0</v>
      </c>
    </row>
    <row r="7" spans="1:5" x14ac:dyDescent="0.3">
      <c r="A7" s="3" t="s">
        <v>11</v>
      </c>
      <c r="B7" s="4" t="s">
        <v>12</v>
      </c>
      <c r="C7" s="4" t="str">
        <f>VLOOKUP(B7, '[1]Typology-Taxonomy'!$C$5:$D$26, 2,FALSE)</f>
        <v>Concrete frame with unreinforced masonry infill walls</v>
      </c>
      <c r="D7" s="4">
        <v>189</v>
      </c>
      <c r="E7" s="5">
        <v>0.87906976744186049</v>
      </c>
    </row>
    <row r="8" spans="1:5" x14ac:dyDescent="0.3">
      <c r="A8" s="3" t="s">
        <v>13</v>
      </c>
      <c r="B8" s="4" t="s">
        <v>14</v>
      </c>
      <c r="C8" s="4" t="str">
        <f>VLOOKUP(B8, '[1]Typology-Taxonomy'!$C$5:$D$26, 2,FALSE)</f>
        <v>Reinforced concrete dual frame-wall system</v>
      </c>
      <c r="D8" s="4"/>
      <c r="E8" s="5">
        <v>0</v>
      </c>
    </row>
    <row r="9" spans="1:5" x14ac:dyDescent="0.3">
      <c r="A9" s="3" t="s">
        <v>15</v>
      </c>
      <c r="B9" s="4" t="s">
        <v>16</v>
      </c>
      <c r="C9" s="4" t="str">
        <f>VLOOKUP(B9, '[1]Typology-Taxonomy'!$C$5:$D$26, 2,FALSE)</f>
        <v>Precast concrete frame</v>
      </c>
      <c r="D9" s="4"/>
      <c r="E9" s="5">
        <v>0</v>
      </c>
    </row>
    <row r="10" spans="1:5" x14ac:dyDescent="0.3">
      <c r="A10" s="3" t="s">
        <v>17</v>
      </c>
      <c r="B10" s="4" t="s">
        <v>18</v>
      </c>
      <c r="C10" s="4" t="str">
        <f>VLOOKUP(B10, '[1]Typology-Taxonomy'!$C$5:$D$26, 2,FALSE)</f>
        <v>Fired-clay solid brick masonry, unreinforced</v>
      </c>
      <c r="D10" s="4">
        <v>1</v>
      </c>
      <c r="E10" s="5">
        <v>4.6511627906976744E-3</v>
      </c>
    </row>
    <row r="11" spans="1:5" x14ac:dyDescent="0.3">
      <c r="A11" s="3" t="s">
        <v>19</v>
      </c>
      <c r="B11" s="4" t="s">
        <v>20</v>
      </c>
      <c r="C11" s="4" t="str">
        <f>VLOOKUP(B11, '[1]Typology-Taxonomy'!$C$5:$D$26, 2,FALSE)</f>
        <v>Unreinforced masonry bearing-wall buildings (see specific subclasses below)</v>
      </c>
      <c r="D11" s="4"/>
      <c r="E11" s="5">
        <v>0</v>
      </c>
    </row>
    <row r="12" spans="1:5" x14ac:dyDescent="0.3">
      <c r="A12" s="3" t="s">
        <v>21</v>
      </c>
      <c r="B12" s="4" t="s">
        <v>22</v>
      </c>
      <c r="C12" s="4" t="str">
        <f>VLOOKUP(B12, '[1]Typology-Taxonomy'!$C$5:$D$26, 2,FALSE)</f>
        <v>Confined masonry</v>
      </c>
      <c r="D12" s="4"/>
      <c r="E12" s="5">
        <v>0</v>
      </c>
    </row>
    <row r="13" spans="1:5" x14ac:dyDescent="0.3">
      <c r="A13" s="3" t="s">
        <v>23</v>
      </c>
      <c r="B13" s="4" t="s">
        <v>24</v>
      </c>
      <c r="C13" s="4" t="str">
        <f>VLOOKUP(B13, '[1]Typology-Taxonomy'!$C$5:$D$26, 2,FALSE)</f>
        <v>Timber post and beam building of 1 or more stories in height, tiled or zync roofing.</v>
      </c>
      <c r="D13" s="4">
        <v>1</v>
      </c>
      <c r="E13" s="5">
        <v>4.6511627906976744E-3</v>
      </c>
    </row>
    <row r="14" spans="1:5" x14ac:dyDescent="0.3">
      <c r="A14" s="3" t="s">
        <v>25</v>
      </c>
      <c r="B14" s="4" t="s">
        <v>26</v>
      </c>
      <c r="C14" s="4" t="str">
        <f>VLOOKUP(B14, '[1]Typology-Taxonomy'!$C$5:$D$26, 2,FALSE)</f>
        <v>Other lateral load resisting system, e.g. gable frames, trussed frames.</v>
      </c>
      <c r="D14" s="4">
        <v>2</v>
      </c>
      <c r="E14" s="5">
        <v>9.3023255813953487E-3</v>
      </c>
    </row>
    <row r="15" spans="1:5" x14ac:dyDescent="0.3">
      <c r="A15" s="4" t="s">
        <v>27</v>
      </c>
      <c r="B15" s="4" t="s">
        <v>27</v>
      </c>
      <c r="C15" s="4" t="s">
        <v>27</v>
      </c>
      <c r="D15" s="4"/>
      <c r="E15" s="5">
        <v>0</v>
      </c>
    </row>
    <row r="16" spans="1:5" x14ac:dyDescent="0.3">
      <c r="A16" s="4"/>
      <c r="B16" s="4"/>
      <c r="C16" s="4"/>
      <c r="D16" s="4"/>
      <c r="E1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F9815-553E-44F4-A488-E18C0D2D5E7B}">
  <dimension ref="A1:E16"/>
  <sheetViews>
    <sheetView topLeftCell="B1" zoomScaleNormal="100" workbookViewId="0">
      <selection activeCell="C20" sqref="C20"/>
    </sheetView>
  </sheetViews>
  <sheetFormatPr defaultRowHeight="14.4" x14ac:dyDescent="0.3"/>
  <cols>
    <col min="1" max="1" width="67.33203125" bestFit="1" customWidth="1"/>
    <col min="2" max="2" width="20.109375" bestFit="1" customWidth="1"/>
    <col min="3" max="3" width="65.77734375" bestFit="1" customWidth="1"/>
    <col min="4" max="4" width="8.77734375" bestFit="1" customWidth="1"/>
    <col min="5" max="5" width="10.21875" style="5" bestFit="1" customWidth="1"/>
  </cols>
  <sheetData>
    <row r="1" spans="1:5" x14ac:dyDescent="0.3">
      <c r="A1" s="1" t="s">
        <v>31</v>
      </c>
      <c r="B1" s="2" t="s">
        <v>32</v>
      </c>
      <c r="C1" s="2" t="s">
        <v>33</v>
      </c>
      <c r="D1" s="2" t="s">
        <v>29</v>
      </c>
      <c r="E1" s="6" t="s">
        <v>28</v>
      </c>
    </row>
    <row r="2" spans="1:5" x14ac:dyDescent="0.3">
      <c r="A2" s="3" t="s">
        <v>1</v>
      </c>
      <c r="B2" s="4" t="s">
        <v>2</v>
      </c>
      <c r="C2" s="4" t="str">
        <f>VLOOKUP(B2, '[1]Typology-Taxonomy'!$C$5:$D$26, 2,FALSE)</f>
        <v>Steel moment-resisting frame</v>
      </c>
      <c r="D2" s="4"/>
      <c r="E2" s="5">
        <v>0</v>
      </c>
    </row>
    <row r="3" spans="1:5" x14ac:dyDescent="0.3">
      <c r="A3" s="3" t="s">
        <v>3</v>
      </c>
      <c r="B3" s="4" t="s">
        <v>4</v>
      </c>
      <c r="C3" s="4" t="str">
        <f>VLOOKUP(B3, '[1]Typology-Taxonomy'!$C$5:$D$26, 2,FALSE)</f>
        <v>Braced steel frame</v>
      </c>
      <c r="D3" s="4"/>
      <c r="E3" s="5">
        <v>0</v>
      </c>
    </row>
    <row r="4" spans="1:5" x14ac:dyDescent="0.3">
      <c r="A4" s="3" t="s">
        <v>5</v>
      </c>
      <c r="B4" s="4" t="s">
        <v>6</v>
      </c>
      <c r="C4" s="4" t="str">
        <f>VLOOKUP(B4, '[1]Typology-Taxonomy'!$C$5:$D$26, 2,FALSE)</f>
        <v>Steel frame with unreinforced masonry infill walls</v>
      </c>
      <c r="D4" s="4">
        <v>1</v>
      </c>
      <c r="E4" s="5">
        <v>5.3191489361702126E-3</v>
      </c>
    </row>
    <row r="5" spans="1:5" x14ac:dyDescent="0.3">
      <c r="A5" s="3" t="s">
        <v>7</v>
      </c>
      <c r="B5" s="4" t="s">
        <v>8</v>
      </c>
      <c r="C5" s="4" t="str">
        <f>VLOOKUP(B5, '[1]Typology-Taxonomy'!$C$5:$D$26, 2,FALSE)</f>
        <v>Concrete moment-resisting frame</v>
      </c>
      <c r="D5" s="4">
        <v>15</v>
      </c>
      <c r="E5" s="5">
        <v>7.9787234042553196E-2</v>
      </c>
    </row>
    <row r="6" spans="1:5" x14ac:dyDescent="0.3">
      <c r="A6" s="3" t="s">
        <v>9</v>
      </c>
      <c r="B6" s="4" t="s">
        <v>10</v>
      </c>
      <c r="C6" s="4" t="str">
        <f>VLOOKUP(B6, '[1]Typology-Taxonomy'!$C$5:$D$26, 2,FALSE)</f>
        <v>Concrete shear wall</v>
      </c>
      <c r="D6" s="4"/>
      <c r="E6" s="5">
        <v>0</v>
      </c>
    </row>
    <row r="7" spans="1:5" x14ac:dyDescent="0.3">
      <c r="A7" s="3" t="s">
        <v>11</v>
      </c>
      <c r="B7" s="4" t="s">
        <v>12</v>
      </c>
      <c r="C7" s="4" t="str">
        <f>VLOOKUP(B7, '[1]Typology-Taxonomy'!$C$5:$D$26, 2,FALSE)</f>
        <v>Concrete frame with unreinforced masonry infill walls</v>
      </c>
      <c r="D7" s="4">
        <v>153</v>
      </c>
      <c r="E7" s="5">
        <v>0.81382978723404253</v>
      </c>
    </row>
    <row r="8" spans="1:5" x14ac:dyDescent="0.3">
      <c r="A8" s="3" t="s">
        <v>13</v>
      </c>
      <c r="B8" s="4" t="s">
        <v>14</v>
      </c>
      <c r="C8" s="4" t="str">
        <f>VLOOKUP(B8, '[1]Typology-Taxonomy'!$C$5:$D$26, 2,FALSE)</f>
        <v>Reinforced concrete dual frame-wall system</v>
      </c>
      <c r="D8" s="4"/>
      <c r="E8" s="5">
        <v>0</v>
      </c>
    </row>
    <row r="9" spans="1:5" x14ac:dyDescent="0.3">
      <c r="A9" s="3" t="s">
        <v>15</v>
      </c>
      <c r="B9" s="4" t="s">
        <v>16</v>
      </c>
      <c r="C9" s="4" t="str">
        <f>VLOOKUP(B9, '[1]Typology-Taxonomy'!$C$5:$D$26, 2,FALSE)</f>
        <v>Precast concrete frame</v>
      </c>
      <c r="D9" s="4"/>
      <c r="E9" s="5">
        <v>0</v>
      </c>
    </row>
    <row r="10" spans="1:5" x14ac:dyDescent="0.3">
      <c r="A10" s="3" t="s">
        <v>17</v>
      </c>
      <c r="B10" s="4" t="s">
        <v>18</v>
      </c>
      <c r="C10" s="4" t="str">
        <f>VLOOKUP(B10, '[1]Typology-Taxonomy'!$C$5:$D$26, 2,FALSE)</f>
        <v>Fired-clay solid brick masonry, unreinforced</v>
      </c>
      <c r="D10" s="4">
        <v>1</v>
      </c>
      <c r="E10" s="5">
        <v>5.3191489361702126E-3</v>
      </c>
    </row>
    <row r="11" spans="1:5" x14ac:dyDescent="0.3">
      <c r="A11" s="3" t="s">
        <v>19</v>
      </c>
      <c r="B11" s="4" t="s">
        <v>20</v>
      </c>
      <c r="C11" s="4" t="str">
        <f>VLOOKUP(B11, '[1]Typology-Taxonomy'!$C$5:$D$26, 2,FALSE)</f>
        <v>Unreinforced masonry bearing-wall buildings (see specific subclasses below)</v>
      </c>
      <c r="D11" s="4"/>
      <c r="E11" s="5">
        <v>0</v>
      </c>
    </row>
    <row r="12" spans="1:5" x14ac:dyDescent="0.3">
      <c r="A12" s="3" t="s">
        <v>21</v>
      </c>
      <c r="B12" s="4" t="s">
        <v>22</v>
      </c>
      <c r="C12" s="4" t="str">
        <f>VLOOKUP(B12, '[1]Typology-Taxonomy'!$C$5:$D$26, 2,FALSE)</f>
        <v>Confined masonry</v>
      </c>
      <c r="D12" s="4">
        <v>18</v>
      </c>
      <c r="E12" s="5">
        <v>9.5744680851063829E-2</v>
      </c>
    </row>
    <row r="13" spans="1:5" x14ac:dyDescent="0.3">
      <c r="A13" s="3" t="s">
        <v>23</v>
      </c>
      <c r="B13" s="4" t="s">
        <v>24</v>
      </c>
      <c r="C13" s="4" t="str">
        <f>VLOOKUP(B13, '[1]Typology-Taxonomy'!$C$5:$D$26, 2,FALSE)</f>
        <v>Timber post and beam building of 1 or more stories in height, tiled or zync roofing.</v>
      </c>
      <c r="D13" s="4"/>
      <c r="E13" s="5">
        <v>0</v>
      </c>
    </row>
    <row r="14" spans="1:5" x14ac:dyDescent="0.3">
      <c r="A14" s="3" t="s">
        <v>25</v>
      </c>
      <c r="B14" s="4" t="s">
        <v>26</v>
      </c>
      <c r="C14" s="4" t="str">
        <f>VLOOKUP(B14, '[1]Typology-Taxonomy'!$C$5:$D$26, 2,FALSE)</f>
        <v>Other lateral load resisting system, e.g. gable frames, trussed frames.</v>
      </c>
      <c r="D14" s="4"/>
      <c r="E14" s="5">
        <v>0</v>
      </c>
    </row>
    <row r="15" spans="1:5" x14ac:dyDescent="0.3">
      <c r="A15" s="4" t="s">
        <v>27</v>
      </c>
      <c r="B15" s="4" t="s">
        <v>27</v>
      </c>
      <c r="C15" s="4" t="s">
        <v>27</v>
      </c>
      <c r="D15" s="4"/>
      <c r="E15" s="5">
        <v>0</v>
      </c>
    </row>
    <row r="16" spans="1:5" x14ac:dyDescent="0.3">
      <c r="A16" s="4"/>
      <c r="B16" s="4"/>
      <c r="C16" s="4"/>
      <c r="D16" s="4"/>
      <c r="E1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2951A-BBCD-4B61-86AC-1AB24C1373FF}">
  <dimension ref="A1:E16"/>
  <sheetViews>
    <sheetView zoomScale="70" zoomScaleNormal="70" workbookViewId="0">
      <selection activeCell="C24" sqref="C24"/>
    </sheetView>
  </sheetViews>
  <sheetFormatPr defaultRowHeight="14.4" x14ac:dyDescent="0.3"/>
  <cols>
    <col min="1" max="1" width="67.33203125" bestFit="1" customWidth="1"/>
    <col min="2" max="2" width="20.109375" bestFit="1" customWidth="1"/>
    <col min="3" max="3" width="69.33203125" bestFit="1" customWidth="1"/>
    <col min="4" max="4" width="9.21875" bestFit="1" customWidth="1"/>
    <col min="5" max="5" width="10.21875" style="5" bestFit="1" customWidth="1"/>
  </cols>
  <sheetData>
    <row r="1" spans="1:5" x14ac:dyDescent="0.3">
      <c r="A1" s="1" t="s">
        <v>31</v>
      </c>
      <c r="B1" s="2" t="s">
        <v>32</v>
      </c>
      <c r="C1" s="2" t="s">
        <v>33</v>
      </c>
      <c r="D1" s="2" t="s">
        <v>30</v>
      </c>
      <c r="E1" s="6" t="s">
        <v>28</v>
      </c>
    </row>
    <row r="2" spans="1:5" x14ac:dyDescent="0.3">
      <c r="A2" s="3" t="s">
        <v>1</v>
      </c>
      <c r="B2" s="4" t="s">
        <v>2</v>
      </c>
      <c r="C2" s="4" t="str">
        <f>VLOOKUP(B2, '[1]Typology-Taxonomy'!$C$5:$D$26,2,FALSE)</f>
        <v>Steel moment-resisting frame</v>
      </c>
      <c r="D2" s="4"/>
      <c r="E2" s="7">
        <v>0</v>
      </c>
    </row>
    <row r="3" spans="1:5" x14ac:dyDescent="0.3">
      <c r="A3" s="3" t="s">
        <v>3</v>
      </c>
      <c r="B3" s="4" t="s">
        <v>4</v>
      </c>
      <c r="C3" s="4" t="str">
        <f>VLOOKUP(B3, '[1]Typology-Taxonomy'!$C$5:$D$26,2,FALSE)</f>
        <v>Braced steel frame</v>
      </c>
      <c r="D3" s="4"/>
      <c r="E3" s="7">
        <v>0</v>
      </c>
    </row>
    <row r="4" spans="1:5" x14ac:dyDescent="0.3">
      <c r="A4" s="3" t="s">
        <v>5</v>
      </c>
      <c r="B4" s="4" t="s">
        <v>6</v>
      </c>
      <c r="C4" s="4" t="str">
        <f>VLOOKUP(B4, '[1]Typology-Taxonomy'!$C$5:$D$26,2,FALSE)</f>
        <v>Steel frame with unreinforced masonry infill walls</v>
      </c>
      <c r="D4" s="4"/>
      <c r="E4" s="7">
        <v>0</v>
      </c>
    </row>
    <row r="5" spans="1:5" x14ac:dyDescent="0.3">
      <c r="A5" s="3" t="s">
        <v>7</v>
      </c>
      <c r="B5" s="4" t="s">
        <v>8</v>
      </c>
      <c r="C5" s="4" t="str">
        <f>VLOOKUP(B5, '[1]Typology-Taxonomy'!$C$5:$D$26,2,FALSE)</f>
        <v>Concrete moment-resisting frame</v>
      </c>
      <c r="D5" s="4">
        <v>7</v>
      </c>
      <c r="E5" s="7">
        <v>3.7634408602150539E-2</v>
      </c>
    </row>
    <row r="6" spans="1:5" x14ac:dyDescent="0.3">
      <c r="A6" s="3" t="s">
        <v>9</v>
      </c>
      <c r="B6" s="4" t="s">
        <v>10</v>
      </c>
      <c r="C6" s="4" t="str">
        <f>VLOOKUP(B6, '[1]Typology-Taxonomy'!$C$5:$D$26,2,FALSE)</f>
        <v>Concrete shear wall</v>
      </c>
      <c r="D6" s="4"/>
      <c r="E6" s="7">
        <v>0</v>
      </c>
    </row>
    <row r="7" spans="1:5" x14ac:dyDescent="0.3">
      <c r="A7" s="3" t="s">
        <v>11</v>
      </c>
      <c r="B7" s="4" t="s">
        <v>12</v>
      </c>
      <c r="C7" s="4" t="str">
        <f>VLOOKUP(B7, '[1]Typology-Taxonomy'!$C$5:$D$26,2,FALSE)</f>
        <v>Concrete frame with unreinforced masonry infill walls</v>
      </c>
      <c r="D7" s="4">
        <v>141</v>
      </c>
      <c r="E7" s="7">
        <v>0.75806451612903225</v>
      </c>
    </row>
    <row r="8" spans="1:5" x14ac:dyDescent="0.3">
      <c r="A8" s="3" t="s">
        <v>13</v>
      </c>
      <c r="B8" s="4" t="s">
        <v>14</v>
      </c>
      <c r="C8" s="4" t="str">
        <f>VLOOKUP(B8, '[1]Typology-Taxonomy'!$C$5:$D$26,2,FALSE)</f>
        <v>Reinforced concrete dual frame-wall system</v>
      </c>
      <c r="D8" s="4"/>
      <c r="E8" s="7">
        <v>0</v>
      </c>
    </row>
    <row r="9" spans="1:5" x14ac:dyDescent="0.3">
      <c r="A9" s="3" t="s">
        <v>15</v>
      </c>
      <c r="B9" s="4" t="s">
        <v>16</v>
      </c>
      <c r="C9" s="4" t="str">
        <f>VLOOKUP(B9, '[1]Typology-Taxonomy'!$C$5:$D$26,2,FALSE)</f>
        <v>Precast concrete frame</v>
      </c>
      <c r="D9" s="4"/>
      <c r="E9" s="7">
        <v>0</v>
      </c>
    </row>
    <row r="10" spans="1:5" x14ac:dyDescent="0.3">
      <c r="A10" s="3" t="s">
        <v>17</v>
      </c>
      <c r="B10" s="4" t="s">
        <v>18</v>
      </c>
      <c r="C10" s="4" t="str">
        <f>VLOOKUP(B10, '[1]Typology-Taxonomy'!$C$5:$D$26,2,FALSE)</f>
        <v>Fired-clay solid brick masonry, unreinforced</v>
      </c>
      <c r="D10" s="4">
        <v>16</v>
      </c>
      <c r="E10" s="7">
        <v>8.6021505376344093E-2</v>
      </c>
    </row>
    <row r="11" spans="1:5" x14ac:dyDescent="0.3">
      <c r="A11" s="3" t="s">
        <v>19</v>
      </c>
      <c r="B11" s="4" t="s">
        <v>20</v>
      </c>
      <c r="C11" s="4" t="str">
        <f>VLOOKUP(B11, '[1]Typology-Taxonomy'!$C$5:$D$26,2,FALSE)</f>
        <v>Unreinforced masonry bearing-wall buildings (see specific subclasses below)</v>
      </c>
      <c r="D11" s="4"/>
      <c r="E11" s="7">
        <v>0</v>
      </c>
    </row>
    <row r="12" spans="1:5" x14ac:dyDescent="0.3">
      <c r="A12" s="3" t="s">
        <v>21</v>
      </c>
      <c r="B12" s="4" t="s">
        <v>22</v>
      </c>
      <c r="C12" s="4" t="str">
        <f>VLOOKUP(B12, '[1]Typology-Taxonomy'!$C$5:$D$26,2,FALSE)</f>
        <v>Confined masonry</v>
      </c>
      <c r="D12" s="4">
        <v>13</v>
      </c>
      <c r="E12" s="7">
        <v>6.9892473118279563E-2</v>
      </c>
    </row>
    <row r="13" spans="1:5" x14ac:dyDescent="0.3">
      <c r="A13" s="3" t="s">
        <v>23</v>
      </c>
      <c r="B13" s="4" t="s">
        <v>24</v>
      </c>
      <c r="C13" s="4" t="str">
        <f>VLOOKUP(B13, '[1]Typology-Taxonomy'!$C$5:$D$26,2,FALSE)</f>
        <v>Timber post and beam building of 1 or more stories in height, tiled or zync roofing.</v>
      </c>
      <c r="D13" s="4"/>
      <c r="E13" s="7">
        <v>0</v>
      </c>
    </row>
    <row r="14" spans="1:5" x14ac:dyDescent="0.3">
      <c r="A14" s="3" t="s">
        <v>25</v>
      </c>
      <c r="B14" s="4" t="s">
        <v>26</v>
      </c>
      <c r="C14" s="4" t="str">
        <f>VLOOKUP(B14, '[1]Typology-Taxonomy'!$C$5:$D$26,2,FALSE)</f>
        <v>Other lateral load resisting system, e.g. gable frames, trussed frames.</v>
      </c>
      <c r="D14" s="4">
        <v>1</v>
      </c>
      <c r="E14" s="7">
        <v>5.3763440860215058E-3</v>
      </c>
    </row>
    <row r="15" spans="1:5" x14ac:dyDescent="0.3">
      <c r="A15" s="4" t="s">
        <v>27</v>
      </c>
      <c r="B15" s="4" t="s">
        <v>27</v>
      </c>
      <c r="C15" s="4" t="s">
        <v>27</v>
      </c>
      <c r="D15" s="4">
        <v>8</v>
      </c>
      <c r="E15" s="7">
        <v>4.3010752688172046E-2</v>
      </c>
    </row>
    <row r="16" spans="1:5" x14ac:dyDescent="0.3">
      <c r="A16" s="4"/>
      <c r="B16" s="4"/>
      <c r="C16" s="4"/>
      <c r="D16" s="4"/>
      <c r="E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Cilegon</vt:lpstr>
      <vt:lpstr>Bengkulu</vt:lpstr>
      <vt:lpstr>Gorontalo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Zamzami Mahmud</dc:creator>
  <cp:lastModifiedBy>Hamzah Zamzami Mahmud</cp:lastModifiedBy>
  <dcterms:created xsi:type="dcterms:W3CDTF">2024-02-15T01:10:16Z</dcterms:created>
  <dcterms:modified xsi:type="dcterms:W3CDTF">2024-02-22T13:07:36Z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2024-02-15T01:15:28Z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64587173-6cfa-4acd-8f92-0321d2aacee9</vt:lpwstr>
  </property>
  <property fmtid="{D5CDD505-2E9C-101B-9397-08002B2CF9AE}" pid="8" name="MSIP_Label_38b525e5-f3da-4501-8f1e-526b6769fc56_ContentBits">
    <vt:lpwstr>0</vt:lpwstr>
  </property>
</Properties>
</file>