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Z:\DATA HRD\FORM\"/>
    </mc:Choice>
  </mc:AlternateContent>
  <bookViews>
    <workbookView xWindow="0" yWindow="0" windowWidth="11490" windowHeight="4575" activeTab="3"/>
  </bookViews>
  <sheets>
    <sheet name="Sheet3" sheetId="3" r:id="rId1"/>
    <sheet name="Sheet1" sheetId="1" r:id="rId2"/>
    <sheet name="Sheet2" sheetId="2" r:id="rId3"/>
    <sheet name="Sheet4" sheetId="4" r:id="rId4"/>
  </sheets>
  <definedNames>
    <definedName name="_xlnm.Print_Area" localSheetId="1">Sheet1!$A$1:$V$39</definedName>
    <definedName name="_xlnm.Print_Area" localSheetId="2">Sheet2!$A$1:$V$45</definedName>
    <definedName name="_xlnm.Print_Area" localSheetId="0">Sheet3!$A$2:$S$49</definedName>
    <definedName name="_xlnm.Print_Area" localSheetId="3">Sheet4!$B$1:$Q$47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4" l="1"/>
  <c r="Q38" i="4" s="1"/>
  <c r="P35" i="4"/>
  <c r="O35" i="4"/>
  <c r="N35" i="4"/>
  <c r="M35" i="4"/>
  <c r="M38" i="4" s="1"/>
  <c r="L35" i="4"/>
  <c r="K35" i="4"/>
  <c r="J35" i="4"/>
  <c r="I35" i="4"/>
  <c r="I38" i="4" s="1"/>
  <c r="H35" i="4"/>
  <c r="G35" i="4"/>
  <c r="F35" i="4"/>
  <c r="E35" i="4"/>
  <c r="E38" i="4" s="1"/>
  <c r="D35" i="4"/>
  <c r="C35" i="4"/>
  <c r="Q27" i="4"/>
  <c r="P27" i="4"/>
  <c r="P38" i="4" s="1"/>
  <c r="O27" i="4"/>
  <c r="N27" i="4"/>
  <c r="M27" i="4"/>
  <c r="L27" i="4"/>
  <c r="L38" i="4" s="1"/>
  <c r="K27" i="4"/>
  <c r="J27" i="4"/>
  <c r="I27" i="4"/>
  <c r="H27" i="4"/>
  <c r="H38" i="4" s="1"/>
  <c r="G27" i="4"/>
  <c r="F27" i="4"/>
  <c r="E27" i="4"/>
  <c r="D27" i="4"/>
  <c r="D38" i="4" s="1"/>
  <c r="C27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C38" i="4" l="1"/>
  <c r="C40" i="4" s="1"/>
  <c r="G38" i="4"/>
  <c r="G39" i="4" s="1"/>
  <c r="K38" i="4"/>
  <c r="O38" i="4"/>
  <c r="F38" i="4"/>
  <c r="F40" i="4" s="1"/>
  <c r="J38" i="4"/>
  <c r="J39" i="4" s="1"/>
  <c r="N38" i="4"/>
  <c r="D40" i="4"/>
  <c r="D39" i="4"/>
  <c r="H40" i="4"/>
  <c r="H39" i="4"/>
  <c r="L40" i="4"/>
  <c r="L39" i="4"/>
  <c r="P40" i="4"/>
  <c r="P39" i="4"/>
  <c r="E39" i="4"/>
  <c r="E40" i="4"/>
  <c r="I40" i="4"/>
  <c r="I39" i="4"/>
  <c r="Q39" i="4"/>
  <c r="Q40" i="4"/>
  <c r="C39" i="4"/>
  <c r="K39" i="4"/>
  <c r="K40" i="4"/>
  <c r="O39" i="4"/>
  <c r="O40" i="4"/>
  <c r="F39" i="4"/>
  <c r="N39" i="4"/>
  <c r="N40" i="4"/>
  <c r="M40" i="4"/>
  <c r="M39" i="4"/>
  <c r="J40" i="4" l="1"/>
  <c r="G40" i="4"/>
</calcChain>
</file>

<file path=xl/sharedStrings.xml><?xml version="1.0" encoding="utf-8"?>
<sst xmlns="http://schemas.openxmlformats.org/spreadsheetml/2006/main" count="404" uniqueCount="270">
  <si>
    <t>No.</t>
  </si>
  <si>
    <t>KRITERIA</t>
  </si>
  <si>
    <t xml:space="preserve">SEBARAN SCORE PENILAIAN </t>
  </si>
  <si>
    <t>A</t>
  </si>
  <si>
    <t>B</t>
  </si>
  <si>
    <t>C</t>
  </si>
  <si>
    <t>D</t>
  </si>
  <si>
    <t>E</t>
  </si>
  <si>
    <t xml:space="preserve">GAMBARAN INDIVUDI BILA SKOR </t>
  </si>
  <si>
    <t>TINGGI</t>
  </si>
  <si>
    <t>RENDAH</t>
  </si>
  <si>
    <t>Plan</t>
  </si>
  <si>
    <t xml:space="preserve">  Rencana kerjanya selalu mengacu pada</t>
  </si>
  <si>
    <t xml:space="preserve">  visi perusahaan dan Business objective.</t>
  </si>
  <si>
    <t xml:space="preserve">  Faktor internal dan external selalu diper</t>
  </si>
  <si>
    <t xml:space="preserve">  hatikan, tingkat pencapaian didasarkan</t>
  </si>
  <si>
    <t xml:space="preserve">  pada prinsip-prinsip pareto, sangat apli-</t>
  </si>
  <si>
    <t xml:space="preserve">  cable untuk bidang tugas yang di emban</t>
  </si>
  <si>
    <t xml:space="preserve">  nya.</t>
  </si>
  <si>
    <t xml:space="preserve">  Rencana kerjanya tidak memperhatikan</t>
  </si>
  <si>
    <t xml:space="preserve">  visi dan misi perusahaan serta busness</t>
  </si>
  <si>
    <t xml:space="preserve">  objective. Tidak memnperhatikan faktor</t>
  </si>
  <si>
    <t xml:space="preserve">  internal dan eksternal. Tidak memperha-</t>
  </si>
  <si>
    <t xml:space="preserve">  tikan prinsip parerto, tidak aplicable dan</t>
  </si>
  <si>
    <t xml:space="preserve">  tidak bisa menetapkan tingkat pencapai</t>
  </si>
  <si>
    <t xml:space="preserve">  an dalam membuat perencanaan.</t>
  </si>
  <si>
    <t>Do</t>
  </si>
  <si>
    <t xml:space="preserve">  Cara kerjanya sangat efektif dan efisien.</t>
  </si>
  <si>
    <t xml:space="preserve">  Selalu memperhatikan prosedur kerja de-</t>
  </si>
  <si>
    <t xml:space="preserve">  ngan mengaplikasikan prinsip pareto.</t>
  </si>
  <si>
    <t xml:space="preserve">  Cara  kerjanya  tidak  efektif dan efisien.</t>
  </si>
  <si>
    <t xml:space="preserve">  serta tidak sesuai dengan prosedur kerja</t>
  </si>
  <si>
    <t xml:space="preserve">  prinsip pareto tidak di aplikasikan.</t>
  </si>
  <si>
    <t>Check</t>
  </si>
  <si>
    <t xml:space="preserve">  Melakukan evaluasi secara periodik ter-</t>
  </si>
  <si>
    <t xml:space="preserve">  hadap target yang dicapai dari rencana</t>
  </si>
  <si>
    <t xml:space="preserve">  kerja yang telah ditetapkan.</t>
  </si>
  <si>
    <t xml:space="preserve">  Tidak melakukan evaluasi terhadap tar-</t>
  </si>
  <si>
    <t xml:space="preserve">  get yang dicapai dari rencana kerja yang</t>
  </si>
  <si>
    <t xml:space="preserve">  telah ditetapkan.</t>
  </si>
  <si>
    <t>Action</t>
  </si>
  <si>
    <t xml:space="preserve">  Perbaikan atas rencana kerja selalu dila-</t>
  </si>
  <si>
    <t xml:space="preserve">  kukan  berdasarkan hasil evaluasi secara</t>
  </si>
  <si>
    <t xml:space="preserve">  cepat dan tepat/sense of urgency &amp; clo-</t>
  </si>
  <si>
    <t xml:space="preserve">  sure. Mampu melakukan inovasi terha-</t>
  </si>
  <si>
    <t xml:space="preserve">  dap sistem dan prosedur kerja.</t>
  </si>
  <si>
    <t xml:space="preserve">  Tidak melaksanakan perbaikan atas ren-</t>
  </si>
  <si>
    <t xml:space="preserve">  cana atau pelaksanaan dari hasil evalua</t>
  </si>
  <si>
    <t xml:space="preserve">  si. Statis dan tidak tanggap terhadap tun</t>
  </si>
  <si>
    <t xml:space="preserve">  tutan perbaikan sistem dan prosedur ker</t>
  </si>
  <si>
    <t xml:space="preserve">  ja.</t>
  </si>
  <si>
    <t>Team</t>
  </si>
  <si>
    <t>Work</t>
  </si>
  <si>
    <t xml:space="preserve">  Aktif membina team di bagiannya dan</t>
  </si>
  <si>
    <t xml:space="preserve">  menggerakkannya untuk mencapai tuju-</t>
  </si>
  <si>
    <t xml:space="preserve">  an team. Sangat kooperatif dalam beker-</t>
  </si>
  <si>
    <t xml:space="preserve">  jasama dengan orang atau departemen</t>
  </si>
  <si>
    <t xml:space="preserve">  lain.</t>
  </si>
  <si>
    <t xml:space="preserve">  Berdasarkan Result</t>
  </si>
  <si>
    <t>IPP</t>
  </si>
  <si>
    <t xml:space="preserve">  Pencapai target dalam Individual Perfor-</t>
  </si>
  <si>
    <t xml:space="preserve">  mance Plan sangat baik dan selalu diatas</t>
  </si>
  <si>
    <t xml:space="preserve">  rata-rata. Hasil kerjanya mampu memuas</t>
  </si>
  <si>
    <t xml:space="preserve">  kan "The Next Process"</t>
  </si>
  <si>
    <t xml:space="preserve">  Hampir semua targert dalam Individual</t>
  </si>
  <si>
    <t xml:space="preserve">  Performance Plan tidak tercapai.</t>
  </si>
  <si>
    <t xml:space="preserve">  "The Next Process" sering mengeluhkan</t>
  </si>
  <si>
    <t xml:space="preserve">  hasil kerjanya.</t>
  </si>
  <si>
    <t xml:space="preserve">  Berdasarkan Personality</t>
  </si>
  <si>
    <t>Integrity</t>
  </si>
  <si>
    <t xml:space="preserve">  Mampu mempertahankan norma-norma</t>
  </si>
  <si>
    <t xml:space="preserve">  soaial organisasi dan etika yang berkait-</t>
  </si>
  <si>
    <t xml:space="preserve">  an dengan pekerjaan. Dapat menjadi tela</t>
  </si>
  <si>
    <t xml:space="preserve">  dan bagi karyawan lainnya.</t>
  </si>
  <si>
    <t xml:space="preserve">  Gagal membina team work di bagiannya</t>
  </si>
  <si>
    <t xml:space="preserve">  sehingga tujuan kelompok tidak tercapai</t>
  </si>
  <si>
    <t xml:space="preserve">  dan pada umumnya sulit untuk bekerja </t>
  </si>
  <si>
    <t xml:space="preserve">  sama dengan orang lain atau dept. lain.</t>
  </si>
  <si>
    <t xml:space="preserve">  Lemah dalam menjaga norma-norma so-</t>
  </si>
  <si>
    <t xml:space="preserve">  sial, organisasi dan etika kerja yang di</t>
  </si>
  <si>
    <t xml:space="preserve">  tetapkan dalam pekerjaan. Cenderung</t>
  </si>
  <si>
    <t xml:space="preserve">  preseden buruk bagi orang/Dept. lain.</t>
  </si>
  <si>
    <t>PT TEKNOLOGI REKAYASA KATUP</t>
  </si>
  <si>
    <t xml:space="preserve">  Berdasarkan Proses.</t>
  </si>
  <si>
    <t xml:space="preserve">  Pengendalian dari awal </t>
  </si>
  <si>
    <t xml:space="preserve">  hingga proses akhir.</t>
  </si>
  <si>
    <t xml:space="preserve">  tugas.</t>
  </si>
  <si>
    <t xml:space="preserve">  Atas prelaksanaan </t>
  </si>
  <si>
    <t xml:space="preserve">  atas diri yang bersang-</t>
  </si>
  <si>
    <t xml:space="preserve">  kutan.</t>
  </si>
  <si>
    <t>Drive</t>
  </si>
  <si>
    <t xml:space="preserve">  Memiliki dorongan dan energi kerja yang</t>
  </si>
  <si>
    <t xml:space="preserve">  diri.</t>
  </si>
  <si>
    <t xml:space="preserve">  Dorongan kerja dan energinya sangat le</t>
  </si>
  <si>
    <t xml:space="preserve">  mah dalam melaksanakan tugas.</t>
  </si>
  <si>
    <t xml:space="preserve">  Apatis dan tidak memiliki keinginan un-</t>
  </si>
  <si>
    <t xml:space="preserve">  meningkatkan kemampuan diri.</t>
  </si>
  <si>
    <t>Ability</t>
  </si>
  <si>
    <t>To Learn</t>
  </si>
  <si>
    <t xml:space="preserve">  tinggi dan mampu mempertahankan.</t>
  </si>
  <si>
    <t xml:space="preserve">  Memiliki keinginan yang tinggi untuk ter-</t>
  </si>
  <si>
    <t xml:space="preserve">  rus belajar &amp; meningkatkan kemampuan </t>
  </si>
  <si>
    <t>Proactive</t>
  </si>
  <si>
    <t xml:space="preserve">  atas diri yang bersangkut-</t>
  </si>
  <si>
    <t xml:space="preserve">  an.</t>
  </si>
  <si>
    <t xml:space="preserve">  Memiliki upaya aktif dalam pencapaian</t>
  </si>
  <si>
    <t xml:space="preserve">  tujuan, memulai kegiatan tanpa menung-</t>
  </si>
  <si>
    <t xml:space="preserve">  gu pihak lain dan selalu berdasarkan pra-</t>
  </si>
  <si>
    <t xml:space="preserve">  kasa sendiri didalam menyelesaikan ma-</t>
  </si>
  <si>
    <t xml:space="preserve">  salah pekerjaannya.</t>
  </si>
  <si>
    <t xml:space="preserve">  Cenderung menilai suatu kegiatan seca-</t>
  </si>
  <si>
    <t xml:space="preserve">  ra pasif dan tidak tampak upaya sendiri</t>
  </si>
  <si>
    <t xml:space="preserve">  dalam menyelesaikan masalah pekerja-</t>
  </si>
  <si>
    <t xml:space="preserve">  an yang dihadapinya.</t>
  </si>
  <si>
    <t>Leader-</t>
  </si>
  <si>
    <t>ship</t>
  </si>
  <si>
    <t xml:space="preserve">  Memiliki kemampuan yang tinggi untuk</t>
  </si>
  <si>
    <t xml:space="preserve">  menggerakkan, baik individu maupun ke-</t>
  </si>
  <si>
    <t xml:space="preserve">  lompok untuk bersama-sama mencapai</t>
  </si>
  <si>
    <t xml:space="preserve">  tujuan dan menjadi teladan.</t>
  </si>
  <si>
    <t xml:space="preserve">  Tidak memiliki metode / cara membim-</t>
  </si>
  <si>
    <t xml:space="preserve">  bing/menggerakkan orang lain dan ku-</t>
  </si>
  <si>
    <t xml:space="preserve">  rang mendapat respek dari bawahan cen</t>
  </si>
  <si>
    <t xml:space="preserve">  derung menjadi preseden buruk bagi</t>
  </si>
  <si>
    <t xml:space="preserve">  orang/departemen lain.</t>
  </si>
  <si>
    <t xml:space="preserve">  Berdasarkan People Mgt</t>
  </si>
  <si>
    <t xml:space="preserve">  dan aspek-aspek man mgt</t>
  </si>
  <si>
    <t xml:space="preserve">  practice.</t>
  </si>
  <si>
    <t>Staffing</t>
  </si>
  <si>
    <t xml:space="preserve">  Jumlah tenaga kerja sesuai Man Power</t>
  </si>
  <si>
    <t xml:space="preserve">  Plan (MPP). Berhasil mengatur distribusi</t>
  </si>
  <si>
    <t xml:space="preserve">  pekerjaan kepada bawahan. Wewenang </t>
  </si>
  <si>
    <t xml:space="preserve">  tanggung jawab dan koordinasi pekerja-</t>
  </si>
  <si>
    <t xml:space="preserve">  an berjalan dengan lancar.</t>
  </si>
  <si>
    <t xml:space="preserve">  Tidak memahami jumlah/kapasitas kebu</t>
  </si>
  <si>
    <t xml:space="preserve">  tuhan tenaga kerja di bagiannya. Tidak</t>
  </si>
  <si>
    <t xml:space="preserve">  memperhatikan kejelasan pembagian tu</t>
  </si>
  <si>
    <t xml:space="preserve">  gas dan tanggung jawab bawahannya.</t>
  </si>
  <si>
    <t>Communi</t>
  </si>
  <si>
    <t>cation</t>
  </si>
  <si>
    <t xml:space="preserve">  Mekanisme komunikasi dilakukan secara </t>
  </si>
  <si>
    <t xml:space="preserve">  efektif dan sangat terbuka terhadap kri-</t>
  </si>
  <si>
    <t xml:space="preserve">  tik dan saran dari bawahannya. Instruksi</t>
  </si>
  <si>
    <t xml:space="preserve">  yang diberikan dapat diterima dengan je</t>
  </si>
  <si>
    <t xml:space="preserve">  las oleh bawahannya.</t>
  </si>
  <si>
    <t xml:space="preserve">  Tidak terjalin mekanisme komunikasi yg</t>
  </si>
  <si>
    <t xml:space="preserve">  jelas. Instruksi selalu diterima dengan </t>
  </si>
  <si>
    <t xml:space="preserve">  salah penangkapan/pengertian oleh ba-</t>
  </si>
  <si>
    <t xml:space="preserve">  wahan. Saran dan komentar kurang men-</t>
  </si>
  <si>
    <t xml:space="preserve">  jadi perhatian.</t>
  </si>
  <si>
    <t>Coaching</t>
  </si>
  <si>
    <t>&amp;</t>
  </si>
  <si>
    <t>Counseling</t>
  </si>
  <si>
    <t xml:space="preserve">  Sangat memperhatikan perkembangan </t>
  </si>
  <si>
    <t xml:space="preserve">  bawahan. Menyediakan waktu untuk </t>
  </si>
  <si>
    <t xml:space="preserve">  membimbing dan mengarahkan bawahan</t>
  </si>
  <si>
    <t xml:space="preserve">  Selalu memberikan kesempatan training</t>
  </si>
  <si>
    <t xml:space="preserve">  kepada bawahannya.</t>
  </si>
  <si>
    <t xml:space="preserve">  Hampir tidak memperhatikan bawahan.</t>
  </si>
  <si>
    <t xml:space="preserve">  Kemampuan pembinaannya lemah se-</t>
  </si>
  <si>
    <t xml:space="preserve">  hingga bawahan tidak termitivasi. </t>
  </si>
  <si>
    <t xml:space="preserve">  Jarang melakukan bimbingan dan peng-</t>
  </si>
  <si>
    <t xml:space="preserve">  arahan kepada bawahannya.</t>
  </si>
  <si>
    <t>Rewarding</t>
  </si>
  <si>
    <t xml:space="preserve">  Bersikap positif terhadap prestasi bawah</t>
  </si>
  <si>
    <t xml:space="preserve">  an dan memberikan penghargaan sesuai</t>
  </si>
  <si>
    <t xml:space="preserve">  dengan prestasinya. Selalu memotivasi </t>
  </si>
  <si>
    <t xml:space="preserve">  bawahan agar terus berprestasi &amp; mem-</t>
  </si>
  <si>
    <t xml:space="preserve">  perlakukan bawahan secara adil dan bi-</t>
  </si>
  <si>
    <t xml:space="preserve">  jaksana.</t>
  </si>
  <si>
    <t xml:space="preserve">  Kurang tanggap dalam memberikan </t>
  </si>
  <si>
    <t xml:space="preserve">  penghargaan atas prestasi bawahan se-</t>
  </si>
  <si>
    <t xml:space="preserve">  hingga bawahan tidak termotivasi untuk</t>
  </si>
  <si>
    <t xml:space="preserve">  berprestasi dan sering memperlakukan</t>
  </si>
  <si>
    <t xml:space="preserve">  bawahan secara tidak adil.</t>
  </si>
  <si>
    <t>CRITERIA</t>
  </si>
  <si>
    <t>VALUE</t>
  </si>
  <si>
    <t>FEEDBACK COUNSELING</t>
  </si>
  <si>
    <t>I.</t>
  </si>
  <si>
    <t xml:space="preserve">  SPECIAL ASSIGNMENT.</t>
  </si>
  <si>
    <t xml:space="preserve">  BUSINESS POLICY MANAGEMENT &amp;</t>
  </si>
  <si>
    <t xml:space="preserve">  A. PERFORMANCE BY PROCESS.</t>
  </si>
  <si>
    <t xml:space="preserve">      1. PLAN</t>
  </si>
  <si>
    <t xml:space="preserve">      2. DO</t>
  </si>
  <si>
    <t xml:space="preserve">      3. CHECK</t>
  </si>
  <si>
    <t xml:space="preserve">      4. ACTION</t>
  </si>
  <si>
    <t xml:space="preserve">      5. TEAM WORK</t>
  </si>
  <si>
    <t xml:space="preserve">  TOTAL</t>
  </si>
  <si>
    <t xml:space="preserve">  B. PERFORMANCE BY RESULT.</t>
  </si>
  <si>
    <t xml:space="preserve">      1. JOB GOALS</t>
  </si>
  <si>
    <t xml:space="preserve">  C. PERSONALITY.</t>
  </si>
  <si>
    <t xml:space="preserve">      2. DRIVE</t>
  </si>
  <si>
    <t xml:space="preserve">      3. ABILITY TO LEARN</t>
  </si>
  <si>
    <t xml:space="preserve">      4. PROACTIVE</t>
  </si>
  <si>
    <t xml:space="preserve">      5. LEADERSHIP</t>
  </si>
  <si>
    <t xml:space="preserve">      1. INTEGRITY</t>
  </si>
  <si>
    <t>II.</t>
  </si>
  <si>
    <t>2. COMMUNICATION</t>
  </si>
  <si>
    <t>3. COACHING &amp; COUNSELING</t>
  </si>
  <si>
    <t>4. REWARDING</t>
  </si>
  <si>
    <t>PERFORMANCE VALUE</t>
  </si>
  <si>
    <t>:</t>
  </si>
  <si>
    <t>=</t>
  </si>
  <si>
    <t>PERFORMANCE GRADE</t>
  </si>
  <si>
    <t>1. PV NON MANAGERIAL = ( TOTAL I ) : 100</t>
  </si>
  <si>
    <t>2. PV MANAGERIAL = TOTAL ( I + ii ) : 130</t>
  </si>
  <si>
    <t>4. S : FILLED BY SUPERIOR</t>
  </si>
  <si>
    <t>3. E : FILLED BY EMPLOYEE</t>
  </si>
  <si>
    <t>THIS PERFORMANCE EVALUATION SUMMARY HAVE TO BE FILLED ONCE</t>
  </si>
  <si>
    <t>PER-YEAR ( PERIODE : DEC. TO JAN. )</t>
  </si>
  <si>
    <t xml:space="preserve">  RECOMMENDATION ( TRAINING REQUIRMENT &amp; OTHER COMMENTS ) :</t>
  </si>
  <si>
    <t xml:space="preserve">  1. EMPLOYEE STRENGHT.</t>
  </si>
  <si>
    <t xml:space="preserve">  2. EMPLOYEE WEAKNESS.</t>
  </si>
  <si>
    <t>1. STAFFING</t>
  </si>
  <si>
    <t>FOR GRADE IV &amp; V</t>
  </si>
  <si>
    <t xml:space="preserve">    PEOPLE MANAGEMENT</t>
  </si>
  <si>
    <t>(PV NON MANAGERIAL)</t>
  </si>
  <si>
    <t>(PV MANAGERIAL)</t>
  </si>
  <si>
    <t xml:space="preserve">E </t>
  </si>
  <si>
    <t xml:space="preserve">S </t>
  </si>
  <si>
    <t>PERFORMANCE EVALUATION GUIDANCE</t>
  </si>
  <si>
    <t xml:space="preserve">          PERFORMANCE EVALUATION SUMMERY</t>
  </si>
  <si>
    <t xml:space="preserve">          FOR GRADE IV &amp; V</t>
  </si>
  <si>
    <t xml:space="preserve">                PT TEKNOLOGI REKAYASA KATUP</t>
  </si>
  <si>
    <t>Personal &amp; Confidential</t>
  </si>
  <si>
    <t>Division / Departement</t>
  </si>
  <si>
    <t>NIK Karyawan</t>
  </si>
  <si>
    <t>Nama Karyawan</t>
  </si>
  <si>
    <t>Tanggal Masuk</t>
  </si>
  <si>
    <t>PERFORMANCE  EVALUATION  STANDARD</t>
  </si>
  <si>
    <t>PERFORMANCE BY PROCESS</t>
  </si>
  <si>
    <t xml:space="preserve"> PLAN</t>
  </si>
  <si>
    <t xml:space="preserve"> DO</t>
  </si>
  <si>
    <t xml:space="preserve"> CHECK</t>
  </si>
  <si>
    <t xml:space="preserve"> ACTION</t>
  </si>
  <si>
    <t xml:space="preserve"> TEAM WORK</t>
  </si>
  <si>
    <t xml:space="preserve"> SUB TOTAL</t>
  </si>
  <si>
    <t>PERFORMANCE BY RESULT</t>
  </si>
  <si>
    <t xml:space="preserve"> IPP</t>
  </si>
  <si>
    <t>PERSONALITY</t>
  </si>
  <si>
    <t xml:space="preserve"> INTEGRITY</t>
  </si>
  <si>
    <t xml:space="preserve"> DRIVE</t>
  </si>
  <si>
    <t xml:space="preserve"> ABILITY TO LEARN</t>
  </si>
  <si>
    <t xml:space="preserve"> PROACTIVE</t>
  </si>
  <si>
    <t xml:space="preserve"> LEADERSHIP</t>
  </si>
  <si>
    <t>PEOPLE MANAGEMENT</t>
  </si>
  <si>
    <t xml:space="preserve"> STAFFING</t>
  </si>
  <si>
    <t xml:space="preserve"> COMMUNICATION</t>
  </si>
  <si>
    <t xml:space="preserve"> COACHING &amp; COUNSELING</t>
  </si>
  <si>
    <t xml:space="preserve"> REWARDING</t>
  </si>
  <si>
    <t>GRAND TOTAL NILAI</t>
  </si>
  <si>
    <t xml:space="preserve"> PV NON MANAGERIAL</t>
  </si>
  <si>
    <t xml:space="preserve"> PV MANAGERIAL</t>
  </si>
  <si>
    <t>PV NON MANAGERIAL ( Pembagi 100 )</t>
  </si>
  <si>
    <t>PV MANAGERIAL ( Pembagi 120 )</t>
  </si>
  <si>
    <t>15 - 18</t>
  </si>
  <si>
    <t>12 - 14</t>
  </si>
  <si>
    <t>9 - 11</t>
  </si>
  <si>
    <t>8 - 11</t>
  </si>
  <si>
    <t>6 - 8</t>
  </si>
  <si>
    <t>5 - 7</t>
  </si>
  <si>
    <t xml:space="preserve"> 4 - 5</t>
  </si>
  <si>
    <t>1 - 4</t>
  </si>
  <si>
    <t>1 - 3</t>
  </si>
  <si>
    <t xml:space="preserve"> </t>
  </si>
  <si>
    <t xml:space="preserve"> PERFORMANCE GRADE A</t>
  </si>
  <si>
    <t xml:space="preserve"> PERFORMANCE GRADE B</t>
  </si>
  <si>
    <t xml:space="preserve"> PERFORMANCE GRADE C</t>
  </si>
  <si>
    <t xml:space="preserve"> PERFORMANCE GRADE D</t>
  </si>
  <si>
    <t xml:space="preserve"> PERFORMANCE GRADE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</si>
</sst>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i/>
      <sz val="14"/>
      <name val="Arial"/>
      <family val="2"/>
    </font>
    <font>
      <b/>
      <sz val="16"/>
      <color theme="1"/>
      <name val="Arial"/>
      <family val="2"/>
    </font>
    <font>
      <sz val="14"/>
      <color theme="1"/>
      <name val="Arial"/>
      <family val="2"/>
    </font>
    <font>
      <sz val="16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sz val="2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61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2" xfId="0" applyFont="1" applyBorder="1"/>
    <xf numFmtId="0" fontId="2" fillId="0" borderId="23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0" xfId="0" applyFont="1" applyBorder="1"/>
    <xf numFmtId="0" fontId="2" fillId="0" borderId="5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6" xfId="0" applyFont="1" applyBorder="1"/>
    <xf numFmtId="0" fontId="0" fillId="0" borderId="23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9" xfId="0" applyFont="1" applyBorder="1"/>
    <xf numFmtId="0" fontId="0" fillId="0" borderId="24" xfId="0" applyFont="1" applyBorder="1"/>
    <xf numFmtId="0" fontId="0" fillId="0" borderId="10" xfId="0" applyFont="1" applyBorder="1"/>
    <xf numFmtId="0" fontId="5" fillId="0" borderId="3" xfId="0" applyFont="1" applyBorder="1"/>
    <xf numFmtId="0" fontId="5" fillId="0" borderId="2" xfId="0" applyFont="1" applyBorder="1"/>
    <xf numFmtId="0" fontId="5" fillId="0" borderId="26" xfId="0" applyFont="1" applyBorder="1" applyAlignment="1">
      <alignment horizontal="center"/>
    </xf>
    <xf numFmtId="0" fontId="5" fillId="0" borderId="14" xfId="0" applyFont="1" applyBorder="1"/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15" xfId="0" applyFont="1" applyBorder="1"/>
    <xf numFmtId="0" fontId="2" fillId="0" borderId="29" xfId="0" applyFont="1" applyBorder="1"/>
    <xf numFmtId="0" fontId="2" fillId="0" borderId="30" xfId="0" applyFont="1" applyBorder="1"/>
    <xf numFmtId="0" fontId="2" fillId="0" borderId="31" xfId="0" applyFont="1" applyBorder="1"/>
    <xf numFmtId="0" fontId="2" fillId="0" borderId="32" xfId="0" applyFont="1" applyBorder="1"/>
    <xf numFmtId="0" fontId="2" fillId="0" borderId="33" xfId="0" applyFont="1" applyBorder="1"/>
    <xf numFmtId="0" fontId="2" fillId="0" borderId="34" xfId="0" applyFont="1" applyBorder="1"/>
    <xf numFmtId="0" fontId="5" fillId="0" borderId="35" xfId="0" applyFont="1" applyBorder="1" applyAlignment="1">
      <alignment horizontal="center"/>
    </xf>
    <xf numFmtId="0" fontId="2" fillId="0" borderId="36" xfId="0" applyFont="1" applyBorder="1"/>
    <xf numFmtId="0" fontId="2" fillId="0" borderId="19" xfId="0" applyFont="1" applyBorder="1"/>
    <xf numFmtId="0" fontId="0" fillId="0" borderId="17" xfId="0" applyFont="1" applyBorder="1"/>
    <xf numFmtId="0" fontId="0" fillId="0" borderId="21" xfId="0" applyFont="1" applyBorder="1"/>
    <xf numFmtId="0" fontId="0" fillId="0" borderId="18" xfId="0" applyFont="1" applyBorder="1"/>
    <xf numFmtId="0" fontId="2" fillId="0" borderId="20" xfId="0" applyFont="1" applyBorder="1"/>
    <xf numFmtId="0" fontId="6" fillId="0" borderId="0" xfId="0" applyFont="1" applyAlignment="1"/>
    <xf numFmtId="0" fontId="1" fillId="0" borderId="0" xfId="0" applyFont="1" applyAlignment="1"/>
    <xf numFmtId="0" fontId="0" fillId="0" borderId="23" xfId="0" applyFont="1" applyBorder="1" applyAlignment="1">
      <alignment horizontal="center"/>
    </xf>
    <xf numFmtId="0" fontId="2" fillId="0" borderId="2" xfId="0" applyFont="1" applyBorder="1" applyAlignment="1"/>
    <xf numFmtId="0" fontId="0" fillId="0" borderId="8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5" fillId="0" borderId="38" xfId="0" applyFont="1" applyBorder="1" applyAlignment="1">
      <alignment horizontal="center"/>
    </xf>
    <xf numFmtId="0" fontId="2" fillId="0" borderId="37" xfId="0" applyFont="1" applyBorder="1"/>
    <xf numFmtId="0" fontId="2" fillId="0" borderId="39" xfId="0" applyFont="1" applyBorder="1"/>
    <xf numFmtId="0" fontId="5" fillId="0" borderId="29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0" borderId="8" xfId="0" applyFont="1" applyBorder="1"/>
    <xf numFmtId="0" fontId="2" fillId="0" borderId="21" xfId="0" applyFont="1" applyBorder="1"/>
    <xf numFmtId="0" fontId="2" fillId="0" borderId="18" xfId="0" applyFont="1" applyBorder="1"/>
    <xf numFmtId="0" fontId="0" fillId="0" borderId="0" xfId="0" applyFont="1" applyBorder="1" applyAlignment="1"/>
    <xf numFmtId="0" fontId="0" fillId="0" borderId="8" xfId="0" applyFont="1" applyBorder="1" applyAlignment="1"/>
    <xf numFmtId="0" fontId="0" fillId="0" borderId="5" xfId="0" applyFont="1" applyBorder="1" applyAlignment="1"/>
    <xf numFmtId="0" fontId="0" fillId="0" borderId="17" xfId="0" applyFont="1" applyBorder="1" applyAlignment="1"/>
    <xf numFmtId="0" fontId="0" fillId="0" borderId="21" xfId="0" applyFont="1" applyBorder="1" applyAlignment="1"/>
    <xf numFmtId="0" fontId="2" fillId="0" borderId="1" xfId="0" applyFont="1" applyBorder="1"/>
    <xf numFmtId="0" fontId="2" fillId="0" borderId="1" xfId="0" applyFont="1" applyBorder="1" applyAlignment="1"/>
    <xf numFmtId="0" fontId="4" fillId="0" borderId="0" xfId="0" applyFont="1" applyBorder="1" applyAlignment="1"/>
    <xf numFmtId="0" fontId="4" fillId="0" borderId="8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" xfId="0" applyFont="1" applyBorder="1" applyAlignment="1"/>
    <xf numFmtId="0" fontId="0" fillId="0" borderId="9" xfId="0" applyFont="1" applyBorder="1" applyAlignment="1"/>
    <xf numFmtId="0" fontId="0" fillId="0" borderId="24" xfId="0" applyFont="1" applyBorder="1" applyAlignment="1"/>
    <xf numFmtId="0" fontId="0" fillId="0" borderId="10" xfId="0" applyFont="1" applyBorder="1" applyAlignment="1"/>
    <xf numFmtId="0" fontId="0" fillId="0" borderId="6" xfId="0" applyFont="1" applyBorder="1" applyAlignment="1"/>
    <xf numFmtId="0" fontId="0" fillId="0" borderId="23" xfId="0" applyFont="1" applyBorder="1" applyAlignment="1"/>
    <xf numFmtId="0" fontId="0" fillId="0" borderId="7" xfId="0" applyFont="1" applyBorder="1" applyAlignment="1"/>
    <xf numFmtId="0" fontId="0" fillId="0" borderId="6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2" fillId="0" borderId="24" xfId="0" applyFont="1" applyBorder="1" applyAlignment="1">
      <alignment horizontal="center"/>
    </xf>
    <xf numFmtId="0" fontId="2" fillId="0" borderId="40" xfId="0" applyFont="1" applyBorder="1"/>
    <xf numFmtId="0" fontId="2" fillId="0" borderId="41" xfId="0" applyFont="1" applyBorder="1"/>
    <xf numFmtId="0" fontId="5" fillId="0" borderId="5" xfId="0" applyFont="1" applyBorder="1"/>
    <xf numFmtId="0" fontId="3" fillId="0" borderId="29" xfId="0" applyFont="1" applyBorder="1" applyAlignment="1">
      <alignment horizontal="center" vertical="center"/>
    </xf>
    <xf numFmtId="0" fontId="2" fillId="0" borderId="35" xfId="0" applyFont="1" applyBorder="1"/>
    <xf numFmtId="0" fontId="5" fillId="0" borderId="0" xfId="0" applyFont="1" applyBorder="1"/>
    <xf numFmtId="0" fontId="5" fillId="0" borderId="5" xfId="0" applyFont="1" applyBorder="1" applyAlignment="1">
      <alignment horizontal="left"/>
    </xf>
    <xf numFmtId="0" fontId="5" fillId="0" borderId="30" xfId="0" applyFont="1" applyBorder="1"/>
    <xf numFmtId="0" fontId="4" fillId="0" borderId="6" xfId="0" applyFont="1" applyBorder="1" applyAlignment="1"/>
    <xf numFmtId="0" fontId="5" fillId="0" borderId="8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Fill="1" applyBorder="1" applyAlignment="1"/>
    <xf numFmtId="0" fontId="0" fillId="0" borderId="1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9" fillId="0" borderId="0" xfId="0" applyFont="1"/>
    <xf numFmtId="0" fontId="10" fillId="0" borderId="0" xfId="0" applyFont="1" applyBorder="1" applyAlignment="1">
      <alignment horizontal="center"/>
    </xf>
    <xf numFmtId="0" fontId="14" fillId="2" borderId="14" xfId="0" applyFont="1" applyFill="1" applyBorder="1" applyAlignment="1">
      <alignment horizontal="center"/>
    </xf>
    <xf numFmtId="0" fontId="14" fillId="2" borderId="15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4" fillId="2" borderId="20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/>
    <xf numFmtId="0" fontId="12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6" fillId="0" borderId="0" xfId="0" applyFont="1" applyAlignment="1"/>
    <xf numFmtId="0" fontId="13" fillId="0" borderId="0" xfId="0" applyFont="1" applyAlignme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4" fillId="0" borderId="25" xfId="0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/>
    <xf numFmtId="0" fontId="0" fillId="0" borderId="43" xfId="0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left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51" xfId="0" applyFont="1" applyBorder="1" applyAlignment="1">
      <alignment horizontal="left" vertical="center"/>
    </xf>
    <xf numFmtId="0" fontId="4" fillId="0" borderId="52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43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0" fillId="0" borderId="47" xfId="0" applyBorder="1" applyAlignment="1">
      <alignment vertical="center"/>
    </xf>
    <xf numFmtId="1" fontId="4" fillId="0" borderId="48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4" fillId="0" borderId="49" xfId="0" applyNumberFormat="1" applyFont="1" applyBorder="1" applyAlignment="1">
      <alignment horizontal="center" vertical="center"/>
    </xf>
    <xf numFmtId="1" fontId="4" fillId="0" borderId="22" xfId="0" applyNumberFormat="1" applyFont="1" applyBorder="1" applyAlignment="1">
      <alignment horizontal="center" vertical="center"/>
    </xf>
    <xf numFmtId="1" fontId="4" fillId="0" borderId="50" xfId="0" applyNumberFormat="1" applyFont="1" applyBorder="1" applyAlignment="1">
      <alignment horizontal="center" vertical="center"/>
    </xf>
    <xf numFmtId="0" fontId="0" fillId="0" borderId="59" xfId="0" applyBorder="1" applyAlignment="1">
      <alignment vertical="center"/>
    </xf>
    <xf numFmtId="1" fontId="4" fillId="0" borderId="60" xfId="0" applyNumberFormat="1" applyFont="1" applyBorder="1" applyAlignment="1">
      <alignment horizontal="center" vertical="center"/>
    </xf>
    <xf numFmtId="1" fontId="4" fillId="0" borderId="61" xfId="0" applyNumberFormat="1" applyFont="1" applyBorder="1" applyAlignment="1">
      <alignment horizontal="center" vertical="center"/>
    </xf>
    <xf numFmtId="1" fontId="4" fillId="0" borderId="62" xfId="0" applyNumberFormat="1" applyFont="1" applyBorder="1" applyAlignment="1">
      <alignment horizontal="center" vertical="center"/>
    </xf>
    <xf numFmtId="1" fontId="4" fillId="0" borderId="63" xfId="0" applyNumberFormat="1" applyFont="1" applyBorder="1" applyAlignment="1">
      <alignment horizontal="center" vertical="center"/>
    </xf>
    <xf numFmtId="1" fontId="4" fillId="0" borderId="64" xfId="0" applyNumberFormat="1" applyFont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4" fillId="0" borderId="29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0" fillId="0" borderId="65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6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69" xfId="0" applyBorder="1" applyAlignment="1">
      <alignment vertical="center"/>
    </xf>
    <xf numFmtId="0" fontId="0" fillId="0" borderId="61" xfId="0" applyBorder="1" applyAlignment="1">
      <alignment vertical="center"/>
    </xf>
    <xf numFmtId="0" fontId="0" fillId="0" borderId="64" xfId="0" applyBorder="1" applyAlignment="1">
      <alignment vertical="center"/>
    </xf>
    <xf numFmtId="0" fontId="12" fillId="0" borderId="24" xfId="0" applyFont="1" applyBorder="1" applyAlignment="1">
      <alignment horizontal="left"/>
    </xf>
    <xf numFmtId="0" fontId="11" fillId="0" borderId="24" xfId="0" applyFont="1" applyBorder="1" applyAlignment="1">
      <alignment horizontal="center"/>
    </xf>
    <xf numFmtId="0" fontId="0" fillId="0" borderId="67" xfId="0" applyBorder="1"/>
    <xf numFmtId="0" fontId="12" fillId="0" borderId="67" xfId="0" quotePrefix="1" applyFont="1" applyBorder="1" applyAlignment="1">
      <alignment horizontal="left"/>
    </xf>
    <xf numFmtId="0" fontId="12" fillId="0" borderId="24" xfId="0" quotePrefix="1" applyFont="1" applyBorder="1" applyAlignment="1">
      <alignment horizontal="left"/>
    </xf>
    <xf numFmtId="0" fontId="15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2" fillId="2" borderId="26" xfId="0" applyFont="1" applyFill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0" fontId="13" fillId="2" borderId="18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13" fillId="2" borderId="21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8" xfId="0" applyFont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0" fillId="0" borderId="27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14" fillId="2" borderId="1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0" fontId="14" fillId="2" borderId="25" xfId="0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4" fillId="0" borderId="47" xfId="0" quotePrefix="1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36" xfId="0" quotePrefix="1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25" xfId="0" applyFont="1" applyFill="1" applyBorder="1" applyAlignment="1">
      <alignment horizontal="left"/>
    </xf>
    <xf numFmtId="0" fontId="4" fillId="0" borderId="25" xfId="0" applyFont="1" applyBorder="1" applyAlignment="1">
      <alignment horizontal="left"/>
    </xf>
    <xf numFmtId="0" fontId="4" fillId="0" borderId="43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16" fontId="4" fillId="0" borderId="43" xfId="0" quotePrefix="1" applyNumberFormat="1" applyFont="1" applyBorder="1" applyAlignment="1">
      <alignment horizontal="center" vertical="center"/>
    </xf>
    <xf numFmtId="0" fontId="4" fillId="0" borderId="66" xfId="0" applyFont="1" applyBorder="1" applyAlignment="1">
      <alignment horizontal="center" vertical="center"/>
    </xf>
    <xf numFmtId="16" fontId="4" fillId="0" borderId="47" xfId="0" quotePrefix="1" applyNumberFormat="1" applyFont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0" fontId="1" fillId="3" borderId="58" xfId="0" applyFont="1" applyFill="1" applyBorder="1" applyAlignment="1">
      <alignment horizontal="center" vertical="center"/>
    </xf>
    <xf numFmtId="0" fontId="1" fillId="3" borderId="51" xfId="0" applyFont="1" applyFill="1" applyBorder="1" applyAlignment="1">
      <alignment horizontal="center" vertical="center"/>
    </xf>
    <xf numFmtId="0" fontId="1" fillId="3" borderId="57" xfId="0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41</xdr:row>
      <xdr:rowOff>19050</xdr:rowOff>
    </xdr:from>
    <xdr:to>
      <xdr:col>6</xdr:col>
      <xdr:colOff>38100</xdr:colOff>
      <xdr:row>47</xdr:row>
      <xdr:rowOff>95250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pSpPr/>
      </xdr:nvGrpSpPr>
      <xdr:grpSpPr>
        <a:xfrm>
          <a:off x="209550" y="8667750"/>
          <a:ext cx="4467225" cy="1162050"/>
          <a:chOff x="561975" y="9525000"/>
          <a:chExt cx="5429250" cy="1790700"/>
        </a:xfrm>
      </xdr:grpSpPr>
      <xdr:grpSp>
        <xdr:nvGrpSpPr>
          <xdr:cNvPr id="8" name="Group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GrpSpPr/>
        </xdr:nvGrpSpPr>
        <xdr:grpSpPr>
          <a:xfrm>
            <a:off x="561975" y="9525000"/>
            <a:ext cx="1809750" cy="1790700"/>
            <a:chOff x="561975" y="9525000"/>
            <a:chExt cx="1809750" cy="1790700"/>
          </a:xfrm>
        </xdr:grpSpPr>
        <xdr:sp macro="" textlink="">
          <xdr:nvSpPr>
            <xdr:cNvPr id="4" name="Rectangle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/>
          </xdr:nvSpPr>
          <xdr:spPr>
            <a:xfrm>
              <a:off x="561975" y="9801225"/>
              <a:ext cx="1809750" cy="12382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Rectangle 4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/>
          </xdr:nvSpPr>
          <xdr:spPr>
            <a:xfrm>
              <a:off x="561975" y="9525000"/>
              <a:ext cx="1809750" cy="2762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ysClr val="windowText" lastClr="000000"/>
                  </a:solidFill>
                </a:rPr>
                <a:t>EMPLOYEEE</a:t>
              </a:r>
            </a:p>
          </xdr:txBody>
        </xdr:sp>
        <xdr:sp macro="" textlink="">
          <xdr:nvSpPr>
            <xdr:cNvPr id="7" name="Rectangle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561975" y="11039475"/>
              <a:ext cx="1809750" cy="2762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9" name="Group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GrpSpPr/>
        </xdr:nvGrpSpPr>
        <xdr:grpSpPr>
          <a:xfrm>
            <a:off x="2371725" y="9525000"/>
            <a:ext cx="1809750" cy="1790700"/>
            <a:chOff x="561975" y="9525000"/>
            <a:chExt cx="1809750" cy="1790700"/>
          </a:xfrm>
        </xdr:grpSpPr>
        <xdr:sp macro="" textlink="">
          <xdr:nvSpPr>
            <xdr:cNvPr id="10" name="Rectangle 9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/>
          </xdr:nvSpPr>
          <xdr:spPr>
            <a:xfrm>
              <a:off x="561975" y="9801225"/>
              <a:ext cx="1809750" cy="12382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900" b="0"/>
            </a:p>
          </xdr:txBody>
        </xdr:sp>
        <xdr:sp macro="" textlink="">
          <xdr:nvSpPr>
            <xdr:cNvPr id="11" name="Rectangle 10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/>
          </xdr:nvSpPr>
          <xdr:spPr>
            <a:xfrm>
              <a:off x="561975" y="9525000"/>
              <a:ext cx="1809750" cy="2762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ysClr val="windowText" lastClr="000000"/>
                  </a:solidFill>
                </a:rPr>
                <a:t>SUPERIOR</a:t>
              </a:r>
            </a:p>
          </xdr:txBody>
        </xdr:sp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/>
          </xdr:nvSpPr>
          <xdr:spPr>
            <a:xfrm>
              <a:off x="561975" y="11039475"/>
              <a:ext cx="1809750" cy="2762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grpSp>
        <xdr:nvGrpSpPr>
          <xdr:cNvPr id="13" name="Group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GrpSpPr/>
        </xdr:nvGrpSpPr>
        <xdr:grpSpPr>
          <a:xfrm>
            <a:off x="4181475" y="9525000"/>
            <a:ext cx="1809750" cy="1790700"/>
            <a:chOff x="561975" y="9525000"/>
            <a:chExt cx="1809750" cy="1790700"/>
          </a:xfrm>
        </xdr:grpSpPr>
        <xdr:sp macro="" textlink="">
          <xdr:nvSpPr>
            <xdr:cNvPr id="14" name="Rectangl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SpPr/>
          </xdr:nvSpPr>
          <xdr:spPr>
            <a:xfrm>
              <a:off x="561975" y="9801225"/>
              <a:ext cx="1809750" cy="1238250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5" name="Rectangl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SpPr/>
          </xdr:nvSpPr>
          <xdr:spPr>
            <a:xfrm>
              <a:off x="561975" y="9525000"/>
              <a:ext cx="1809750" cy="2762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ctr"/>
              <a:r>
                <a:rPr lang="en-US" sz="900" b="0">
                  <a:solidFill>
                    <a:sysClr val="windowText" lastClr="000000"/>
                  </a:solidFill>
                </a:rPr>
                <a:t>SUPER</a:t>
              </a:r>
              <a:r>
                <a:rPr lang="en-US" sz="900" b="0" baseline="0">
                  <a:solidFill>
                    <a:sysClr val="windowText" lastClr="000000"/>
                  </a:solidFill>
                </a:rPr>
                <a:t> SUPERIOR</a:t>
              </a:r>
              <a:endParaRPr lang="en-US" sz="900" b="0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16" name="Rectangle 15">
              <a:extLst>
                <a:ext uri="{FF2B5EF4-FFF2-40B4-BE49-F238E27FC236}">
                  <a16:creationId xmlns:a16="http://schemas.microsoft.com/office/drawing/2014/main" id="{00000000-0008-0000-0000-000010000000}"/>
                </a:ext>
              </a:extLst>
            </xdr:cNvPr>
            <xdr:cNvSpPr/>
          </xdr:nvSpPr>
          <xdr:spPr>
            <a:xfrm>
              <a:off x="561975" y="11039475"/>
              <a:ext cx="1809750" cy="276225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</xdr:grpSp>
    <xdr:clientData/>
  </xdr:twoCellAnchor>
  <xdr:twoCellAnchor>
    <xdr:from>
      <xdr:col>17</xdr:col>
      <xdr:colOff>1038225</xdr:colOff>
      <xdr:row>1</xdr:row>
      <xdr:rowOff>9524</xdr:rowOff>
    </xdr:from>
    <xdr:to>
      <xdr:col>17</xdr:col>
      <xdr:colOff>2428875</xdr:colOff>
      <xdr:row>2</xdr:row>
      <xdr:rowOff>314324</xdr:rowOff>
    </xdr:to>
    <xdr:sp macro="" textlink="">
      <xdr:nvSpPr>
        <xdr:cNvPr id="18" name="Rectangle 6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/>
        </xdr:cNvSpPr>
      </xdr:nvSpPr>
      <xdr:spPr bwMode="auto">
        <a:xfrm>
          <a:off x="10239375" y="95249"/>
          <a:ext cx="1390650" cy="733425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 No :</a:t>
          </a:r>
        </a:p>
        <a:p>
          <a:pPr algn="ctr" rtl="0">
            <a:defRPr sz="1000"/>
          </a:pP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TRK-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F-HRD/GA-00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3-A</a:t>
          </a: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Rev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ision : </a:t>
          </a: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 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Effective date : 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February 2016      </a:t>
          </a:r>
        </a:p>
      </xdr:txBody>
    </xdr:sp>
    <xdr:clientData/>
  </xdr:twoCellAnchor>
  <xdr:twoCellAnchor editAs="oneCell">
    <xdr:from>
      <xdr:col>2</xdr:col>
      <xdr:colOff>123825</xdr:colOff>
      <xdr:row>1</xdr:row>
      <xdr:rowOff>66675</xdr:rowOff>
    </xdr:from>
    <xdr:to>
      <xdr:col>2</xdr:col>
      <xdr:colOff>876300</xdr:colOff>
      <xdr:row>3</xdr:row>
      <xdr:rowOff>219075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152400"/>
          <a:ext cx="75247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514349</xdr:colOff>
      <xdr:row>1</xdr:row>
      <xdr:rowOff>57150</xdr:rowOff>
    </xdr:from>
    <xdr:to>
      <xdr:col>2</xdr:col>
      <xdr:colOff>1304924</xdr:colOff>
      <xdr:row>4</xdr:row>
      <xdr:rowOff>81489</xdr:rowOff>
    </xdr:to>
    <xdr:pic>
      <xdr:nvPicPr>
        <xdr:cNvPr id="5" name="Picture 4" descr="LOGO-TRK-FINAL-KOPSURAT.jp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2974" y="142875"/>
          <a:ext cx="790575" cy="1024464"/>
        </a:xfrm>
        <a:prstGeom prst="rect">
          <a:avLst/>
        </a:prstGeom>
      </xdr:spPr>
    </xdr:pic>
    <xdr:clientData/>
  </xdr:twoCellAnchor>
  <xdr:twoCellAnchor>
    <xdr:from>
      <xdr:col>20</xdr:col>
      <xdr:colOff>1200150</xdr:colOff>
      <xdr:row>0</xdr:row>
      <xdr:rowOff>38100</xdr:rowOff>
    </xdr:from>
    <xdr:to>
      <xdr:col>20</xdr:col>
      <xdr:colOff>2590800</xdr:colOff>
      <xdr:row>2</xdr:row>
      <xdr:rowOff>304800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/>
        </xdr:cNvSpPr>
      </xdr:nvSpPr>
      <xdr:spPr bwMode="auto">
        <a:xfrm>
          <a:off x="10353675" y="38100"/>
          <a:ext cx="1390650" cy="733425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 No :</a:t>
          </a:r>
        </a:p>
        <a:p>
          <a:pPr algn="ctr" rtl="0">
            <a:defRPr sz="1000"/>
          </a:pP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TRK-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F-HRD/GA-00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3-A</a:t>
          </a: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Rev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ision : </a:t>
          </a: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 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Effective date : 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February 2016    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1</xdr:row>
      <xdr:rowOff>104775</xdr:rowOff>
    </xdr:from>
    <xdr:to>
      <xdr:col>2</xdr:col>
      <xdr:colOff>1343025</xdr:colOff>
      <xdr:row>4</xdr:row>
      <xdr:rowOff>129114</xdr:rowOff>
    </xdr:to>
    <xdr:pic>
      <xdr:nvPicPr>
        <xdr:cNvPr id="7" name="Picture 6" descr="LOGO-TRK-FINAL-KOPSURAT.jp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1075" y="190500"/>
          <a:ext cx="790575" cy="1024464"/>
        </a:xfrm>
        <a:prstGeom prst="rect">
          <a:avLst/>
        </a:prstGeom>
      </xdr:spPr>
    </xdr:pic>
    <xdr:clientData/>
  </xdr:twoCellAnchor>
  <xdr:twoCellAnchor>
    <xdr:from>
      <xdr:col>20</xdr:col>
      <xdr:colOff>1209675</xdr:colOff>
      <xdr:row>0</xdr:row>
      <xdr:rowOff>57150</xdr:rowOff>
    </xdr:from>
    <xdr:to>
      <xdr:col>20</xdr:col>
      <xdr:colOff>2600325</xdr:colOff>
      <xdr:row>2</xdr:row>
      <xdr:rowOff>276225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/>
        </xdr:cNvSpPr>
      </xdr:nvSpPr>
      <xdr:spPr bwMode="auto">
        <a:xfrm>
          <a:off x="10506075" y="57150"/>
          <a:ext cx="1390650" cy="733425"/>
        </a:xfrm>
        <a:prstGeom prst="rect">
          <a:avLst/>
        </a:prstGeom>
        <a:noFill/>
        <a:ln w="1270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 No :</a:t>
          </a:r>
        </a:p>
        <a:p>
          <a:pPr algn="ctr" rtl="0">
            <a:defRPr sz="1000"/>
          </a:pP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TRK-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</a:t>
          </a: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F-HRD/GA-00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3-A</a:t>
          </a: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Rev</a:t>
          </a: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ision : </a:t>
          </a: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 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Effective date : </a:t>
          </a: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id-ID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01 February 2016     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428624</xdr:colOff>
      <xdr:row>1</xdr:row>
      <xdr:rowOff>85725</xdr:rowOff>
    </xdr:from>
    <xdr:to>
      <xdr:col>1</xdr:col>
      <xdr:colOff>1257299</xdr:colOff>
      <xdr:row>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4" y="276225"/>
          <a:ext cx="828675" cy="904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333"/>
  <sheetViews>
    <sheetView showGridLines="0" topLeftCell="A28" workbookViewId="0">
      <selection activeCell="R6" sqref="R6:R7"/>
    </sheetView>
  </sheetViews>
  <sheetFormatPr defaultRowHeight="15" x14ac:dyDescent="0.25"/>
  <cols>
    <col min="1" max="1" width="1.28515625" customWidth="1"/>
    <col min="2" max="2" width="5.140625" customWidth="1"/>
    <col min="3" max="3" width="38.85546875" customWidth="1"/>
    <col min="4" max="4" width="2" customWidth="1"/>
    <col min="5" max="6" width="11.140625" customWidth="1"/>
    <col min="7" max="7" width="2.140625" customWidth="1"/>
    <col min="8" max="8" width="5.42578125" customWidth="1"/>
    <col min="9" max="9" width="21.28515625" customWidth="1"/>
    <col min="10" max="13" width="3.7109375" customWidth="1"/>
    <col min="14" max="14" width="1.5703125" customWidth="1"/>
    <col min="15" max="16" width="10.5703125" customWidth="1"/>
    <col min="17" max="17" width="2" customWidth="1"/>
    <col min="18" max="18" width="39.42578125" customWidth="1"/>
    <col min="19" max="19" width="1.140625" customWidth="1"/>
  </cols>
  <sheetData>
    <row r="1" spans="2:24" ht="6.75" customHeight="1" x14ac:dyDescent="0.25"/>
    <row r="2" spans="2:24" ht="33.75" x14ac:dyDescent="0.5">
      <c r="B2" s="202" t="s">
        <v>221</v>
      </c>
      <c r="C2" s="202"/>
      <c r="D2" s="202"/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50"/>
    </row>
    <row r="3" spans="2:24" ht="26.25" customHeight="1" x14ac:dyDescent="0.5">
      <c r="B3" s="202" t="s">
        <v>222</v>
      </c>
      <c r="C3" s="202"/>
      <c r="D3" s="202"/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18"/>
    </row>
    <row r="4" spans="2:24" ht="20.25" x14ac:dyDescent="0.3">
      <c r="B4" s="203" t="s">
        <v>223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116" t="s">
        <v>224</v>
      </c>
    </row>
    <row r="5" spans="2:24" ht="12.75" customHeight="1" x14ac:dyDescent="0.3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1"/>
      <c r="O5" s="121"/>
      <c r="P5" s="121"/>
      <c r="Q5" s="121"/>
    </row>
    <row r="6" spans="2:24" ht="20.25" x14ac:dyDescent="0.3">
      <c r="B6" s="124" t="s">
        <v>227</v>
      </c>
      <c r="C6" s="121"/>
      <c r="D6" s="121" t="s">
        <v>201</v>
      </c>
      <c r="E6" s="197"/>
      <c r="F6" s="198"/>
      <c r="G6" s="198"/>
      <c r="H6" s="198"/>
      <c r="I6" s="198"/>
      <c r="J6" s="121"/>
      <c r="K6" s="121"/>
      <c r="L6" s="121"/>
      <c r="M6" s="124" t="s">
        <v>228</v>
      </c>
      <c r="N6" s="121"/>
      <c r="O6" s="121"/>
      <c r="P6" s="121"/>
      <c r="Q6" s="121" t="s">
        <v>201</v>
      </c>
      <c r="R6" s="201"/>
    </row>
    <row r="7" spans="2:24" ht="20.25" x14ac:dyDescent="0.3">
      <c r="B7" s="123" t="s">
        <v>226</v>
      </c>
      <c r="D7" s="125" t="s">
        <v>201</v>
      </c>
      <c r="E7" s="200"/>
      <c r="F7" s="199"/>
      <c r="G7" s="199"/>
      <c r="H7" s="199"/>
      <c r="I7" s="199"/>
      <c r="M7" s="123" t="s">
        <v>225</v>
      </c>
      <c r="Q7" s="125" t="s">
        <v>201</v>
      </c>
      <c r="R7" s="197"/>
    </row>
    <row r="8" spans="2:24" ht="13.5" customHeight="1" thickBot="1" x14ac:dyDescent="0.35">
      <c r="B8" s="123"/>
      <c r="E8" s="122"/>
    </row>
    <row r="9" spans="2:24" ht="19.5" thickTop="1" x14ac:dyDescent="0.3">
      <c r="B9" s="208"/>
      <c r="C9" s="210" t="s">
        <v>175</v>
      </c>
      <c r="D9" s="212" t="s">
        <v>176</v>
      </c>
      <c r="E9" s="213"/>
      <c r="F9" s="213"/>
      <c r="G9" s="210"/>
      <c r="H9" s="212" t="s">
        <v>175</v>
      </c>
      <c r="I9" s="213"/>
      <c r="J9" s="213"/>
      <c r="K9" s="213"/>
      <c r="L9" s="213"/>
      <c r="M9" s="210"/>
      <c r="N9" s="212" t="s">
        <v>176</v>
      </c>
      <c r="O9" s="213"/>
      <c r="P9" s="213"/>
      <c r="Q9" s="210"/>
      <c r="R9" s="216" t="s">
        <v>177</v>
      </c>
      <c r="S9" s="2"/>
      <c r="T9" s="2"/>
    </row>
    <row r="10" spans="2:24" ht="19.5" thickBot="1" x14ac:dyDescent="0.35">
      <c r="B10" s="209"/>
      <c r="C10" s="211"/>
      <c r="D10" s="214"/>
      <c r="E10" s="215"/>
      <c r="F10" s="215"/>
      <c r="G10" s="211"/>
      <c r="H10" s="214"/>
      <c r="I10" s="215"/>
      <c r="J10" s="215"/>
      <c r="K10" s="215"/>
      <c r="L10" s="215"/>
      <c r="M10" s="211"/>
      <c r="N10" s="214"/>
      <c r="O10" s="215"/>
      <c r="P10" s="215"/>
      <c r="Q10" s="211"/>
      <c r="R10" s="217"/>
      <c r="S10" s="2"/>
      <c r="T10" s="2"/>
    </row>
    <row r="11" spans="2:24" ht="9" customHeight="1" thickTop="1" x14ac:dyDescent="0.3">
      <c r="B11" s="94"/>
      <c r="C11" s="61"/>
      <c r="D11" s="77"/>
      <c r="E11" s="78"/>
      <c r="F11" s="78"/>
      <c r="G11" s="61"/>
      <c r="H11" s="3"/>
      <c r="I11" s="62"/>
      <c r="J11" s="62"/>
      <c r="K11" s="62"/>
      <c r="L11" s="62"/>
      <c r="M11" s="62"/>
      <c r="N11" s="3"/>
      <c r="O11" s="62"/>
      <c r="P11" s="62"/>
      <c r="Q11" s="4"/>
      <c r="R11" s="79"/>
      <c r="S11" s="2"/>
      <c r="T11" s="2"/>
    </row>
    <row r="12" spans="2:24" ht="15.75" x14ac:dyDescent="0.25">
      <c r="B12" s="60" t="s">
        <v>178</v>
      </c>
      <c r="C12" s="93" t="s">
        <v>180</v>
      </c>
      <c r="D12" s="64"/>
      <c r="E12" s="63"/>
      <c r="F12" s="63"/>
      <c r="G12" s="13"/>
      <c r="H12" s="100" t="s">
        <v>196</v>
      </c>
      <c r="I12" s="101" t="s">
        <v>215</v>
      </c>
      <c r="J12" s="67"/>
      <c r="K12" s="67"/>
      <c r="L12" s="67"/>
      <c r="M12" s="67"/>
      <c r="N12" s="68"/>
      <c r="O12" s="67"/>
      <c r="P12" s="67"/>
      <c r="Q12" s="69"/>
      <c r="R12" s="98" t="s">
        <v>211</v>
      </c>
      <c r="S12" s="1"/>
      <c r="T12" s="1"/>
      <c r="U12" s="1"/>
      <c r="V12" s="1"/>
      <c r="W12" s="1"/>
      <c r="X12" s="1"/>
    </row>
    <row r="13" spans="2:24" ht="23.25" x14ac:dyDescent="0.35">
      <c r="B13" s="37"/>
      <c r="C13" s="93" t="s">
        <v>179</v>
      </c>
      <c r="D13" s="11"/>
      <c r="E13" s="109"/>
      <c r="F13" s="109"/>
      <c r="G13" s="13"/>
      <c r="H13" s="75"/>
      <c r="I13" s="76"/>
      <c r="J13" s="67"/>
      <c r="K13" s="67"/>
      <c r="L13" s="67"/>
      <c r="M13" s="67"/>
      <c r="N13" s="68"/>
      <c r="O13" s="107"/>
      <c r="P13" s="107"/>
      <c r="Q13" s="69"/>
      <c r="R13" s="38"/>
      <c r="S13" s="1"/>
      <c r="T13" s="1"/>
      <c r="U13" s="1"/>
      <c r="V13" s="1"/>
      <c r="W13" s="1"/>
      <c r="X13" s="1"/>
    </row>
    <row r="14" spans="2:24" ht="23.25" x14ac:dyDescent="0.35">
      <c r="B14" s="37"/>
      <c r="C14" s="13"/>
      <c r="D14" s="11"/>
      <c r="E14" s="108" t="s">
        <v>218</v>
      </c>
      <c r="F14" s="108" t="s">
        <v>219</v>
      </c>
      <c r="G14" s="13"/>
      <c r="H14" s="68"/>
      <c r="I14" s="67"/>
      <c r="J14" s="67"/>
      <c r="K14" s="67"/>
      <c r="L14" s="67"/>
      <c r="M14" s="67"/>
      <c r="N14" s="68"/>
      <c r="O14" s="108" t="s">
        <v>218</v>
      </c>
      <c r="P14" s="108" t="s">
        <v>219</v>
      </c>
      <c r="Q14" s="69"/>
      <c r="R14" s="38"/>
      <c r="S14" s="1"/>
      <c r="T14" s="1"/>
      <c r="U14" s="1"/>
      <c r="V14" s="1"/>
      <c r="W14" s="1"/>
      <c r="X14" s="1"/>
    </row>
    <row r="15" spans="2:24" ht="15.75" x14ac:dyDescent="0.25">
      <c r="B15" s="37"/>
      <c r="C15" s="93" t="s">
        <v>181</v>
      </c>
      <c r="D15" s="11"/>
      <c r="E15" s="63"/>
      <c r="F15" s="63"/>
      <c r="G15" s="13"/>
      <c r="H15" s="68"/>
      <c r="I15" s="67"/>
      <c r="J15" s="67"/>
      <c r="K15" s="67"/>
      <c r="L15" s="67"/>
      <c r="M15" s="67"/>
      <c r="N15" s="68"/>
      <c r="O15" s="63"/>
      <c r="P15" s="63"/>
      <c r="Q15" s="69"/>
      <c r="R15" s="38"/>
      <c r="S15" s="1"/>
      <c r="T15" s="1"/>
      <c r="U15" s="1"/>
      <c r="V15" s="1"/>
      <c r="W15" s="1"/>
      <c r="X15" s="1"/>
    </row>
    <row r="16" spans="2:24" ht="15.75" x14ac:dyDescent="0.25">
      <c r="B16" s="37"/>
      <c r="C16" s="13" t="s">
        <v>182</v>
      </c>
      <c r="D16" s="11"/>
      <c r="E16" s="16"/>
      <c r="F16" s="16"/>
      <c r="G16" s="13"/>
      <c r="H16" s="68"/>
      <c r="I16" s="102" t="s">
        <v>213</v>
      </c>
      <c r="J16" s="67"/>
      <c r="K16" s="67"/>
      <c r="L16" s="67"/>
      <c r="M16" s="67"/>
      <c r="N16" s="68"/>
      <c r="O16" s="16"/>
      <c r="P16" s="16"/>
      <c r="Q16" s="69"/>
      <c r="R16" s="38"/>
      <c r="S16" s="1"/>
      <c r="T16" s="1"/>
      <c r="U16" s="1"/>
      <c r="V16" s="1"/>
      <c r="W16" s="1"/>
      <c r="X16" s="1"/>
    </row>
    <row r="17" spans="2:24" ht="15.75" x14ac:dyDescent="0.25">
      <c r="B17" s="37"/>
      <c r="C17" s="13" t="s">
        <v>183</v>
      </c>
      <c r="D17" s="11"/>
      <c r="E17" s="72"/>
      <c r="F17" s="72"/>
      <c r="G17" s="13"/>
      <c r="H17" s="68"/>
      <c r="I17" s="102" t="s">
        <v>197</v>
      </c>
      <c r="J17" s="67"/>
      <c r="K17" s="67"/>
      <c r="L17" s="67"/>
      <c r="M17" s="67"/>
      <c r="N17" s="68"/>
      <c r="O17" s="72"/>
      <c r="P17" s="72"/>
      <c r="Q17" s="69"/>
      <c r="R17" s="38"/>
      <c r="S17" s="1"/>
      <c r="T17" s="1"/>
      <c r="U17" s="1"/>
      <c r="V17" s="1"/>
      <c r="W17" s="1"/>
      <c r="X17" s="1"/>
    </row>
    <row r="18" spans="2:24" ht="15.75" x14ac:dyDescent="0.25">
      <c r="B18" s="37"/>
      <c r="C18" s="13" t="s">
        <v>184</v>
      </c>
      <c r="D18" s="11"/>
      <c r="E18" s="73"/>
      <c r="F18" s="73"/>
      <c r="G18" s="13"/>
      <c r="H18" s="68"/>
      <c r="I18" s="102" t="s">
        <v>198</v>
      </c>
      <c r="J18" s="67"/>
      <c r="K18" s="67"/>
      <c r="L18" s="67"/>
      <c r="M18" s="67"/>
      <c r="N18" s="68"/>
      <c r="O18" s="73"/>
      <c r="P18" s="73"/>
      <c r="Q18" s="69"/>
      <c r="R18" s="38"/>
      <c r="S18" s="1"/>
      <c r="T18" s="1"/>
      <c r="U18" s="1"/>
      <c r="V18" s="1"/>
      <c r="W18" s="1"/>
      <c r="X18" s="1"/>
    </row>
    <row r="19" spans="2:24" ht="15.75" x14ac:dyDescent="0.25">
      <c r="B19" s="37"/>
      <c r="C19" s="13" t="s">
        <v>185</v>
      </c>
      <c r="D19" s="11"/>
      <c r="E19" s="72"/>
      <c r="F19" s="72"/>
      <c r="G19" s="13"/>
      <c r="H19" s="68"/>
      <c r="I19" s="103" t="s">
        <v>199</v>
      </c>
      <c r="J19" s="67"/>
      <c r="K19" s="67"/>
      <c r="L19" s="67"/>
      <c r="M19" s="67"/>
      <c r="N19" s="68"/>
      <c r="O19" s="72"/>
      <c r="P19" s="72"/>
      <c r="Q19" s="69"/>
      <c r="R19" s="38"/>
      <c r="S19" s="1"/>
      <c r="T19" s="1"/>
      <c r="U19" s="1"/>
      <c r="V19" s="1"/>
      <c r="W19" s="1"/>
      <c r="X19" s="1"/>
    </row>
    <row r="20" spans="2:24" ht="15.75" x14ac:dyDescent="0.25">
      <c r="B20" s="37"/>
      <c r="C20" s="13" t="s">
        <v>186</v>
      </c>
      <c r="D20" s="11"/>
      <c r="E20" s="72"/>
      <c r="F20" s="72"/>
      <c r="G20" s="13"/>
      <c r="H20" s="68"/>
      <c r="I20" s="67"/>
      <c r="J20" s="67"/>
      <c r="K20" s="67"/>
      <c r="L20" s="67"/>
      <c r="M20" s="67"/>
      <c r="N20" s="68"/>
      <c r="O20" s="9"/>
      <c r="P20" s="9"/>
      <c r="Q20" s="69"/>
      <c r="R20" s="38"/>
      <c r="S20" s="1"/>
      <c r="T20" s="1"/>
      <c r="U20" s="1"/>
      <c r="V20" s="1"/>
      <c r="W20" s="1"/>
      <c r="X20" s="1"/>
    </row>
    <row r="21" spans="2:24" ht="15.75" x14ac:dyDescent="0.25">
      <c r="B21" s="37"/>
      <c r="C21" s="13"/>
      <c r="D21" s="11"/>
      <c r="E21" s="12"/>
      <c r="F21" s="12"/>
      <c r="G21" s="13"/>
      <c r="H21" s="68"/>
      <c r="I21" s="67"/>
      <c r="J21" s="67"/>
      <c r="K21" s="67"/>
      <c r="L21" s="67"/>
      <c r="M21" s="67"/>
      <c r="N21" s="68"/>
      <c r="O21" s="12"/>
      <c r="P21" s="12"/>
      <c r="Q21" s="69"/>
      <c r="R21" s="38"/>
      <c r="S21" s="1"/>
      <c r="T21" s="1"/>
      <c r="U21" s="1"/>
      <c r="V21" s="1"/>
      <c r="W21" s="1"/>
      <c r="X21" s="1"/>
    </row>
    <row r="22" spans="2:24" ht="15.75" x14ac:dyDescent="0.25">
      <c r="B22" s="37"/>
      <c r="C22" s="97" t="s">
        <v>187</v>
      </c>
      <c r="D22" s="11"/>
      <c r="E22" s="72"/>
      <c r="F22" s="72"/>
      <c r="G22" s="13"/>
      <c r="H22" s="68"/>
      <c r="I22" s="96" t="s">
        <v>187</v>
      </c>
      <c r="J22" s="67"/>
      <c r="K22" s="67"/>
      <c r="L22" s="67"/>
      <c r="M22" s="67"/>
      <c r="N22" s="68"/>
      <c r="O22" s="72"/>
      <c r="P22" s="72"/>
      <c r="Q22" s="69"/>
      <c r="R22" s="38"/>
      <c r="S22" s="1"/>
      <c r="T22" s="1"/>
      <c r="U22" s="1"/>
      <c r="V22" s="1"/>
      <c r="W22" s="1"/>
      <c r="X22" s="1"/>
    </row>
    <row r="23" spans="2:24" ht="15.75" x14ac:dyDescent="0.25">
      <c r="B23" s="37"/>
      <c r="C23" s="13"/>
      <c r="D23" s="11"/>
      <c r="E23" s="63"/>
      <c r="F23" s="63"/>
      <c r="G23" s="13"/>
      <c r="H23" s="68"/>
      <c r="M23" s="67"/>
      <c r="N23" s="68"/>
      <c r="O23" s="67"/>
      <c r="P23" s="67"/>
      <c r="Q23" s="69"/>
      <c r="R23" s="38"/>
      <c r="S23" s="1"/>
      <c r="T23" s="1"/>
      <c r="U23" s="1"/>
      <c r="V23" s="1"/>
      <c r="W23" s="1"/>
      <c r="X23" s="1"/>
    </row>
    <row r="24" spans="2:24" ht="15.75" x14ac:dyDescent="0.25">
      <c r="B24" s="37"/>
      <c r="C24" s="93" t="s">
        <v>188</v>
      </c>
      <c r="D24" s="11"/>
      <c r="E24" s="63"/>
      <c r="F24" s="63"/>
      <c r="G24" s="13"/>
      <c r="H24" s="68"/>
      <c r="I24" s="74" t="s">
        <v>200</v>
      </c>
      <c r="J24" s="67"/>
      <c r="K24" s="67"/>
      <c r="L24" s="67"/>
      <c r="M24" s="67"/>
      <c r="N24" s="68"/>
      <c r="O24" s="67"/>
      <c r="P24" s="67"/>
      <c r="Q24" s="69"/>
      <c r="R24" s="38"/>
      <c r="S24" s="1"/>
      <c r="T24" s="1"/>
      <c r="U24" s="1"/>
      <c r="V24" s="1"/>
      <c r="W24" s="1"/>
      <c r="X24" s="1"/>
    </row>
    <row r="25" spans="2:24" ht="15.75" x14ac:dyDescent="0.25">
      <c r="B25" s="37"/>
      <c r="C25" s="13" t="s">
        <v>189</v>
      </c>
      <c r="D25" s="11"/>
      <c r="E25" s="72"/>
      <c r="F25" s="72"/>
      <c r="G25" s="13"/>
      <c r="H25" s="68"/>
      <c r="I25" t="s">
        <v>216</v>
      </c>
      <c r="J25" s="67"/>
      <c r="K25" s="67"/>
      <c r="L25" s="67"/>
      <c r="M25" s="67"/>
      <c r="N25" s="68"/>
      <c r="O25" s="204"/>
      <c r="P25" s="205"/>
      <c r="Q25" s="69"/>
      <c r="R25" s="38"/>
      <c r="S25" s="1"/>
      <c r="T25" s="1"/>
      <c r="U25" s="1"/>
      <c r="V25" s="1"/>
      <c r="W25" s="1"/>
      <c r="X25" s="1"/>
    </row>
    <row r="26" spans="2:24" ht="15.75" x14ac:dyDescent="0.25">
      <c r="B26" s="37"/>
      <c r="C26" s="13"/>
      <c r="D26" s="11"/>
      <c r="E26" s="12"/>
      <c r="F26" s="12"/>
      <c r="G26" s="13"/>
      <c r="H26" s="68"/>
      <c r="I26" s="80"/>
      <c r="J26" s="76" t="s">
        <v>201</v>
      </c>
      <c r="K26" s="67">
        <v>100</v>
      </c>
      <c r="L26" s="55" t="s">
        <v>202</v>
      </c>
      <c r="M26" s="67"/>
      <c r="N26" s="68"/>
      <c r="O26" s="206"/>
      <c r="P26" s="207"/>
      <c r="Q26" s="69"/>
      <c r="R26" s="38"/>
      <c r="S26" s="1"/>
      <c r="T26" s="1"/>
      <c r="U26" s="1"/>
      <c r="V26" s="1"/>
      <c r="W26" s="1"/>
      <c r="X26" s="1"/>
    </row>
    <row r="27" spans="2:24" ht="15.75" x14ac:dyDescent="0.25">
      <c r="B27" s="37"/>
      <c r="C27" s="93" t="s">
        <v>190</v>
      </c>
      <c r="D27" s="11"/>
      <c r="E27" s="12"/>
      <c r="F27" s="12"/>
      <c r="G27" s="13"/>
      <c r="H27" s="68"/>
      <c r="M27" s="67"/>
      <c r="N27" s="68"/>
      <c r="O27" s="67"/>
      <c r="P27" s="67"/>
      <c r="Q27" s="69"/>
      <c r="R27" s="38"/>
      <c r="S27" s="1"/>
      <c r="T27" s="1"/>
      <c r="U27" s="1"/>
      <c r="V27" s="1"/>
      <c r="W27" s="1"/>
      <c r="X27" s="1"/>
    </row>
    <row r="28" spans="2:24" ht="15.75" x14ac:dyDescent="0.25">
      <c r="B28" s="60"/>
      <c r="C28" s="13" t="s">
        <v>195</v>
      </c>
      <c r="D28" s="64"/>
      <c r="E28" s="72"/>
      <c r="F28" s="72"/>
      <c r="G28" s="13"/>
      <c r="H28" s="68"/>
      <c r="I28" s="74" t="s">
        <v>200</v>
      </c>
      <c r="M28" s="67"/>
      <c r="N28" s="68"/>
      <c r="Q28" s="69"/>
      <c r="R28" s="98" t="s">
        <v>212</v>
      </c>
      <c r="S28" s="1"/>
      <c r="T28" s="1"/>
      <c r="U28" s="1"/>
      <c r="V28" s="1"/>
      <c r="W28" s="1"/>
      <c r="X28" s="1"/>
    </row>
    <row r="29" spans="2:24" ht="15.75" x14ac:dyDescent="0.25">
      <c r="B29" s="37"/>
      <c r="C29" s="13" t="s">
        <v>191</v>
      </c>
      <c r="D29" s="11"/>
      <c r="E29" s="72"/>
      <c r="F29" s="72"/>
      <c r="G29" s="13"/>
      <c r="H29" s="68"/>
      <c r="I29" t="s">
        <v>217</v>
      </c>
      <c r="M29" s="67"/>
      <c r="N29" s="68"/>
      <c r="O29" s="84"/>
      <c r="P29" s="86"/>
      <c r="Q29" s="69"/>
      <c r="R29" s="38"/>
      <c r="S29" s="1"/>
      <c r="T29" s="1"/>
      <c r="U29" s="1"/>
      <c r="V29" s="1"/>
      <c r="W29" s="1"/>
      <c r="X29" s="1"/>
    </row>
    <row r="30" spans="2:24" ht="15.75" x14ac:dyDescent="0.25">
      <c r="B30" s="37"/>
      <c r="C30" s="13" t="s">
        <v>192</v>
      </c>
      <c r="D30" s="11"/>
      <c r="E30" s="72"/>
      <c r="F30" s="72"/>
      <c r="G30" s="13"/>
      <c r="H30" s="68"/>
      <c r="I30" s="80"/>
      <c r="J30" s="76" t="s">
        <v>201</v>
      </c>
      <c r="K30" s="67">
        <v>130</v>
      </c>
      <c r="L30" s="55" t="s">
        <v>202</v>
      </c>
      <c r="M30" s="67"/>
      <c r="N30" s="68"/>
      <c r="O30" s="81"/>
      <c r="P30" s="83"/>
      <c r="Q30" s="69"/>
      <c r="R30" s="38"/>
      <c r="S30" s="1"/>
      <c r="T30" s="1"/>
      <c r="U30" s="1"/>
      <c r="V30" s="1"/>
      <c r="W30" s="1"/>
      <c r="X30" s="1"/>
    </row>
    <row r="31" spans="2:24" ht="15.75" x14ac:dyDescent="0.25">
      <c r="B31" s="37"/>
      <c r="C31" s="13" t="s">
        <v>193</v>
      </c>
      <c r="D31" s="11"/>
      <c r="E31" s="72"/>
      <c r="F31" s="72"/>
      <c r="G31" s="13"/>
      <c r="H31" s="68"/>
      <c r="M31" s="67"/>
      <c r="N31" s="68"/>
      <c r="Q31" s="69"/>
      <c r="R31" s="38"/>
      <c r="S31" s="1"/>
      <c r="T31" s="1"/>
      <c r="U31" s="1"/>
      <c r="V31" s="1"/>
      <c r="W31" s="1"/>
      <c r="X31" s="1"/>
    </row>
    <row r="32" spans="2:24" ht="15.75" x14ac:dyDescent="0.25">
      <c r="B32" s="37"/>
      <c r="C32" s="13" t="s">
        <v>194</v>
      </c>
      <c r="D32" s="11"/>
      <c r="E32" s="72"/>
      <c r="F32" s="72"/>
      <c r="G32" s="13"/>
      <c r="H32" s="68"/>
      <c r="I32" s="74" t="s">
        <v>203</v>
      </c>
      <c r="J32" s="76" t="s">
        <v>201</v>
      </c>
      <c r="K32" s="67"/>
      <c r="L32" s="67"/>
      <c r="M32" s="67"/>
      <c r="N32" s="68"/>
      <c r="O32" s="204"/>
      <c r="P32" s="205"/>
      <c r="Q32" s="69"/>
      <c r="R32" s="38"/>
      <c r="S32" s="1"/>
      <c r="T32" s="1"/>
      <c r="U32" s="1"/>
      <c r="V32" s="1"/>
      <c r="W32" s="1"/>
      <c r="X32" s="1"/>
    </row>
    <row r="33" spans="2:24" ht="15.75" x14ac:dyDescent="0.25">
      <c r="B33" s="37"/>
      <c r="C33" s="13"/>
      <c r="D33" s="11"/>
      <c r="E33" s="63"/>
      <c r="F33" s="63"/>
      <c r="G33" s="13"/>
      <c r="H33" s="68"/>
      <c r="I33" s="67"/>
      <c r="J33" s="67"/>
      <c r="K33" s="67"/>
      <c r="L33" s="67"/>
      <c r="M33" s="67"/>
      <c r="N33" s="68"/>
      <c r="O33" s="206"/>
      <c r="P33" s="207"/>
      <c r="Q33" s="69"/>
      <c r="R33" s="38"/>
      <c r="S33" s="1"/>
      <c r="T33" s="1"/>
      <c r="U33" s="1"/>
      <c r="V33" s="1"/>
      <c r="W33" s="1"/>
      <c r="X33" s="1"/>
    </row>
    <row r="34" spans="2:24" ht="15.75" x14ac:dyDescent="0.25">
      <c r="B34" s="37"/>
      <c r="C34" s="93" t="s">
        <v>187</v>
      </c>
      <c r="D34" s="11"/>
      <c r="E34" s="72"/>
      <c r="F34" s="72"/>
      <c r="G34" s="13"/>
      <c r="H34" s="81"/>
      <c r="I34" s="82"/>
      <c r="J34" s="82"/>
      <c r="K34" s="82"/>
      <c r="L34" s="82"/>
      <c r="M34" s="82"/>
      <c r="N34" s="81"/>
      <c r="O34" s="82"/>
      <c r="P34" s="82"/>
      <c r="Q34" s="83"/>
      <c r="R34" s="38"/>
      <c r="S34" s="1"/>
      <c r="T34" s="1"/>
      <c r="U34" s="1"/>
      <c r="V34" s="1"/>
      <c r="W34" s="1"/>
      <c r="X34" s="1"/>
    </row>
    <row r="35" spans="2:24" ht="15.75" x14ac:dyDescent="0.25">
      <c r="B35" s="37"/>
      <c r="C35" s="13"/>
      <c r="D35" s="11"/>
      <c r="E35" s="12"/>
      <c r="F35" s="12"/>
      <c r="G35" s="13"/>
      <c r="H35" s="84"/>
      <c r="I35" s="85"/>
      <c r="J35" s="85"/>
      <c r="K35" s="85"/>
      <c r="L35" s="85"/>
      <c r="M35" s="85"/>
      <c r="N35" s="85"/>
      <c r="O35" s="85"/>
      <c r="P35" s="85"/>
      <c r="Q35" s="86"/>
      <c r="R35" s="38"/>
      <c r="S35" s="1"/>
      <c r="T35" s="1"/>
      <c r="U35" s="1"/>
      <c r="V35" s="1"/>
      <c r="W35" s="1"/>
      <c r="X35" s="1"/>
    </row>
    <row r="36" spans="2:24" ht="15.75" x14ac:dyDescent="0.25">
      <c r="B36" s="37"/>
      <c r="C36" s="13"/>
      <c r="D36" s="11"/>
      <c r="E36" s="12"/>
      <c r="F36" s="12"/>
      <c r="G36" s="13"/>
      <c r="H36" s="68"/>
      <c r="I36" s="102" t="s">
        <v>204</v>
      </c>
      <c r="J36" s="67"/>
      <c r="K36" s="67"/>
      <c r="L36" s="67"/>
      <c r="M36" s="67"/>
      <c r="N36" s="67"/>
      <c r="O36" s="67"/>
      <c r="P36" s="67"/>
      <c r="Q36" s="69"/>
      <c r="R36" s="38"/>
      <c r="S36" s="1"/>
      <c r="T36" s="1"/>
      <c r="U36" s="1"/>
      <c r="V36" s="1"/>
      <c r="W36" s="1"/>
      <c r="X36" s="1"/>
    </row>
    <row r="37" spans="2:24" ht="15.75" x14ac:dyDescent="0.25">
      <c r="B37" s="37"/>
      <c r="C37" s="13"/>
      <c r="D37" s="11"/>
      <c r="E37" s="12"/>
      <c r="F37" s="12"/>
      <c r="G37" s="13"/>
      <c r="H37" s="68"/>
      <c r="I37" s="102" t="s">
        <v>205</v>
      </c>
      <c r="J37" s="67"/>
      <c r="K37" s="67"/>
      <c r="L37" s="67"/>
      <c r="M37" s="67"/>
      <c r="N37" s="67"/>
      <c r="O37" s="67"/>
      <c r="P37" s="67"/>
      <c r="Q37" s="69"/>
      <c r="R37" s="38"/>
      <c r="S37" s="1"/>
      <c r="T37" s="1"/>
      <c r="U37" s="1"/>
      <c r="V37" s="1"/>
      <c r="W37" s="1"/>
      <c r="X37" s="1"/>
    </row>
    <row r="38" spans="2:24" ht="15.75" x14ac:dyDescent="0.25">
      <c r="B38" s="60"/>
      <c r="C38" s="93"/>
      <c r="D38" s="64"/>
      <c r="E38" s="63"/>
      <c r="F38" s="63"/>
      <c r="G38" s="13"/>
      <c r="H38" s="68"/>
      <c r="I38" s="102" t="s">
        <v>207</v>
      </c>
      <c r="J38" s="67"/>
      <c r="K38" s="67"/>
      <c r="L38" s="67"/>
      <c r="M38" s="67"/>
      <c r="N38" s="67"/>
      <c r="O38" s="67"/>
      <c r="P38" s="67"/>
      <c r="Q38" s="69"/>
      <c r="R38" s="38"/>
      <c r="S38" s="1"/>
      <c r="T38" s="1"/>
      <c r="U38" s="1"/>
      <c r="V38" s="1"/>
      <c r="W38" s="1"/>
      <c r="X38" s="1"/>
    </row>
    <row r="39" spans="2:24" ht="15.75" x14ac:dyDescent="0.25">
      <c r="B39" s="37"/>
      <c r="C39" s="13"/>
      <c r="D39" s="11"/>
      <c r="E39" s="63"/>
      <c r="F39" s="63"/>
      <c r="G39" s="13"/>
      <c r="H39" s="68"/>
      <c r="I39" s="103" t="s">
        <v>206</v>
      </c>
      <c r="J39" s="67"/>
      <c r="K39" s="67"/>
      <c r="L39" s="67"/>
      <c r="M39" s="67"/>
      <c r="N39" s="67"/>
      <c r="O39" s="67"/>
      <c r="P39" s="67"/>
      <c r="Q39" s="69"/>
      <c r="R39" s="38"/>
      <c r="S39" s="1"/>
      <c r="T39" s="1"/>
      <c r="U39" s="1"/>
      <c r="V39" s="1"/>
      <c r="W39" s="1"/>
      <c r="X39" s="1"/>
    </row>
    <row r="40" spans="2:24" ht="15.75" x14ac:dyDescent="0.25">
      <c r="B40" s="42"/>
      <c r="C40" s="15"/>
      <c r="D40" s="14"/>
      <c r="E40" s="90"/>
      <c r="F40" s="90"/>
      <c r="G40" s="15"/>
      <c r="H40" s="81"/>
      <c r="I40" s="82"/>
      <c r="J40" s="82"/>
      <c r="K40" s="82"/>
      <c r="L40" s="82"/>
      <c r="M40" s="82"/>
      <c r="N40" s="82"/>
      <c r="O40" s="82"/>
      <c r="P40" s="82"/>
      <c r="Q40" s="83"/>
      <c r="R40" s="38"/>
      <c r="S40" s="1"/>
      <c r="T40" s="1"/>
      <c r="U40" s="1"/>
      <c r="V40" s="1"/>
      <c r="W40" s="1"/>
      <c r="X40" s="1"/>
    </row>
    <row r="41" spans="2:24" ht="7.5" customHeight="1" x14ac:dyDescent="0.25">
      <c r="B41" s="95"/>
      <c r="C41" s="9"/>
      <c r="D41" s="9"/>
      <c r="E41" s="9"/>
      <c r="F41" s="9"/>
      <c r="G41" s="10"/>
      <c r="H41" s="87"/>
      <c r="I41" s="88"/>
      <c r="J41" s="88"/>
      <c r="K41" s="88"/>
      <c r="L41" s="88"/>
      <c r="M41" s="88"/>
      <c r="N41" s="88"/>
      <c r="O41" s="88"/>
      <c r="P41" s="88"/>
      <c r="Q41" s="89"/>
      <c r="R41" s="38"/>
      <c r="S41" s="1"/>
      <c r="T41" s="1"/>
      <c r="U41" s="1"/>
      <c r="V41" s="1"/>
      <c r="W41" s="1"/>
      <c r="X41" s="1"/>
    </row>
    <row r="42" spans="2:24" ht="15.75" x14ac:dyDescent="0.25">
      <c r="B42" s="37"/>
      <c r="C42" s="12"/>
      <c r="D42" s="12"/>
      <c r="E42" s="12"/>
      <c r="F42" s="12"/>
      <c r="G42" s="13"/>
      <c r="H42" s="218" t="s">
        <v>208</v>
      </c>
      <c r="I42" s="219"/>
      <c r="J42" s="219"/>
      <c r="K42" s="219"/>
      <c r="L42" s="219"/>
      <c r="M42" s="219"/>
      <c r="N42" s="219"/>
      <c r="O42" s="219"/>
      <c r="P42" s="219"/>
      <c r="Q42" s="220"/>
      <c r="R42" s="38"/>
      <c r="S42" s="1"/>
      <c r="T42" s="1"/>
      <c r="U42" s="1"/>
      <c r="V42" s="1"/>
      <c r="W42" s="1"/>
      <c r="X42" s="1"/>
    </row>
    <row r="43" spans="2:24" ht="15.75" x14ac:dyDescent="0.25">
      <c r="B43" s="60"/>
      <c r="C43" s="96"/>
      <c r="D43" s="96"/>
      <c r="E43" s="63"/>
      <c r="F43" s="63"/>
      <c r="G43" s="13"/>
      <c r="H43" s="218" t="s">
        <v>209</v>
      </c>
      <c r="I43" s="219"/>
      <c r="J43" s="219"/>
      <c r="K43" s="219"/>
      <c r="L43" s="219"/>
      <c r="M43" s="219"/>
      <c r="N43" s="219"/>
      <c r="O43" s="219"/>
      <c r="P43" s="219"/>
      <c r="Q43" s="220"/>
      <c r="R43" s="38"/>
      <c r="S43" s="1"/>
      <c r="T43" s="1"/>
      <c r="U43" s="1"/>
      <c r="V43" s="1"/>
      <c r="W43" s="1"/>
      <c r="X43" s="1"/>
    </row>
    <row r="44" spans="2:24" ht="6.75" customHeight="1" x14ac:dyDescent="0.25">
      <c r="B44" s="37"/>
      <c r="C44" s="12"/>
      <c r="D44" s="12"/>
      <c r="E44" s="12"/>
      <c r="F44" s="12"/>
      <c r="G44" s="13"/>
      <c r="H44" s="81"/>
      <c r="I44" s="82"/>
      <c r="J44" s="82"/>
      <c r="K44" s="82"/>
      <c r="L44" s="82"/>
      <c r="M44" s="82"/>
      <c r="N44" s="82"/>
      <c r="O44" s="82"/>
      <c r="P44" s="82"/>
      <c r="Q44" s="83"/>
      <c r="R44" s="39"/>
      <c r="S44" s="1"/>
      <c r="T44" s="1"/>
      <c r="U44" s="1"/>
      <c r="V44" s="1"/>
      <c r="W44" s="1"/>
      <c r="X44" s="1"/>
    </row>
    <row r="45" spans="2:24" ht="15.75" x14ac:dyDescent="0.25">
      <c r="B45" s="37"/>
      <c r="C45" s="12"/>
      <c r="D45" s="12"/>
      <c r="E45" s="12"/>
      <c r="F45" s="12"/>
      <c r="G45" s="13"/>
      <c r="H45" s="99" t="s">
        <v>210</v>
      </c>
      <c r="I45" s="85"/>
      <c r="J45" s="85"/>
      <c r="K45" s="85"/>
      <c r="L45" s="85"/>
      <c r="M45" s="85"/>
      <c r="N45" s="85"/>
      <c r="O45" s="85"/>
      <c r="P45" s="85"/>
      <c r="Q45" s="85"/>
      <c r="R45" s="40"/>
      <c r="S45" s="1"/>
      <c r="T45" s="1"/>
      <c r="U45" s="1"/>
      <c r="V45" s="1"/>
      <c r="W45" s="1"/>
      <c r="X45" s="1"/>
    </row>
    <row r="46" spans="2:24" ht="15.75" x14ac:dyDescent="0.25">
      <c r="B46" s="37"/>
      <c r="C46" s="12"/>
      <c r="D46" s="12"/>
      <c r="E46" s="12"/>
      <c r="F46" s="12"/>
      <c r="G46" s="13"/>
      <c r="H46" s="68"/>
      <c r="I46" s="67"/>
      <c r="J46" s="67"/>
      <c r="K46" s="67"/>
      <c r="L46" s="67"/>
      <c r="M46" s="67"/>
      <c r="N46" s="67"/>
      <c r="O46" s="67"/>
      <c r="P46" s="67"/>
      <c r="Q46" s="67"/>
      <c r="R46" s="91"/>
      <c r="S46" s="1"/>
      <c r="T46" s="1"/>
      <c r="U46" s="1"/>
      <c r="V46" s="1"/>
      <c r="W46" s="1"/>
      <c r="X46" s="1"/>
    </row>
    <row r="47" spans="2:24" ht="15.75" x14ac:dyDescent="0.25">
      <c r="B47" s="37"/>
      <c r="C47" s="12"/>
      <c r="D47" s="12"/>
      <c r="E47" s="12"/>
      <c r="F47" s="12"/>
      <c r="G47" s="13"/>
      <c r="H47" s="68"/>
      <c r="I47" s="67"/>
      <c r="J47" s="67"/>
      <c r="K47" s="67"/>
      <c r="L47" s="67"/>
      <c r="M47" s="67"/>
      <c r="N47" s="67"/>
      <c r="O47" s="67"/>
      <c r="P47" s="67"/>
      <c r="Q47" s="67"/>
      <c r="R47" s="91"/>
      <c r="S47" s="1"/>
      <c r="T47" s="1"/>
      <c r="U47" s="1"/>
      <c r="V47" s="1"/>
      <c r="W47" s="1"/>
      <c r="X47" s="1"/>
    </row>
    <row r="48" spans="2:24" ht="16.5" thickBot="1" x14ac:dyDescent="0.3">
      <c r="B48" s="44"/>
      <c r="C48" s="65"/>
      <c r="D48" s="65"/>
      <c r="E48" s="65"/>
      <c r="F48" s="65"/>
      <c r="G48" s="66"/>
      <c r="H48" s="70"/>
      <c r="I48" s="71"/>
      <c r="J48" s="71"/>
      <c r="K48" s="71"/>
      <c r="L48" s="71"/>
      <c r="M48" s="71"/>
      <c r="N48" s="71"/>
      <c r="O48" s="71"/>
      <c r="P48" s="71"/>
      <c r="Q48" s="71"/>
      <c r="R48" s="92"/>
      <c r="S48" s="1"/>
      <c r="T48" s="1"/>
      <c r="U48" s="1"/>
      <c r="V48" s="1"/>
      <c r="W48" s="1"/>
      <c r="X48" s="1"/>
    </row>
    <row r="49" spans="2:24" ht="4.5" customHeight="1" thickTop="1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2:24" ht="15.7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2:24" ht="15.7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2:24" ht="15.7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2:24" ht="15.7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2:24" ht="15.7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2:24" ht="15.7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2:24" ht="15.7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2:24" ht="15.7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2:24" ht="15.7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2:24" ht="15.7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2:24" ht="15.7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2:24" ht="15.7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2:24" ht="15.7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2:24" ht="15.7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2:24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2:24" ht="15.7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2:24" ht="15.7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2:24" ht="15.7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2:24" ht="15.75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2:24" ht="15.75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2:24" ht="15.7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2:24" ht="15.75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2:24" ht="15.75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2:24" ht="15.7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2:24" ht="15.75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2:24" ht="15.75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2:24" ht="15.75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2:24" ht="15.75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2:24" ht="15.75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2:24" ht="15.75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2:24" ht="15.75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2:24" ht="15.75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2:24" ht="15.75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2:24" ht="15.75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2:24" ht="15.75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2:24" ht="15.75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2:24" ht="15.75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2:24" ht="15.75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2:24" ht="15.7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2:24" ht="15.75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2:24" ht="15.75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2:24" ht="15.7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2:24" ht="15.75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2:24" ht="15.75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2:24" ht="15.75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2:24" ht="15.75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2:24" ht="15.75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2:24" ht="15.75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2:24" ht="15.75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2:24" ht="15.75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2:24" ht="15.75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2:24" ht="15.7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2:24" ht="15.75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2:24" ht="15.75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2:24" ht="15.75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2:24" ht="15.75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2:24" ht="15.75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2:24" ht="15.75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2:24" ht="15.75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2:24" ht="15.75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2:24" ht="15.75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2:24" ht="15.75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2:24" ht="15.75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2:24" ht="15.75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2:24" ht="15.75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2:24" ht="15.75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2:24" ht="15.7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2:24" ht="15.75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2:24" ht="15.75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2:24" ht="15.75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2:24" ht="15.75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2:24" ht="15.7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2:24" ht="15.75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2:24" ht="15.75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2:24" ht="15.75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2:24" ht="15.75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2:24" ht="15.75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2:24" ht="15.75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2:24" ht="15.75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2:24" ht="15.7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2:24" ht="15.75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2:24" ht="15.75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2:24" ht="15.75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2:24" ht="15.75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2:24" ht="15.75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2:24" ht="15.75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2:24" ht="15.75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2:24" ht="15.75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2:24" ht="15.75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2:24" ht="15.75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2:24" ht="15.75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2:24" ht="15.75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2:24" ht="15.75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2:24" ht="15.75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2:24" ht="15.7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2:24" ht="15.75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2:24" ht="15.75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2:24" ht="15.75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2:24" ht="15.75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2:24" ht="15.75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2:24" ht="15.75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2:24" ht="15.7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2:24" ht="15.75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2:24" ht="15.75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2:24" ht="15.75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2:24" ht="15.75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2:24" ht="15.75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2:24" ht="15.7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2:24" ht="15.75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2:24" ht="15.75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2:24" ht="15.75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2:24" ht="15.75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2:24" ht="15.75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2:24" ht="15.75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2:24" ht="15.75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2:24" ht="15.75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2:24" ht="15.75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2:24" ht="15.75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2:24" ht="15.75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2:24" ht="15.75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2:24" ht="15.75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2:24" ht="15.75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2:24" ht="15.75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2:24" ht="15.75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2:24" ht="15.75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2:24" ht="15.75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2:24" ht="15.75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2:24" ht="15.75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2:24" ht="15.75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2:24" ht="15.75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2:24" ht="15.75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2:24" ht="15.75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2:24" ht="15.75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2:24" ht="15.75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2:24" ht="15.75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2:24" ht="15.75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2:24" ht="15.75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2:24" ht="15.75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2:24" ht="15.75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2:24" ht="15.75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2:24" ht="15.75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2:24" ht="15.75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2:24" ht="15.75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2:24" ht="15.75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2:24" ht="15.75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2:24" ht="15.75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2:24" ht="15.75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2:24" ht="15.75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2:24" ht="15.75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2:24" ht="15.75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2:24" ht="15.75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2:24" ht="15.75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2:24" ht="15.75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2:24" ht="15.75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2:24" ht="15.75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2:24" ht="15.75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2:24" ht="15.75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2:24" ht="15.75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2:24" ht="15.75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2:24" ht="15.75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2:24" ht="15.75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2:24" ht="15.75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2:24" ht="15.75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2:24" ht="15.75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2:24" ht="15.75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2:24" ht="15.75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2:24" ht="15.75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2:24" ht="15.75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2:24" ht="15.75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2:24" ht="15.75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2:24" ht="15.75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2:24" ht="15.75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2:24" ht="15.75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2:24" ht="15.75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2:24" ht="15.75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2:24" ht="15.75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2:24" ht="15.75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2:24" ht="15.75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2:24" ht="15.75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2:24" ht="15.75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2:24" ht="15.75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2:24" ht="15.75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2:24" ht="15.75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2:24" ht="15.75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2:24" ht="15.75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2:24" ht="15.75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2:24" ht="15.75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2:24" ht="15.75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2:24" ht="15.75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2:24" ht="15.75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2:24" ht="15.75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2:24" ht="15.75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2:24" ht="15.75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2:24" ht="15.75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2:24" ht="15.75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2:24" ht="15.75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2:24" ht="15.75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2:24" ht="15.75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2:24" ht="15.75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2:24" ht="15.75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2:24" ht="15.75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2:24" ht="15.75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2:24" ht="15.75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2:24" ht="15.75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2:24" ht="15.75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2:24" ht="15.75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2:24" ht="15.75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2:24" ht="15.75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2:24" ht="15.75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2:24" ht="15.75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2:24" ht="15.75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2:24" ht="15.75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2:24" ht="15.75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2:24" ht="15.75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2:24" ht="15.75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2:24" ht="15.75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2:24" ht="15.75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2:24" ht="15.75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2:24" ht="15.75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2:24" ht="15.75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2:24" ht="15.75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2:24" ht="15.75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2:24" ht="15.75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2:24" ht="15.75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2:24" ht="15.75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2:24" ht="15.75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2:24" ht="15.75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2:24" ht="15.75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2:24" ht="15.75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2:24" ht="15.75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2:24" ht="15.75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2:24" ht="15.75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2:24" ht="15.75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2:24" ht="15.75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2:24" ht="15.75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2:24" ht="15.75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2:24" ht="15.75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2:24" ht="15.75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2:24" ht="15.75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2:24" ht="15.75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2:24" ht="15.75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2:24" ht="15.75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2:24" ht="15.75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2:24" ht="15.75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2:24" ht="15.75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2:24" ht="15.75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2:24" ht="15.75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2:24" ht="15.75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2:24" ht="15.75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2:24" ht="15.75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2:24" ht="15.75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2:24" ht="15.75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2:24" ht="15.75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2:24" ht="15.75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2:24" ht="15.75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2:24" ht="15.75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2:24" ht="15.75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2:24" ht="15.75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2:24" ht="15.75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2:24" ht="15.75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2:24" ht="15.75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2:24" ht="15.75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2:24" ht="15.75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2:24" ht="15.75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2:24" ht="15.75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2:24" ht="15.75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2:24" ht="15.75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2:24" ht="15.75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2:24" ht="15.75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2:24" ht="15.75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2:24" ht="15.75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2:24" ht="15.75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2:24" ht="15.75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2:24" ht="15.75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2:24" ht="15.75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2:24" ht="15.75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2:24" ht="15.75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2:24" ht="15.75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2:24" ht="15.75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2:24" ht="15.75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2:24" ht="15.75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2:24" ht="15.75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2:24" ht="15.75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2:24" ht="15.75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</sheetData>
  <mergeCells count="13">
    <mergeCell ref="R9:R10"/>
    <mergeCell ref="O25:P26"/>
    <mergeCell ref="H43:Q43"/>
    <mergeCell ref="N9:Q10"/>
    <mergeCell ref="H9:M10"/>
    <mergeCell ref="H42:Q42"/>
    <mergeCell ref="B2:Q2"/>
    <mergeCell ref="B3:Q3"/>
    <mergeCell ref="B4:Q4"/>
    <mergeCell ref="O32:P33"/>
    <mergeCell ref="B9:B10"/>
    <mergeCell ref="C9:C10"/>
    <mergeCell ref="D9:G10"/>
  </mergeCells>
  <printOptions horizontalCentered="1"/>
  <pageMargins left="0" right="0" top="0.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3"/>
  <sheetViews>
    <sheetView showGridLines="0" topLeftCell="A16" workbookViewId="0">
      <selection activeCell="U2" sqref="U2"/>
    </sheetView>
  </sheetViews>
  <sheetFormatPr defaultRowHeight="15" x14ac:dyDescent="0.25"/>
  <cols>
    <col min="1" max="1" width="1.28515625" customWidth="1"/>
    <col min="2" max="2" width="5.140625" customWidth="1"/>
    <col min="3" max="3" width="26.140625" customWidth="1"/>
    <col min="4" max="4" width="9" customWidth="1"/>
    <col min="5" max="5" width="40" customWidth="1"/>
    <col min="6" max="20" width="3.7109375" customWidth="1"/>
    <col min="21" max="21" width="39.42578125" customWidth="1"/>
    <col min="22" max="22" width="1.140625" customWidth="1"/>
  </cols>
  <sheetData>
    <row r="1" spans="2:27" ht="6.75" customHeight="1" x14ac:dyDescent="0.25"/>
    <row r="2" spans="2:27" ht="30" x14ac:dyDescent="0.4">
      <c r="D2" s="202" t="s">
        <v>220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2:27" ht="26.25" customHeight="1" x14ac:dyDescent="0.5">
      <c r="D3" s="202" t="s">
        <v>214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18"/>
    </row>
    <row r="4" spans="2:27" ht="18.75" x14ac:dyDescent="0.3">
      <c r="D4" s="227" t="s">
        <v>82</v>
      </c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51"/>
      <c r="U4" s="116" t="s">
        <v>224</v>
      </c>
    </row>
    <row r="5" spans="2:27" ht="15.75" thickBot="1" x14ac:dyDescent="0.3">
      <c r="W5" s="115"/>
    </row>
    <row r="6" spans="2:27" ht="19.5" thickTop="1" x14ac:dyDescent="0.3">
      <c r="B6" s="230" t="s">
        <v>0</v>
      </c>
      <c r="C6" s="221" t="s">
        <v>1</v>
      </c>
      <c r="D6" s="223"/>
      <c r="E6" s="110" t="s">
        <v>8</v>
      </c>
      <c r="F6" s="221" t="s">
        <v>2</v>
      </c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23"/>
      <c r="U6" s="111" t="s">
        <v>8</v>
      </c>
      <c r="V6" s="2"/>
      <c r="W6" s="115"/>
    </row>
    <row r="7" spans="2:27" ht="19.5" thickBot="1" x14ac:dyDescent="0.35">
      <c r="B7" s="231"/>
      <c r="C7" s="224"/>
      <c r="D7" s="226"/>
      <c r="E7" s="112" t="s">
        <v>9</v>
      </c>
      <c r="F7" s="224"/>
      <c r="G7" s="225"/>
      <c r="H7" s="225"/>
      <c r="I7" s="225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6"/>
      <c r="U7" s="113" t="s">
        <v>10</v>
      </c>
      <c r="V7" s="2"/>
      <c r="W7" s="115"/>
    </row>
    <row r="8" spans="2:27" ht="16.5" thickTop="1" x14ac:dyDescent="0.25">
      <c r="B8" s="32">
        <v>1</v>
      </c>
      <c r="C8" s="33" t="s">
        <v>83</v>
      </c>
      <c r="D8" s="34" t="s">
        <v>11</v>
      </c>
      <c r="E8" s="35" t="s">
        <v>12</v>
      </c>
      <c r="F8" s="232" t="s">
        <v>3</v>
      </c>
      <c r="G8" s="229"/>
      <c r="H8" s="229"/>
      <c r="I8" s="229" t="s">
        <v>4</v>
      </c>
      <c r="J8" s="229"/>
      <c r="K8" s="229"/>
      <c r="L8" s="229" t="s">
        <v>5</v>
      </c>
      <c r="M8" s="229"/>
      <c r="N8" s="229"/>
      <c r="O8" s="229" t="s">
        <v>6</v>
      </c>
      <c r="P8" s="229"/>
      <c r="Q8" s="229"/>
      <c r="R8" s="229" t="s">
        <v>7</v>
      </c>
      <c r="S8" s="229"/>
      <c r="T8" s="229"/>
      <c r="U8" s="36" t="s">
        <v>19</v>
      </c>
      <c r="V8" s="1"/>
      <c r="W8" s="1"/>
      <c r="X8" s="1"/>
      <c r="Y8" s="1"/>
      <c r="Z8" s="1"/>
      <c r="AA8" s="1"/>
    </row>
    <row r="9" spans="2:27" ht="15.75" x14ac:dyDescent="0.25">
      <c r="B9" s="37"/>
      <c r="C9" s="6" t="s">
        <v>84</v>
      </c>
      <c r="D9" s="6"/>
      <c r="E9" s="6" t="s">
        <v>13</v>
      </c>
      <c r="F9" s="19">
        <v>120</v>
      </c>
      <c r="G9" s="20">
        <v>112</v>
      </c>
      <c r="H9" s="20">
        <v>104</v>
      </c>
      <c r="I9" s="20">
        <v>96</v>
      </c>
      <c r="J9" s="20">
        <v>88</v>
      </c>
      <c r="K9" s="20">
        <v>80</v>
      </c>
      <c r="L9" s="20">
        <v>72</v>
      </c>
      <c r="M9" s="20">
        <v>64</v>
      </c>
      <c r="N9" s="20">
        <v>56</v>
      </c>
      <c r="O9" s="20">
        <v>48</v>
      </c>
      <c r="P9" s="20">
        <v>40</v>
      </c>
      <c r="Q9" s="20">
        <v>32</v>
      </c>
      <c r="R9" s="20">
        <v>24</v>
      </c>
      <c r="S9" s="20">
        <v>16</v>
      </c>
      <c r="T9" s="20">
        <v>8</v>
      </c>
      <c r="U9" s="38" t="s">
        <v>20</v>
      </c>
      <c r="V9" s="1"/>
      <c r="W9" s="1"/>
      <c r="X9" s="1"/>
      <c r="Y9" s="1"/>
      <c r="Z9" s="1"/>
      <c r="AA9" s="1"/>
    </row>
    <row r="10" spans="2:27" ht="15.75" x14ac:dyDescent="0.25">
      <c r="B10" s="37"/>
      <c r="C10" s="6" t="s">
        <v>85</v>
      </c>
      <c r="D10" s="6"/>
      <c r="E10" s="6" t="s">
        <v>14</v>
      </c>
      <c r="F10" s="21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3"/>
      <c r="U10" s="38" t="s">
        <v>21</v>
      </c>
      <c r="V10" s="1"/>
      <c r="W10" s="1"/>
      <c r="X10" s="1"/>
      <c r="Y10" s="1"/>
      <c r="Z10" s="1"/>
      <c r="AA10" s="1"/>
    </row>
    <row r="11" spans="2:27" ht="15.75" x14ac:dyDescent="0.25">
      <c r="B11" s="37"/>
      <c r="C11" s="6"/>
      <c r="D11" s="6"/>
      <c r="E11" s="6" t="s">
        <v>15</v>
      </c>
      <c r="F11" s="2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6"/>
      <c r="U11" s="38" t="s">
        <v>22</v>
      </c>
      <c r="V11" s="1"/>
      <c r="W11" s="1"/>
      <c r="X11" s="1"/>
      <c r="Y11" s="1"/>
      <c r="Z11" s="1"/>
      <c r="AA11" s="1"/>
    </row>
    <row r="12" spans="2:27" ht="15.75" x14ac:dyDescent="0.25">
      <c r="B12" s="37"/>
      <c r="C12" s="6"/>
      <c r="D12" s="6"/>
      <c r="E12" s="6" t="s">
        <v>16</v>
      </c>
      <c r="F12" s="2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6"/>
      <c r="U12" s="38" t="s">
        <v>23</v>
      </c>
      <c r="V12" s="1"/>
      <c r="W12" s="1"/>
      <c r="X12" s="1"/>
      <c r="Y12" s="1"/>
      <c r="Z12" s="1"/>
      <c r="AA12" s="1"/>
    </row>
    <row r="13" spans="2:27" ht="15.75" x14ac:dyDescent="0.25">
      <c r="B13" s="37"/>
      <c r="C13" s="6"/>
      <c r="D13" s="6"/>
      <c r="E13" s="6" t="s">
        <v>17</v>
      </c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  <c r="U13" s="38" t="s">
        <v>24</v>
      </c>
      <c r="V13" s="1"/>
      <c r="W13" s="1"/>
      <c r="X13" s="1"/>
      <c r="Y13" s="1"/>
      <c r="Z13" s="1"/>
      <c r="AA13" s="1"/>
    </row>
    <row r="14" spans="2:27" ht="15.75" x14ac:dyDescent="0.25">
      <c r="B14" s="37"/>
      <c r="C14" s="6"/>
      <c r="D14" s="7"/>
      <c r="E14" s="7" t="s">
        <v>18</v>
      </c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39" t="s">
        <v>25</v>
      </c>
      <c r="V14" s="1"/>
      <c r="W14" s="1"/>
      <c r="X14" s="1"/>
      <c r="Y14" s="1"/>
      <c r="Z14" s="1"/>
      <c r="AA14" s="1"/>
    </row>
    <row r="15" spans="2:27" ht="15.75" x14ac:dyDescent="0.25">
      <c r="B15" s="37"/>
      <c r="C15" s="6"/>
      <c r="D15" s="5" t="s">
        <v>26</v>
      </c>
      <c r="E15" s="10" t="s">
        <v>27</v>
      </c>
      <c r="F15" s="228" t="s">
        <v>3</v>
      </c>
      <c r="G15" s="228"/>
      <c r="H15" s="228"/>
      <c r="I15" s="228" t="s">
        <v>4</v>
      </c>
      <c r="J15" s="228"/>
      <c r="K15" s="228"/>
      <c r="L15" s="228" t="s">
        <v>5</v>
      </c>
      <c r="M15" s="228"/>
      <c r="N15" s="228"/>
      <c r="O15" s="228" t="s">
        <v>6</v>
      </c>
      <c r="P15" s="228"/>
      <c r="Q15" s="228"/>
      <c r="R15" s="228" t="s">
        <v>7</v>
      </c>
      <c r="S15" s="228"/>
      <c r="T15" s="228"/>
      <c r="U15" s="40" t="s">
        <v>30</v>
      </c>
      <c r="V15" s="1"/>
      <c r="W15" s="1"/>
      <c r="X15" s="1"/>
      <c r="Y15" s="1"/>
      <c r="Z15" s="1"/>
      <c r="AA15" s="1"/>
    </row>
    <row r="16" spans="2:27" ht="15.75" x14ac:dyDescent="0.25">
      <c r="B16" s="37"/>
      <c r="C16" s="6"/>
      <c r="D16" s="6"/>
      <c r="E16" s="13" t="s">
        <v>28</v>
      </c>
      <c r="F16" s="20">
        <v>120</v>
      </c>
      <c r="G16" s="20">
        <v>112</v>
      </c>
      <c r="H16" s="20">
        <v>104</v>
      </c>
      <c r="I16" s="20">
        <v>96</v>
      </c>
      <c r="J16" s="20">
        <v>88</v>
      </c>
      <c r="K16" s="20">
        <v>80</v>
      </c>
      <c r="L16" s="20">
        <v>72</v>
      </c>
      <c r="M16" s="20">
        <v>64</v>
      </c>
      <c r="N16" s="20">
        <v>56</v>
      </c>
      <c r="O16" s="20">
        <v>48</v>
      </c>
      <c r="P16" s="20">
        <v>40</v>
      </c>
      <c r="Q16" s="20">
        <v>32</v>
      </c>
      <c r="R16" s="20">
        <v>24</v>
      </c>
      <c r="S16" s="20">
        <v>16</v>
      </c>
      <c r="T16" s="20">
        <v>8</v>
      </c>
      <c r="U16" s="38" t="s">
        <v>31</v>
      </c>
      <c r="V16" s="1"/>
      <c r="W16" s="1"/>
      <c r="X16" s="1"/>
      <c r="Y16" s="1"/>
      <c r="Z16" s="1"/>
      <c r="AA16" s="1"/>
    </row>
    <row r="17" spans="2:27" ht="15.75" x14ac:dyDescent="0.25">
      <c r="B17" s="37"/>
      <c r="C17" s="6"/>
      <c r="D17" s="7"/>
      <c r="E17" s="15" t="s">
        <v>29</v>
      </c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9"/>
      <c r="U17" s="39" t="s">
        <v>32</v>
      </c>
      <c r="V17" s="1"/>
      <c r="W17" s="1"/>
      <c r="X17" s="1"/>
      <c r="Y17" s="1"/>
      <c r="Z17" s="1"/>
      <c r="AA17" s="1"/>
    </row>
    <row r="18" spans="2:27" ht="15.75" x14ac:dyDescent="0.25">
      <c r="B18" s="37"/>
      <c r="C18" s="6"/>
      <c r="D18" s="5" t="s">
        <v>33</v>
      </c>
      <c r="E18" s="8" t="s">
        <v>34</v>
      </c>
      <c r="F18" s="228" t="s">
        <v>3</v>
      </c>
      <c r="G18" s="228"/>
      <c r="H18" s="228"/>
      <c r="I18" s="228" t="s">
        <v>4</v>
      </c>
      <c r="J18" s="228"/>
      <c r="K18" s="228"/>
      <c r="L18" s="228" t="s">
        <v>5</v>
      </c>
      <c r="M18" s="228"/>
      <c r="N18" s="228"/>
      <c r="O18" s="228" t="s">
        <v>6</v>
      </c>
      <c r="P18" s="228"/>
      <c r="Q18" s="228"/>
      <c r="R18" s="228" t="s">
        <v>7</v>
      </c>
      <c r="S18" s="228"/>
      <c r="T18" s="228"/>
      <c r="U18" s="40" t="s">
        <v>37</v>
      </c>
      <c r="V18" s="1"/>
      <c r="W18" s="1"/>
      <c r="X18" s="1"/>
      <c r="Y18" s="1"/>
      <c r="Z18" s="1"/>
      <c r="AA18" s="1"/>
    </row>
    <row r="19" spans="2:27" ht="15.75" x14ac:dyDescent="0.25">
      <c r="B19" s="37"/>
      <c r="C19" s="6"/>
      <c r="D19" s="6"/>
      <c r="E19" s="6" t="s">
        <v>35</v>
      </c>
      <c r="F19" s="20">
        <v>90</v>
      </c>
      <c r="G19" s="20">
        <v>84</v>
      </c>
      <c r="H19" s="20">
        <v>78</v>
      </c>
      <c r="I19" s="20">
        <v>72</v>
      </c>
      <c r="J19" s="20">
        <v>66</v>
      </c>
      <c r="K19" s="20">
        <v>60</v>
      </c>
      <c r="L19" s="20">
        <v>54</v>
      </c>
      <c r="M19" s="20">
        <v>48</v>
      </c>
      <c r="N19" s="20">
        <v>42</v>
      </c>
      <c r="O19" s="20">
        <v>36</v>
      </c>
      <c r="P19" s="20">
        <v>30</v>
      </c>
      <c r="Q19" s="20">
        <v>24</v>
      </c>
      <c r="R19" s="20">
        <v>18</v>
      </c>
      <c r="S19" s="20">
        <v>12</v>
      </c>
      <c r="T19" s="20">
        <v>6</v>
      </c>
      <c r="U19" s="38" t="s">
        <v>38</v>
      </c>
      <c r="V19" s="1"/>
      <c r="W19" s="1"/>
      <c r="X19" s="1"/>
      <c r="Y19" s="1"/>
      <c r="Z19" s="1"/>
      <c r="AA19" s="1"/>
    </row>
    <row r="20" spans="2:27" ht="15.75" x14ac:dyDescent="0.25">
      <c r="B20" s="37"/>
      <c r="C20" s="6"/>
      <c r="D20" s="7"/>
      <c r="E20" s="7" t="s">
        <v>36</v>
      </c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9"/>
      <c r="U20" s="39" t="s">
        <v>39</v>
      </c>
      <c r="V20" s="1"/>
      <c r="W20" s="1"/>
      <c r="X20" s="1"/>
      <c r="Y20" s="1"/>
      <c r="Z20" s="1"/>
      <c r="AA20" s="1"/>
    </row>
    <row r="21" spans="2:27" ht="15.75" x14ac:dyDescent="0.25">
      <c r="B21" s="37"/>
      <c r="C21" s="6"/>
      <c r="D21" s="5" t="s">
        <v>40</v>
      </c>
      <c r="E21" s="8" t="s">
        <v>41</v>
      </c>
      <c r="F21" s="228" t="s">
        <v>3</v>
      </c>
      <c r="G21" s="228"/>
      <c r="H21" s="228"/>
      <c r="I21" s="228" t="s">
        <v>4</v>
      </c>
      <c r="J21" s="228"/>
      <c r="K21" s="228"/>
      <c r="L21" s="228" t="s">
        <v>5</v>
      </c>
      <c r="M21" s="228"/>
      <c r="N21" s="228"/>
      <c r="O21" s="228" t="s">
        <v>6</v>
      </c>
      <c r="P21" s="228"/>
      <c r="Q21" s="228"/>
      <c r="R21" s="228" t="s">
        <v>7</v>
      </c>
      <c r="S21" s="228"/>
      <c r="T21" s="228"/>
      <c r="U21" s="41" t="s">
        <v>46</v>
      </c>
      <c r="V21" s="1"/>
      <c r="W21" s="1"/>
      <c r="X21" s="1"/>
      <c r="Y21" s="1"/>
      <c r="Z21" s="1"/>
      <c r="AA21" s="1"/>
    </row>
    <row r="22" spans="2:27" ht="15.75" x14ac:dyDescent="0.25">
      <c r="B22" s="37"/>
      <c r="C22" s="6"/>
      <c r="D22" s="6"/>
      <c r="E22" s="6" t="s">
        <v>42</v>
      </c>
      <c r="F22" s="20">
        <v>90</v>
      </c>
      <c r="G22" s="20">
        <v>84</v>
      </c>
      <c r="H22" s="20">
        <v>78</v>
      </c>
      <c r="I22" s="20">
        <v>72</v>
      </c>
      <c r="J22" s="20">
        <v>66</v>
      </c>
      <c r="K22" s="20">
        <v>60</v>
      </c>
      <c r="L22" s="20">
        <v>54</v>
      </c>
      <c r="M22" s="20">
        <v>48</v>
      </c>
      <c r="N22" s="20">
        <v>42</v>
      </c>
      <c r="O22" s="20">
        <v>36</v>
      </c>
      <c r="P22" s="20">
        <v>30</v>
      </c>
      <c r="Q22" s="20">
        <v>24</v>
      </c>
      <c r="R22" s="20">
        <v>18</v>
      </c>
      <c r="S22" s="20">
        <v>12</v>
      </c>
      <c r="T22" s="20">
        <v>6</v>
      </c>
      <c r="U22" s="38" t="s">
        <v>47</v>
      </c>
      <c r="V22" s="1"/>
      <c r="W22" s="1"/>
      <c r="X22" s="1"/>
      <c r="Y22" s="1"/>
      <c r="Z22" s="1"/>
      <c r="AA22" s="1"/>
    </row>
    <row r="23" spans="2:27" ht="15.75" x14ac:dyDescent="0.25">
      <c r="B23" s="37"/>
      <c r="C23" s="6"/>
      <c r="D23" s="6"/>
      <c r="E23" s="6" t="s">
        <v>43</v>
      </c>
      <c r="F23" s="21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3"/>
      <c r="U23" s="38" t="s">
        <v>48</v>
      </c>
      <c r="V23" s="1"/>
      <c r="W23" s="1"/>
      <c r="X23" s="1"/>
      <c r="Y23" s="1"/>
      <c r="Z23" s="1"/>
      <c r="AA23" s="1"/>
    </row>
    <row r="24" spans="2:27" ht="15.75" x14ac:dyDescent="0.25">
      <c r="B24" s="37"/>
      <c r="C24" s="6"/>
      <c r="D24" s="6"/>
      <c r="E24" s="6" t="s">
        <v>44</v>
      </c>
      <c r="F24" s="24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6"/>
      <c r="U24" s="38" t="s">
        <v>49</v>
      </c>
      <c r="V24" s="1"/>
      <c r="W24" s="1"/>
      <c r="X24" s="1"/>
      <c r="Y24" s="1"/>
      <c r="Z24" s="1"/>
      <c r="AA24" s="1"/>
    </row>
    <row r="25" spans="2:27" ht="15.75" x14ac:dyDescent="0.25">
      <c r="B25" s="37"/>
      <c r="C25" s="6"/>
      <c r="D25" s="7"/>
      <c r="E25" s="7" t="s">
        <v>45</v>
      </c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9"/>
      <c r="U25" s="39" t="s">
        <v>50</v>
      </c>
      <c r="V25" s="1"/>
      <c r="W25" s="1"/>
      <c r="X25" s="1"/>
      <c r="Y25" s="1"/>
      <c r="Z25" s="1"/>
      <c r="AA25" s="1"/>
    </row>
    <row r="26" spans="2:27" ht="15.75" x14ac:dyDescent="0.25">
      <c r="B26" s="37"/>
      <c r="C26" s="6"/>
      <c r="D26" s="5" t="s">
        <v>51</v>
      </c>
      <c r="E26" s="8" t="s">
        <v>53</v>
      </c>
      <c r="F26" s="228" t="s">
        <v>3</v>
      </c>
      <c r="G26" s="228"/>
      <c r="H26" s="228"/>
      <c r="I26" s="228" t="s">
        <v>4</v>
      </c>
      <c r="J26" s="228"/>
      <c r="K26" s="228"/>
      <c r="L26" s="228" t="s">
        <v>5</v>
      </c>
      <c r="M26" s="228"/>
      <c r="N26" s="228"/>
      <c r="O26" s="228" t="s">
        <v>6</v>
      </c>
      <c r="P26" s="228"/>
      <c r="Q26" s="228"/>
      <c r="R26" s="228" t="s">
        <v>7</v>
      </c>
      <c r="S26" s="228"/>
      <c r="T26" s="228"/>
      <c r="U26" s="41" t="s">
        <v>74</v>
      </c>
      <c r="V26" s="1"/>
      <c r="W26" s="1"/>
      <c r="X26" s="1"/>
      <c r="Y26" s="1"/>
      <c r="Z26" s="1"/>
      <c r="AA26" s="1"/>
    </row>
    <row r="27" spans="2:27" ht="15.75" x14ac:dyDescent="0.25">
      <c r="B27" s="37"/>
      <c r="C27" s="6"/>
      <c r="D27" s="17" t="s">
        <v>52</v>
      </c>
      <c r="E27" s="6" t="s">
        <v>54</v>
      </c>
      <c r="F27" s="20">
        <v>180</v>
      </c>
      <c r="G27" s="20">
        <v>168</v>
      </c>
      <c r="H27" s="20">
        <v>156</v>
      </c>
      <c r="I27" s="20">
        <v>144</v>
      </c>
      <c r="J27" s="20">
        <v>132</v>
      </c>
      <c r="K27" s="20">
        <v>120</v>
      </c>
      <c r="L27" s="20">
        <v>108</v>
      </c>
      <c r="M27" s="20">
        <v>96</v>
      </c>
      <c r="N27" s="20">
        <v>84</v>
      </c>
      <c r="O27" s="20">
        <v>72</v>
      </c>
      <c r="P27" s="20">
        <v>60</v>
      </c>
      <c r="Q27" s="20">
        <v>48</v>
      </c>
      <c r="R27" s="20">
        <v>36</v>
      </c>
      <c r="S27" s="20">
        <v>24</v>
      </c>
      <c r="T27" s="20">
        <v>12</v>
      </c>
      <c r="U27" s="38" t="s">
        <v>75</v>
      </c>
      <c r="V27" s="1"/>
      <c r="W27" s="1"/>
      <c r="X27" s="1"/>
      <c r="Y27" s="1"/>
      <c r="Z27" s="1"/>
      <c r="AA27" s="1"/>
    </row>
    <row r="28" spans="2:27" ht="15.75" x14ac:dyDescent="0.25">
      <c r="B28" s="37"/>
      <c r="C28" s="6"/>
      <c r="D28" s="6"/>
      <c r="E28" s="6" t="s">
        <v>55</v>
      </c>
      <c r="F28" s="24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6"/>
      <c r="U28" s="38" t="s">
        <v>76</v>
      </c>
      <c r="V28" s="1"/>
      <c r="W28" s="1"/>
      <c r="X28" s="1"/>
      <c r="Y28" s="1"/>
      <c r="Z28" s="1"/>
      <c r="AA28" s="1"/>
    </row>
    <row r="29" spans="2:27" ht="15.75" x14ac:dyDescent="0.25">
      <c r="B29" s="37"/>
      <c r="C29" s="6"/>
      <c r="D29" s="6"/>
      <c r="E29" s="6" t="s">
        <v>56</v>
      </c>
      <c r="F29" s="24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6"/>
      <c r="U29" s="38" t="s">
        <v>77</v>
      </c>
      <c r="V29" s="1"/>
      <c r="W29" s="1"/>
      <c r="X29" s="1"/>
      <c r="Y29" s="1"/>
      <c r="Z29" s="1"/>
      <c r="AA29" s="1"/>
    </row>
    <row r="30" spans="2:27" ht="15.75" x14ac:dyDescent="0.25">
      <c r="B30" s="42"/>
      <c r="C30" s="7"/>
      <c r="D30" s="7"/>
      <c r="E30" s="7" t="s">
        <v>57</v>
      </c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9"/>
      <c r="U30" s="39"/>
      <c r="V30" s="1"/>
      <c r="W30" s="1"/>
      <c r="X30" s="1"/>
      <c r="Y30" s="1"/>
      <c r="Z30" s="1"/>
      <c r="AA30" s="1"/>
    </row>
    <row r="31" spans="2:27" ht="15.75" x14ac:dyDescent="0.25">
      <c r="B31" s="43">
        <v>2</v>
      </c>
      <c r="C31" s="31" t="s">
        <v>58</v>
      </c>
      <c r="D31" s="5" t="s">
        <v>59</v>
      </c>
      <c r="E31" s="8" t="s">
        <v>60</v>
      </c>
      <c r="F31" s="228" t="s">
        <v>3</v>
      </c>
      <c r="G31" s="228"/>
      <c r="H31" s="228"/>
      <c r="I31" s="228" t="s">
        <v>4</v>
      </c>
      <c r="J31" s="228"/>
      <c r="K31" s="228"/>
      <c r="L31" s="228" t="s">
        <v>5</v>
      </c>
      <c r="M31" s="228"/>
      <c r="N31" s="228"/>
      <c r="O31" s="228" t="s">
        <v>6</v>
      </c>
      <c r="P31" s="228"/>
      <c r="Q31" s="228"/>
      <c r="R31" s="228" t="s">
        <v>7</v>
      </c>
      <c r="S31" s="228"/>
      <c r="T31" s="228"/>
      <c r="U31" s="41" t="s">
        <v>64</v>
      </c>
      <c r="V31" s="1"/>
      <c r="W31" s="1"/>
      <c r="X31" s="1"/>
      <c r="Y31" s="1"/>
      <c r="Z31" s="1"/>
      <c r="AA31" s="1"/>
    </row>
    <row r="32" spans="2:27" ht="15.75" x14ac:dyDescent="0.25">
      <c r="B32" s="37"/>
      <c r="C32" s="6" t="s">
        <v>87</v>
      </c>
      <c r="D32" s="6"/>
      <c r="E32" s="6" t="s">
        <v>61</v>
      </c>
      <c r="F32" s="20">
        <v>180</v>
      </c>
      <c r="G32" s="20">
        <v>168</v>
      </c>
      <c r="H32" s="20">
        <v>156</v>
      </c>
      <c r="I32" s="20">
        <v>144</v>
      </c>
      <c r="J32" s="20">
        <v>132</v>
      </c>
      <c r="K32" s="20">
        <v>120</v>
      </c>
      <c r="L32" s="20">
        <v>108</v>
      </c>
      <c r="M32" s="20">
        <v>96</v>
      </c>
      <c r="N32" s="20">
        <v>84</v>
      </c>
      <c r="O32" s="20">
        <v>72</v>
      </c>
      <c r="P32" s="20">
        <v>60</v>
      </c>
      <c r="Q32" s="20">
        <v>48</v>
      </c>
      <c r="R32" s="20">
        <v>36</v>
      </c>
      <c r="S32" s="20">
        <v>24</v>
      </c>
      <c r="T32" s="20">
        <v>12</v>
      </c>
      <c r="U32" s="38" t="s">
        <v>65</v>
      </c>
      <c r="V32" s="1"/>
      <c r="W32" s="1"/>
      <c r="X32" s="1"/>
      <c r="Y32" s="1"/>
      <c r="Z32" s="1"/>
      <c r="AA32" s="1"/>
    </row>
    <row r="33" spans="2:27" ht="15.75" x14ac:dyDescent="0.25">
      <c r="B33" s="37"/>
      <c r="C33" s="6" t="s">
        <v>86</v>
      </c>
      <c r="D33" s="6"/>
      <c r="E33" s="6" t="s">
        <v>62</v>
      </c>
      <c r="F33" s="21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3"/>
      <c r="U33" s="38" t="s">
        <v>66</v>
      </c>
      <c r="V33" s="1"/>
      <c r="W33" s="1"/>
      <c r="X33" s="1"/>
      <c r="Y33" s="1"/>
      <c r="Z33" s="1"/>
      <c r="AA33" s="1"/>
    </row>
    <row r="34" spans="2:27" ht="15.75" x14ac:dyDescent="0.25">
      <c r="B34" s="42"/>
      <c r="C34" s="7"/>
      <c r="D34" s="7"/>
      <c r="E34" s="7" t="s">
        <v>63</v>
      </c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9"/>
      <c r="U34" s="39" t="s">
        <v>67</v>
      </c>
      <c r="V34" s="1"/>
      <c r="W34" s="1"/>
      <c r="X34" s="1"/>
      <c r="Y34" s="1"/>
      <c r="Z34" s="1"/>
      <c r="AA34" s="1"/>
    </row>
    <row r="35" spans="2:27" ht="15.75" x14ac:dyDescent="0.25">
      <c r="B35" s="43">
        <v>3</v>
      </c>
      <c r="C35" s="31" t="s">
        <v>68</v>
      </c>
      <c r="D35" s="5" t="s">
        <v>69</v>
      </c>
      <c r="E35" s="8" t="s">
        <v>70</v>
      </c>
      <c r="F35" s="228" t="s">
        <v>3</v>
      </c>
      <c r="G35" s="228"/>
      <c r="H35" s="228"/>
      <c r="I35" s="228" t="s">
        <v>4</v>
      </c>
      <c r="J35" s="228"/>
      <c r="K35" s="228"/>
      <c r="L35" s="228" t="s">
        <v>5</v>
      </c>
      <c r="M35" s="228"/>
      <c r="N35" s="228"/>
      <c r="O35" s="228" t="s">
        <v>6</v>
      </c>
      <c r="P35" s="228"/>
      <c r="Q35" s="228"/>
      <c r="R35" s="228" t="s">
        <v>7</v>
      </c>
      <c r="S35" s="228"/>
      <c r="T35" s="228"/>
      <c r="U35" s="41" t="s">
        <v>78</v>
      </c>
      <c r="V35" s="1"/>
      <c r="W35" s="1"/>
      <c r="X35" s="1"/>
      <c r="Y35" s="1"/>
      <c r="Z35" s="1"/>
      <c r="AA35" s="1"/>
    </row>
    <row r="36" spans="2:27" ht="15.75" x14ac:dyDescent="0.25">
      <c r="B36" s="37"/>
      <c r="C36" s="6" t="s">
        <v>88</v>
      </c>
      <c r="D36" s="6"/>
      <c r="E36" s="6" t="s">
        <v>71</v>
      </c>
      <c r="F36" s="20">
        <v>90</v>
      </c>
      <c r="G36" s="20">
        <v>84</v>
      </c>
      <c r="H36" s="20">
        <v>78</v>
      </c>
      <c r="I36" s="20">
        <v>72</v>
      </c>
      <c r="J36" s="20">
        <v>66</v>
      </c>
      <c r="K36" s="20">
        <v>60</v>
      </c>
      <c r="L36" s="20">
        <v>54</v>
      </c>
      <c r="M36" s="20">
        <v>48</v>
      </c>
      <c r="N36" s="20">
        <v>42</v>
      </c>
      <c r="O36" s="20">
        <v>36</v>
      </c>
      <c r="P36" s="20">
        <v>30</v>
      </c>
      <c r="Q36" s="20">
        <v>24</v>
      </c>
      <c r="R36" s="20">
        <v>18</v>
      </c>
      <c r="S36" s="20">
        <v>12</v>
      </c>
      <c r="T36" s="20">
        <v>6</v>
      </c>
      <c r="U36" s="38" t="s">
        <v>79</v>
      </c>
      <c r="V36" s="1"/>
      <c r="W36" s="1"/>
      <c r="X36" s="1"/>
      <c r="Y36" s="1"/>
      <c r="Z36" s="1"/>
      <c r="AA36" s="1"/>
    </row>
    <row r="37" spans="2:27" ht="15.75" x14ac:dyDescent="0.25">
      <c r="B37" s="37"/>
      <c r="C37" s="6" t="s">
        <v>89</v>
      </c>
      <c r="D37" s="6"/>
      <c r="E37" s="6" t="s">
        <v>72</v>
      </c>
      <c r="F37" s="21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3"/>
      <c r="U37" s="38" t="s">
        <v>80</v>
      </c>
      <c r="V37" s="1"/>
      <c r="W37" s="1"/>
      <c r="X37" s="1"/>
      <c r="Y37" s="1"/>
      <c r="Z37" s="1"/>
      <c r="AA37" s="1"/>
    </row>
    <row r="38" spans="2:27" ht="16.5" thickBot="1" x14ac:dyDescent="0.3">
      <c r="B38" s="44"/>
      <c r="C38" s="45"/>
      <c r="D38" s="45"/>
      <c r="E38" s="45" t="s">
        <v>73</v>
      </c>
      <c r="F38" s="46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8"/>
      <c r="U38" s="49" t="s">
        <v>81</v>
      </c>
      <c r="V38" s="1"/>
      <c r="W38" s="1"/>
      <c r="X38" s="1"/>
      <c r="Y38" s="1"/>
      <c r="Z38" s="1"/>
      <c r="AA38" s="1"/>
    </row>
    <row r="39" spans="2:27" ht="4.5" customHeight="1" thickTop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5.75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5.75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5.75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5.75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5.75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5.75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5.7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5.7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5.7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5.7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5.7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5.7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5.7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5.7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5.7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5.7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5.7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5.7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5.7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5.7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5.7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5.7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5.7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5.7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5.7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5.7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5.7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5.75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5.75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5.7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5.75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5.75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5.7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5.75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5.75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5.75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5.75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5.75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5.75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5.75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5.75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5.75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5.75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5.75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5.75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5.75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5.75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5.7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5.75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5.75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5.7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5.75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5.75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5.75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5.75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5.75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5.75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5.75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5.75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5.75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5.7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5.75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5.75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5.75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5.75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5.75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5.75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5.75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5.75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5.75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5.75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5.75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5.75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5.75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5.75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5.7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5.75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5.75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5.75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5.75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5.7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5.75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5.75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5.75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5.75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5.75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5.75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5.75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5.7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5.75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5.75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5.75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5.75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5.75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5.75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5.75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5.75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5.75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5.75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5.75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5.75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5.75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5.75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5.7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5.75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5.75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5.75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5.75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5.75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5.75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5.7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5.75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5.75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5.75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5.75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5.75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5.7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5.75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5.75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5.75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5.75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5.75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5.75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5.75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5.75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5.75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5.75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5.75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5.75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5.75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5.75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5.75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5.75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5.75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5.75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5.75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5.75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5.75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5.75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5.75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5.75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5.75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5.75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5.75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5.75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5.75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5.75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5.75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5.75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5.75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5.75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5.75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5.75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5.75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5.75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5.75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5.75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5.75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5.75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5.75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5.75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5.75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5.75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5.75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5.75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5.75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5.75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5.75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5.75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5.75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5.75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5.75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5.75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5.75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5.75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5.75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5.75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5.75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5.75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5.75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5.75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5.75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5.75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5.75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5.75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5.75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5.75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5.75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5.75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5.75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5.75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5.75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5.75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5.75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5.75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5.75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5.75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5.75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5.75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5.75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5.75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5.75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5.75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5.75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5.75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5.75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5.75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5.75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5.75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5.75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5.75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5.75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5.75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5.75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5.75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5.75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5.75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5.75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5.75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5.75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5.75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5.75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5.75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5.75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5.75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5.75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5.75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5.75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5.75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5.75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5.75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5.75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5.75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5.75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5.75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5.75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5.75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5.75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5.75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5.75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5.75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5.75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5.75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5.75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5.75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5.75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5.75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5.75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5.75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5.75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5.75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5.75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5.75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5.75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5.75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5.75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5.75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5.75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5.75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5.75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5.75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5.75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5.75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5.75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5.75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5.75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5.75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5.75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5.75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5.75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5.75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5.75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5.75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5.75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5.75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5.75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5.75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5.75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5.75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5.75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5.75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5.75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5.75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</sheetData>
  <mergeCells count="41">
    <mergeCell ref="F26:H26"/>
    <mergeCell ref="I26:K26"/>
    <mergeCell ref="L26:N26"/>
    <mergeCell ref="O26:Q26"/>
    <mergeCell ref="R26:T26"/>
    <mergeCell ref="F18:H18"/>
    <mergeCell ref="I18:K18"/>
    <mergeCell ref="L18:N18"/>
    <mergeCell ref="O18:Q18"/>
    <mergeCell ref="R18:T18"/>
    <mergeCell ref="F21:H21"/>
    <mergeCell ref="I21:K21"/>
    <mergeCell ref="L21:N21"/>
    <mergeCell ref="O21:Q21"/>
    <mergeCell ref="R21:T21"/>
    <mergeCell ref="F15:H15"/>
    <mergeCell ref="I15:K15"/>
    <mergeCell ref="L15:N15"/>
    <mergeCell ref="O15:Q15"/>
    <mergeCell ref="R15:T15"/>
    <mergeCell ref="B6:B7"/>
    <mergeCell ref="F8:H8"/>
    <mergeCell ref="I8:K8"/>
    <mergeCell ref="L8:N8"/>
    <mergeCell ref="O8:Q8"/>
    <mergeCell ref="D2:T2"/>
    <mergeCell ref="D3:T3"/>
    <mergeCell ref="F6:T7"/>
    <mergeCell ref="D4:S4"/>
    <mergeCell ref="F35:H35"/>
    <mergeCell ref="I35:K35"/>
    <mergeCell ref="L35:N35"/>
    <mergeCell ref="O35:Q35"/>
    <mergeCell ref="R35:T35"/>
    <mergeCell ref="F31:H31"/>
    <mergeCell ref="I31:K31"/>
    <mergeCell ref="L31:N31"/>
    <mergeCell ref="O31:Q31"/>
    <mergeCell ref="R31:T31"/>
    <mergeCell ref="C6:D7"/>
    <mergeCell ref="R8:T8"/>
  </mergeCells>
  <printOptions horizontalCentered="1" verticalCentered="1"/>
  <pageMargins left="0" right="0" top="0" bottom="0" header="0" footer="0"/>
  <pageSetup paperSize="9" scale="8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A329"/>
  <sheetViews>
    <sheetView showGridLines="0" workbookViewId="0">
      <selection activeCell="U2" sqref="U2"/>
    </sheetView>
  </sheetViews>
  <sheetFormatPr defaultRowHeight="15" x14ac:dyDescent="0.25"/>
  <cols>
    <col min="1" max="1" width="1.28515625" customWidth="1"/>
    <col min="2" max="2" width="5.140625" customWidth="1"/>
    <col min="3" max="3" width="26.140625" customWidth="1"/>
    <col min="4" max="4" width="11.140625" customWidth="1"/>
    <col min="5" max="5" width="40" customWidth="1"/>
    <col min="6" max="20" width="3.7109375" customWidth="1"/>
    <col min="21" max="21" width="39.42578125" customWidth="1"/>
    <col min="22" max="22" width="1.140625" customWidth="1"/>
  </cols>
  <sheetData>
    <row r="1" spans="2:27" ht="6.75" customHeight="1" x14ac:dyDescent="0.25"/>
    <row r="2" spans="2:27" ht="33.75" x14ac:dyDescent="0.5">
      <c r="D2" s="202" t="s">
        <v>220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2"/>
      <c r="R2" s="202"/>
      <c r="S2" s="202"/>
      <c r="T2" s="202"/>
      <c r="U2" s="50"/>
    </row>
    <row r="3" spans="2:27" ht="26.25" customHeight="1" x14ac:dyDescent="0.5">
      <c r="D3" s="202" t="s">
        <v>214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2"/>
      <c r="R3" s="202"/>
      <c r="S3" s="202"/>
      <c r="T3" s="202"/>
      <c r="U3" s="18"/>
    </row>
    <row r="4" spans="2:27" ht="18.75" x14ac:dyDescent="0.3">
      <c r="D4" s="227" t="s">
        <v>82</v>
      </c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7"/>
      <c r="R4" s="227"/>
      <c r="S4" s="227"/>
      <c r="T4" s="51"/>
      <c r="U4" s="116" t="s">
        <v>224</v>
      </c>
    </row>
    <row r="5" spans="2:27" ht="15.75" thickBot="1" x14ac:dyDescent="0.3"/>
    <row r="6" spans="2:27" ht="19.5" thickTop="1" x14ac:dyDescent="0.3">
      <c r="B6" s="234" t="s">
        <v>0</v>
      </c>
      <c r="C6" s="236" t="s">
        <v>1</v>
      </c>
      <c r="D6" s="237"/>
      <c r="E6" s="117" t="s">
        <v>8</v>
      </c>
      <c r="F6" s="236" t="s">
        <v>2</v>
      </c>
      <c r="G6" s="240"/>
      <c r="H6" s="240"/>
      <c r="I6" s="240"/>
      <c r="J6" s="240"/>
      <c r="K6" s="240"/>
      <c r="L6" s="240"/>
      <c r="M6" s="240"/>
      <c r="N6" s="240"/>
      <c r="O6" s="240"/>
      <c r="P6" s="240"/>
      <c r="Q6" s="240"/>
      <c r="R6" s="240"/>
      <c r="S6" s="240"/>
      <c r="T6" s="237"/>
      <c r="U6" s="118" t="s">
        <v>8</v>
      </c>
      <c r="V6" s="2"/>
      <c r="W6" s="2"/>
    </row>
    <row r="7" spans="2:27" ht="19.5" thickBot="1" x14ac:dyDescent="0.35">
      <c r="B7" s="235"/>
      <c r="C7" s="238"/>
      <c r="D7" s="239"/>
      <c r="E7" s="119" t="s">
        <v>9</v>
      </c>
      <c r="F7" s="238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39"/>
      <c r="U7" s="120" t="s">
        <v>10</v>
      </c>
      <c r="V7" s="2"/>
      <c r="W7" s="2"/>
    </row>
    <row r="8" spans="2:27" ht="16.5" thickTop="1" x14ac:dyDescent="0.25">
      <c r="B8" s="114">
        <v>3</v>
      </c>
      <c r="C8" s="30" t="s">
        <v>68</v>
      </c>
      <c r="D8" s="17" t="s">
        <v>90</v>
      </c>
      <c r="E8" s="6" t="s">
        <v>91</v>
      </c>
      <c r="F8" s="233" t="s">
        <v>3</v>
      </c>
      <c r="G8" s="233"/>
      <c r="H8" s="233"/>
      <c r="I8" s="233" t="s">
        <v>4</v>
      </c>
      <c r="J8" s="233"/>
      <c r="K8" s="233"/>
      <c r="L8" s="233" t="s">
        <v>5</v>
      </c>
      <c r="M8" s="233"/>
      <c r="N8" s="233"/>
      <c r="O8" s="233" t="s">
        <v>6</v>
      </c>
      <c r="P8" s="233"/>
      <c r="Q8" s="233"/>
      <c r="R8" s="233" t="s">
        <v>7</v>
      </c>
      <c r="S8" s="233"/>
      <c r="T8" s="233"/>
      <c r="U8" s="38" t="s">
        <v>93</v>
      </c>
      <c r="V8" s="1"/>
      <c r="W8" s="1"/>
      <c r="X8" s="1"/>
      <c r="Y8" s="1"/>
      <c r="Z8" s="1"/>
      <c r="AA8" s="1"/>
    </row>
    <row r="9" spans="2:27" ht="15.75" x14ac:dyDescent="0.25">
      <c r="B9" s="58"/>
      <c r="C9" s="6" t="s">
        <v>103</v>
      </c>
      <c r="D9" s="6"/>
      <c r="E9" s="6" t="s">
        <v>99</v>
      </c>
      <c r="F9" s="104">
        <v>90</v>
      </c>
      <c r="G9" s="104">
        <v>84</v>
      </c>
      <c r="H9" s="104">
        <v>78</v>
      </c>
      <c r="I9" s="104">
        <v>72</v>
      </c>
      <c r="J9" s="104">
        <v>66</v>
      </c>
      <c r="K9" s="104">
        <v>60</v>
      </c>
      <c r="L9" s="104">
        <v>54</v>
      </c>
      <c r="M9" s="104">
        <v>48</v>
      </c>
      <c r="N9" s="104">
        <v>42</v>
      </c>
      <c r="O9" s="104">
        <v>36</v>
      </c>
      <c r="P9" s="104">
        <v>30</v>
      </c>
      <c r="Q9" s="104">
        <v>24</v>
      </c>
      <c r="R9" s="104">
        <v>18</v>
      </c>
      <c r="S9" s="104">
        <v>12</v>
      </c>
      <c r="T9" s="104">
        <v>6</v>
      </c>
      <c r="U9" s="38" t="s">
        <v>94</v>
      </c>
      <c r="V9" s="1"/>
      <c r="W9" s="1"/>
      <c r="X9" s="1"/>
      <c r="Y9" s="1"/>
      <c r="Z9" s="1"/>
      <c r="AA9" s="1"/>
    </row>
    <row r="10" spans="2:27" ht="15.75" x14ac:dyDescent="0.25">
      <c r="B10" s="58"/>
      <c r="C10" s="6" t="s">
        <v>104</v>
      </c>
      <c r="D10" s="7"/>
      <c r="E10" s="7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106"/>
      <c r="U10" s="39"/>
      <c r="V10" s="1"/>
      <c r="W10" s="1"/>
      <c r="X10" s="1"/>
      <c r="Y10" s="1"/>
      <c r="Z10" s="1"/>
      <c r="AA10" s="1"/>
    </row>
    <row r="11" spans="2:27" ht="15.75" x14ac:dyDescent="0.25">
      <c r="B11" s="58"/>
      <c r="C11" s="6"/>
      <c r="D11" s="17" t="s">
        <v>97</v>
      </c>
      <c r="E11" s="6" t="s">
        <v>100</v>
      </c>
      <c r="F11" s="228" t="s">
        <v>3</v>
      </c>
      <c r="G11" s="228"/>
      <c r="H11" s="228"/>
      <c r="I11" s="228" t="s">
        <v>4</v>
      </c>
      <c r="J11" s="228"/>
      <c r="K11" s="228"/>
      <c r="L11" s="228" t="s">
        <v>5</v>
      </c>
      <c r="M11" s="228"/>
      <c r="N11" s="228"/>
      <c r="O11" s="228" t="s">
        <v>6</v>
      </c>
      <c r="P11" s="228"/>
      <c r="Q11" s="228"/>
      <c r="R11" s="228" t="s">
        <v>7</v>
      </c>
      <c r="S11" s="228"/>
      <c r="T11" s="228"/>
      <c r="U11" s="38" t="s">
        <v>95</v>
      </c>
      <c r="V11" s="1"/>
      <c r="W11" s="1"/>
      <c r="X11" s="1"/>
      <c r="Y11" s="1"/>
      <c r="Z11" s="1"/>
      <c r="AA11" s="1"/>
    </row>
    <row r="12" spans="2:27" ht="15.75" x14ac:dyDescent="0.25">
      <c r="B12" s="58"/>
      <c r="C12" s="6"/>
      <c r="D12" s="17" t="s">
        <v>98</v>
      </c>
      <c r="E12" s="6" t="s">
        <v>101</v>
      </c>
      <c r="F12" s="104">
        <v>120</v>
      </c>
      <c r="G12" s="104">
        <v>112</v>
      </c>
      <c r="H12" s="104">
        <v>104</v>
      </c>
      <c r="I12" s="104">
        <v>96</v>
      </c>
      <c r="J12" s="104">
        <v>88</v>
      </c>
      <c r="K12" s="104">
        <v>80</v>
      </c>
      <c r="L12" s="104">
        <v>72</v>
      </c>
      <c r="M12" s="104">
        <v>64</v>
      </c>
      <c r="N12" s="104">
        <v>56</v>
      </c>
      <c r="O12" s="104">
        <v>48</v>
      </c>
      <c r="P12" s="104">
        <v>40</v>
      </c>
      <c r="Q12" s="104">
        <v>32</v>
      </c>
      <c r="R12" s="104">
        <v>24</v>
      </c>
      <c r="S12" s="104">
        <v>16</v>
      </c>
      <c r="T12" s="104">
        <v>8</v>
      </c>
      <c r="U12" s="38" t="s">
        <v>96</v>
      </c>
      <c r="V12" s="1"/>
      <c r="W12" s="1"/>
      <c r="X12" s="1"/>
      <c r="Y12" s="1"/>
      <c r="Z12" s="1"/>
      <c r="AA12" s="1"/>
    </row>
    <row r="13" spans="2:27" ht="15.75" x14ac:dyDescent="0.25">
      <c r="B13" s="58"/>
      <c r="C13" s="6"/>
      <c r="D13" s="6"/>
      <c r="E13" s="6" t="s">
        <v>92</v>
      </c>
      <c r="F13" s="2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  <c r="U13" s="38"/>
      <c r="V13" s="1"/>
      <c r="W13" s="1"/>
      <c r="X13" s="1"/>
      <c r="Y13" s="1"/>
      <c r="Z13" s="1"/>
      <c r="AA13" s="1"/>
    </row>
    <row r="14" spans="2:27" ht="15.75" x14ac:dyDescent="0.25">
      <c r="B14" s="58"/>
      <c r="C14" s="6"/>
      <c r="D14" s="53" t="s">
        <v>102</v>
      </c>
      <c r="E14" s="10" t="s">
        <v>105</v>
      </c>
      <c r="F14" s="228" t="s">
        <v>3</v>
      </c>
      <c r="G14" s="228"/>
      <c r="H14" s="228"/>
      <c r="I14" s="228" t="s">
        <v>4</v>
      </c>
      <c r="J14" s="228"/>
      <c r="K14" s="228"/>
      <c r="L14" s="228" t="s">
        <v>5</v>
      </c>
      <c r="M14" s="228"/>
      <c r="N14" s="228"/>
      <c r="O14" s="228" t="s">
        <v>6</v>
      </c>
      <c r="P14" s="228"/>
      <c r="Q14" s="228"/>
      <c r="R14" s="228" t="s">
        <v>7</v>
      </c>
      <c r="S14" s="228"/>
      <c r="T14" s="228"/>
      <c r="U14" s="40" t="s">
        <v>110</v>
      </c>
      <c r="V14" s="1"/>
      <c r="W14" s="1"/>
      <c r="X14" s="1"/>
      <c r="Y14" s="1"/>
      <c r="Z14" s="1"/>
      <c r="AA14" s="1"/>
    </row>
    <row r="15" spans="2:27" ht="15.75" x14ac:dyDescent="0.25">
      <c r="B15" s="58"/>
      <c r="C15" s="6"/>
      <c r="D15" s="6"/>
      <c r="E15" s="13" t="s">
        <v>106</v>
      </c>
      <c r="F15" s="104">
        <v>150</v>
      </c>
      <c r="G15" s="104">
        <v>140</v>
      </c>
      <c r="H15" s="104">
        <v>130</v>
      </c>
      <c r="I15" s="104">
        <v>120</v>
      </c>
      <c r="J15" s="104">
        <v>110</v>
      </c>
      <c r="K15" s="104">
        <v>100</v>
      </c>
      <c r="L15" s="104">
        <v>90</v>
      </c>
      <c r="M15" s="104">
        <v>80</v>
      </c>
      <c r="N15" s="104">
        <v>70</v>
      </c>
      <c r="O15" s="104">
        <v>60</v>
      </c>
      <c r="P15" s="104">
        <v>50</v>
      </c>
      <c r="Q15" s="104">
        <v>40</v>
      </c>
      <c r="R15" s="104">
        <v>30</v>
      </c>
      <c r="S15" s="104">
        <v>20</v>
      </c>
      <c r="T15" s="104">
        <v>10</v>
      </c>
      <c r="U15" s="38" t="s">
        <v>111</v>
      </c>
      <c r="V15" s="1"/>
      <c r="W15" s="1"/>
      <c r="X15" s="1"/>
      <c r="Y15" s="1"/>
      <c r="Z15" s="1"/>
      <c r="AA15" s="1"/>
    </row>
    <row r="16" spans="2:27" ht="15.75" x14ac:dyDescent="0.25">
      <c r="B16" s="58"/>
      <c r="C16" s="6"/>
      <c r="D16" s="6"/>
      <c r="E16" s="13" t="s">
        <v>107</v>
      </c>
      <c r="F16" s="105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106"/>
      <c r="U16" s="38" t="s">
        <v>112</v>
      </c>
      <c r="V16" s="1"/>
      <c r="W16" s="1"/>
      <c r="X16" s="1"/>
      <c r="Y16" s="1"/>
      <c r="Z16" s="1"/>
      <c r="AA16" s="1"/>
    </row>
    <row r="17" spans="2:27" ht="15.75" x14ac:dyDescent="0.25">
      <c r="B17" s="58"/>
      <c r="C17" s="6"/>
      <c r="D17" s="6"/>
      <c r="E17" s="13" t="s">
        <v>108</v>
      </c>
      <c r="F17" s="54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6"/>
      <c r="U17" s="38" t="s">
        <v>113</v>
      </c>
      <c r="V17" s="1"/>
      <c r="W17" s="1"/>
      <c r="X17" s="1"/>
      <c r="Y17" s="1"/>
      <c r="Z17" s="1"/>
      <c r="AA17" s="1"/>
    </row>
    <row r="18" spans="2:27" ht="15.75" x14ac:dyDescent="0.25">
      <c r="B18" s="58"/>
      <c r="C18" s="6"/>
      <c r="D18" s="6"/>
      <c r="E18" s="13" t="s">
        <v>109</v>
      </c>
      <c r="F18" s="54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6"/>
      <c r="U18" s="38"/>
      <c r="V18" s="1"/>
      <c r="W18" s="1"/>
      <c r="X18" s="1"/>
      <c r="Y18" s="1"/>
      <c r="Z18" s="1"/>
      <c r="AA18" s="1"/>
    </row>
    <row r="19" spans="2:27" ht="15.75" x14ac:dyDescent="0.25">
      <c r="B19" s="58"/>
      <c r="C19" s="6"/>
      <c r="D19" s="5" t="s">
        <v>114</v>
      </c>
      <c r="E19" s="8" t="s">
        <v>116</v>
      </c>
      <c r="F19" s="228" t="s">
        <v>3</v>
      </c>
      <c r="G19" s="228"/>
      <c r="H19" s="228"/>
      <c r="I19" s="228" t="s">
        <v>4</v>
      </c>
      <c r="J19" s="228"/>
      <c r="K19" s="228"/>
      <c r="L19" s="228" t="s">
        <v>5</v>
      </c>
      <c r="M19" s="228"/>
      <c r="N19" s="228"/>
      <c r="O19" s="228" t="s">
        <v>6</v>
      </c>
      <c r="P19" s="228"/>
      <c r="Q19" s="228"/>
      <c r="R19" s="228" t="s">
        <v>7</v>
      </c>
      <c r="S19" s="228"/>
      <c r="T19" s="228"/>
      <c r="U19" s="40" t="s">
        <v>120</v>
      </c>
      <c r="V19" s="1"/>
      <c r="W19" s="1"/>
      <c r="X19" s="1"/>
      <c r="Y19" s="1"/>
      <c r="Z19" s="1"/>
      <c r="AA19" s="1"/>
    </row>
    <row r="20" spans="2:27" ht="15.75" x14ac:dyDescent="0.25">
      <c r="B20" s="58"/>
      <c r="C20" s="6"/>
      <c r="D20" s="17" t="s">
        <v>115</v>
      </c>
      <c r="E20" s="6" t="s">
        <v>117</v>
      </c>
      <c r="F20" s="104">
        <v>90</v>
      </c>
      <c r="G20" s="104">
        <v>84</v>
      </c>
      <c r="H20" s="104">
        <v>78</v>
      </c>
      <c r="I20" s="104">
        <v>72</v>
      </c>
      <c r="J20" s="104">
        <v>66</v>
      </c>
      <c r="K20" s="104">
        <v>60</v>
      </c>
      <c r="L20" s="104">
        <v>54</v>
      </c>
      <c r="M20" s="104">
        <v>48</v>
      </c>
      <c r="N20" s="104">
        <v>42</v>
      </c>
      <c r="O20" s="104">
        <v>36</v>
      </c>
      <c r="P20" s="104">
        <v>30</v>
      </c>
      <c r="Q20" s="104">
        <v>24</v>
      </c>
      <c r="R20" s="104">
        <v>18</v>
      </c>
      <c r="S20" s="104">
        <v>12</v>
      </c>
      <c r="T20" s="104">
        <v>6</v>
      </c>
      <c r="U20" s="38" t="s">
        <v>121</v>
      </c>
      <c r="V20" s="1"/>
      <c r="W20" s="1"/>
      <c r="X20" s="1"/>
      <c r="Y20" s="1"/>
      <c r="Z20" s="1"/>
      <c r="AA20" s="1"/>
    </row>
    <row r="21" spans="2:27" ht="15.75" x14ac:dyDescent="0.25">
      <c r="B21" s="58"/>
      <c r="C21" s="6"/>
      <c r="D21" s="6"/>
      <c r="E21" s="6" t="s">
        <v>118</v>
      </c>
      <c r="F21" s="24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6"/>
      <c r="U21" s="38" t="s">
        <v>122</v>
      </c>
      <c r="V21" s="1"/>
      <c r="W21" s="1"/>
      <c r="X21" s="1"/>
      <c r="Y21" s="1"/>
      <c r="Z21" s="1"/>
      <c r="AA21" s="1"/>
    </row>
    <row r="22" spans="2:27" ht="15.75" x14ac:dyDescent="0.25">
      <c r="B22" s="58"/>
      <c r="C22" s="6"/>
      <c r="D22" s="6"/>
      <c r="E22" s="6" t="s">
        <v>119</v>
      </c>
      <c r="F22" s="24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6"/>
      <c r="U22" s="38" t="s">
        <v>123</v>
      </c>
      <c r="V22" s="1"/>
      <c r="W22" s="1"/>
      <c r="X22" s="1"/>
      <c r="Y22" s="1"/>
      <c r="Z22" s="1"/>
      <c r="AA22" s="1"/>
    </row>
    <row r="23" spans="2:27" ht="15.75" x14ac:dyDescent="0.25">
      <c r="B23" s="59"/>
      <c r="C23" s="7"/>
      <c r="D23" s="7"/>
      <c r="E23" s="7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9"/>
      <c r="U23" s="39" t="s">
        <v>124</v>
      </c>
      <c r="V23" s="1"/>
      <c r="W23" s="1"/>
      <c r="X23" s="1"/>
      <c r="Y23" s="1"/>
      <c r="Z23" s="1"/>
      <c r="AA23" s="1"/>
    </row>
    <row r="24" spans="2:27" ht="15.75" x14ac:dyDescent="0.25">
      <c r="B24" s="57">
        <v>4</v>
      </c>
      <c r="C24" s="31" t="s">
        <v>125</v>
      </c>
      <c r="D24" s="5" t="s">
        <v>128</v>
      </c>
      <c r="E24" s="8" t="s">
        <v>129</v>
      </c>
      <c r="F24" s="228" t="s">
        <v>3</v>
      </c>
      <c r="G24" s="228"/>
      <c r="H24" s="228"/>
      <c r="I24" s="228" t="s">
        <v>4</v>
      </c>
      <c r="J24" s="228"/>
      <c r="K24" s="228"/>
      <c r="L24" s="228" t="s">
        <v>5</v>
      </c>
      <c r="M24" s="228"/>
      <c r="N24" s="228"/>
      <c r="O24" s="228" t="s">
        <v>6</v>
      </c>
      <c r="P24" s="228"/>
      <c r="Q24" s="228"/>
      <c r="R24" s="228" t="s">
        <v>7</v>
      </c>
      <c r="S24" s="228"/>
      <c r="T24" s="228"/>
      <c r="U24" s="41" t="s">
        <v>134</v>
      </c>
      <c r="V24" s="1"/>
      <c r="W24" s="1"/>
      <c r="X24" s="1"/>
      <c r="Y24" s="1"/>
      <c r="Z24" s="1"/>
      <c r="AA24" s="1"/>
    </row>
    <row r="25" spans="2:27" ht="15.75" x14ac:dyDescent="0.25">
      <c r="B25" s="37"/>
      <c r="C25" s="6" t="s">
        <v>126</v>
      </c>
      <c r="D25" s="6"/>
      <c r="E25" s="6" t="s">
        <v>130</v>
      </c>
      <c r="F25" s="104">
        <v>90</v>
      </c>
      <c r="G25" s="104">
        <v>84</v>
      </c>
      <c r="H25" s="104">
        <v>78</v>
      </c>
      <c r="I25" s="104">
        <v>72</v>
      </c>
      <c r="J25" s="104">
        <v>66</v>
      </c>
      <c r="K25" s="104">
        <v>60</v>
      </c>
      <c r="L25" s="104">
        <v>54</v>
      </c>
      <c r="M25" s="104">
        <v>48</v>
      </c>
      <c r="N25" s="104">
        <v>42</v>
      </c>
      <c r="O25" s="104">
        <v>36</v>
      </c>
      <c r="P25" s="104">
        <v>30</v>
      </c>
      <c r="Q25" s="104">
        <v>24</v>
      </c>
      <c r="R25" s="104">
        <v>18</v>
      </c>
      <c r="S25" s="104">
        <v>12</v>
      </c>
      <c r="T25" s="104">
        <v>6</v>
      </c>
      <c r="U25" s="38" t="s">
        <v>135</v>
      </c>
      <c r="V25" s="1"/>
      <c r="W25" s="1"/>
      <c r="X25" s="1"/>
      <c r="Y25" s="1"/>
      <c r="Z25" s="1"/>
      <c r="AA25" s="1"/>
    </row>
    <row r="26" spans="2:27" ht="15.75" x14ac:dyDescent="0.25">
      <c r="B26" s="37"/>
      <c r="C26" s="6" t="s">
        <v>127</v>
      </c>
      <c r="D26" s="6"/>
      <c r="E26" s="6" t="s">
        <v>131</v>
      </c>
      <c r="F26" s="21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3"/>
      <c r="U26" s="38" t="s">
        <v>136</v>
      </c>
      <c r="V26" s="1"/>
      <c r="W26" s="1"/>
      <c r="X26" s="1"/>
      <c r="Y26" s="1"/>
      <c r="Z26" s="1"/>
      <c r="AA26" s="1"/>
    </row>
    <row r="27" spans="2:27" ht="15.75" x14ac:dyDescent="0.25">
      <c r="B27" s="37"/>
      <c r="C27" s="6"/>
      <c r="D27" s="6"/>
      <c r="E27" s="6" t="s">
        <v>132</v>
      </c>
      <c r="F27" s="24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6"/>
      <c r="U27" s="38" t="s">
        <v>137</v>
      </c>
      <c r="V27" s="1"/>
      <c r="W27" s="1"/>
      <c r="X27" s="1"/>
      <c r="Y27" s="1"/>
      <c r="Z27" s="1"/>
      <c r="AA27" s="1"/>
    </row>
    <row r="28" spans="2:27" ht="15.75" x14ac:dyDescent="0.25">
      <c r="B28" s="37"/>
      <c r="C28" s="6"/>
      <c r="D28" s="7"/>
      <c r="E28" s="7" t="s">
        <v>133</v>
      </c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9"/>
      <c r="U28" s="39"/>
      <c r="V28" s="1"/>
      <c r="W28" s="1"/>
      <c r="X28" s="1"/>
      <c r="Y28" s="1"/>
      <c r="Z28" s="1"/>
      <c r="AA28" s="1"/>
    </row>
    <row r="29" spans="2:27" ht="15.75" x14ac:dyDescent="0.25">
      <c r="B29" s="37"/>
      <c r="C29" s="6"/>
      <c r="D29" s="5" t="s">
        <v>138</v>
      </c>
      <c r="E29" s="8" t="s">
        <v>140</v>
      </c>
      <c r="F29" s="228" t="s">
        <v>3</v>
      </c>
      <c r="G29" s="228"/>
      <c r="H29" s="228"/>
      <c r="I29" s="228" t="s">
        <v>4</v>
      </c>
      <c r="J29" s="228"/>
      <c r="K29" s="228"/>
      <c r="L29" s="228" t="s">
        <v>5</v>
      </c>
      <c r="M29" s="228"/>
      <c r="N29" s="228"/>
      <c r="O29" s="228" t="s">
        <v>6</v>
      </c>
      <c r="P29" s="228"/>
      <c r="Q29" s="228"/>
      <c r="R29" s="228" t="s">
        <v>7</v>
      </c>
      <c r="S29" s="228"/>
      <c r="T29" s="228"/>
      <c r="U29" s="41" t="s">
        <v>145</v>
      </c>
      <c r="V29" s="1"/>
      <c r="W29" s="1"/>
      <c r="X29" s="1"/>
      <c r="Y29" s="1"/>
      <c r="Z29" s="1"/>
      <c r="AA29" s="1"/>
    </row>
    <row r="30" spans="2:27" ht="15.75" x14ac:dyDescent="0.25">
      <c r="B30" s="37"/>
      <c r="C30" s="6"/>
      <c r="D30" s="17" t="s">
        <v>139</v>
      </c>
      <c r="E30" s="6" t="s">
        <v>141</v>
      </c>
      <c r="F30" s="104">
        <v>120</v>
      </c>
      <c r="G30" s="104">
        <v>112</v>
      </c>
      <c r="H30" s="104">
        <v>104</v>
      </c>
      <c r="I30" s="104">
        <v>96</v>
      </c>
      <c r="J30" s="104">
        <v>88</v>
      </c>
      <c r="K30" s="104">
        <v>80</v>
      </c>
      <c r="L30" s="104">
        <v>72</v>
      </c>
      <c r="M30" s="104">
        <v>64</v>
      </c>
      <c r="N30" s="104">
        <v>56</v>
      </c>
      <c r="O30" s="104">
        <v>48</v>
      </c>
      <c r="P30" s="104">
        <v>40</v>
      </c>
      <c r="Q30" s="104">
        <v>32</v>
      </c>
      <c r="R30" s="104">
        <v>24</v>
      </c>
      <c r="S30" s="104">
        <v>16</v>
      </c>
      <c r="T30" s="104">
        <v>8</v>
      </c>
      <c r="U30" s="38" t="s">
        <v>146</v>
      </c>
      <c r="V30" s="1"/>
      <c r="W30" s="1"/>
      <c r="X30" s="1"/>
      <c r="Y30" s="1"/>
      <c r="Z30" s="1"/>
      <c r="AA30" s="1"/>
    </row>
    <row r="31" spans="2:27" ht="15.75" x14ac:dyDescent="0.25">
      <c r="B31" s="37"/>
      <c r="C31" s="6"/>
      <c r="D31" s="6"/>
      <c r="E31" s="6" t="s">
        <v>142</v>
      </c>
      <c r="F31" s="24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6"/>
      <c r="U31" s="38" t="s">
        <v>147</v>
      </c>
      <c r="V31" s="1"/>
      <c r="W31" s="1"/>
      <c r="X31" s="1"/>
      <c r="Y31" s="1"/>
      <c r="Z31" s="1"/>
      <c r="AA31" s="1"/>
    </row>
    <row r="32" spans="2:27" ht="15.75" x14ac:dyDescent="0.25">
      <c r="B32" s="37"/>
      <c r="C32" s="6"/>
      <c r="D32" s="6"/>
      <c r="E32" s="6" t="s">
        <v>143</v>
      </c>
      <c r="F32" s="24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6"/>
      <c r="U32" s="38" t="s">
        <v>148</v>
      </c>
      <c r="V32" s="1"/>
      <c r="W32" s="1"/>
      <c r="X32" s="1"/>
      <c r="Y32" s="1"/>
      <c r="Z32" s="1"/>
      <c r="AA32" s="1"/>
    </row>
    <row r="33" spans="2:27" ht="15.75" x14ac:dyDescent="0.25">
      <c r="B33" s="37"/>
      <c r="C33" s="6"/>
      <c r="D33" s="7"/>
      <c r="E33" s="7" t="s">
        <v>144</v>
      </c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9"/>
      <c r="U33" s="39" t="s">
        <v>149</v>
      </c>
      <c r="V33" s="1"/>
      <c r="W33" s="1"/>
      <c r="X33" s="1"/>
      <c r="Y33" s="1"/>
      <c r="Z33" s="1"/>
      <c r="AA33" s="1"/>
    </row>
    <row r="34" spans="2:27" ht="15.75" x14ac:dyDescent="0.25">
      <c r="B34" s="60"/>
      <c r="C34" s="30"/>
      <c r="D34" s="5" t="s">
        <v>150</v>
      </c>
      <c r="E34" s="8" t="s">
        <v>153</v>
      </c>
      <c r="F34" s="228" t="s">
        <v>3</v>
      </c>
      <c r="G34" s="228"/>
      <c r="H34" s="228"/>
      <c r="I34" s="228" t="s">
        <v>4</v>
      </c>
      <c r="J34" s="228"/>
      <c r="K34" s="228"/>
      <c r="L34" s="228" t="s">
        <v>5</v>
      </c>
      <c r="M34" s="228"/>
      <c r="N34" s="228"/>
      <c r="O34" s="228" t="s">
        <v>6</v>
      </c>
      <c r="P34" s="228"/>
      <c r="Q34" s="228"/>
      <c r="R34" s="228" t="s">
        <v>7</v>
      </c>
      <c r="S34" s="228"/>
      <c r="T34" s="228"/>
      <c r="U34" s="41" t="s">
        <v>158</v>
      </c>
      <c r="V34" s="1"/>
      <c r="W34" s="1"/>
      <c r="X34" s="1"/>
      <c r="Y34" s="1"/>
      <c r="Z34" s="1"/>
      <c r="AA34" s="1"/>
    </row>
    <row r="35" spans="2:27" ht="15.75" x14ac:dyDescent="0.25">
      <c r="B35" s="37"/>
      <c r="C35" s="6"/>
      <c r="D35" s="17" t="s">
        <v>151</v>
      </c>
      <c r="E35" s="6" t="s">
        <v>154</v>
      </c>
      <c r="F35" s="104">
        <v>150</v>
      </c>
      <c r="G35" s="104">
        <v>140</v>
      </c>
      <c r="H35" s="104">
        <v>130</v>
      </c>
      <c r="I35" s="104">
        <v>120</v>
      </c>
      <c r="J35" s="104">
        <v>110</v>
      </c>
      <c r="K35" s="104">
        <v>100</v>
      </c>
      <c r="L35" s="104">
        <v>90</v>
      </c>
      <c r="M35" s="104">
        <v>80</v>
      </c>
      <c r="N35" s="104">
        <v>70</v>
      </c>
      <c r="O35" s="104">
        <v>60</v>
      </c>
      <c r="P35" s="104">
        <v>50</v>
      </c>
      <c r="Q35" s="104">
        <v>40</v>
      </c>
      <c r="R35" s="104">
        <v>30</v>
      </c>
      <c r="S35" s="104">
        <v>20</v>
      </c>
      <c r="T35" s="104">
        <v>10</v>
      </c>
      <c r="U35" s="38" t="s">
        <v>159</v>
      </c>
      <c r="V35" s="1"/>
      <c r="W35" s="1"/>
      <c r="X35" s="1"/>
      <c r="Y35" s="1"/>
      <c r="Z35" s="1"/>
      <c r="AA35" s="1"/>
    </row>
    <row r="36" spans="2:27" ht="15.75" x14ac:dyDescent="0.25">
      <c r="B36" s="37"/>
      <c r="C36" s="6"/>
      <c r="D36" s="17" t="s">
        <v>152</v>
      </c>
      <c r="E36" s="6" t="s">
        <v>155</v>
      </c>
      <c r="F36" s="21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3"/>
      <c r="U36" s="38" t="s">
        <v>160</v>
      </c>
      <c r="V36" s="1"/>
      <c r="W36" s="1"/>
      <c r="X36" s="1"/>
      <c r="Y36" s="1"/>
      <c r="Z36" s="1"/>
      <c r="AA36" s="1"/>
    </row>
    <row r="37" spans="2:27" ht="15.75" x14ac:dyDescent="0.25">
      <c r="B37" s="37"/>
      <c r="C37" s="6"/>
      <c r="D37" s="6"/>
      <c r="E37" s="6" t="s">
        <v>156</v>
      </c>
      <c r="F37" s="24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6"/>
      <c r="U37" s="38" t="s">
        <v>161</v>
      </c>
      <c r="V37" s="1"/>
      <c r="W37" s="1"/>
      <c r="X37" s="1"/>
      <c r="Y37" s="1"/>
      <c r="Z37" s="1"/>
      <c r="AA37" s="1"/>
    </row>
    <row r="38" spans="2:27" ht="15.75" x14ac:dyDescent="0.25">
      <c r="B38" s="37"/>
      <c r="C38" s="6"/>
      <c r="D38" s="7"/>
      <c r="E38" s="7" t="s">
        <v>157</v>
      </c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9"/>
      <c r="U38" s="39" t="s">
        <v>162</v>
      </c>
      <c r="V38" s="1"/>
      <c r="W38" s="1"/>
      <c r="X38" s="1"/>
      <c r="Y38" s="1"/>
      <c r="Z38" s="1"/>
      <c r="AA38" s="1"/>
    </row>
    <row r="39" spans="2:27" ht="15.75" x14ac:dyDescent="0.25">
      <c r="B39" s="60"/>
      <c r="C39" s="30"/>
      <c r="D39" s="5" t="s">
        <v>163</v>
      </c>
      <c r="E39" s="8" t="s">
        <v>164</v>
      </c>
      <c r="F39" s="228" t="s">
        <v>3</v>
      </c>
      <c r="G39" s="228"/>
      <c r="H39" s="228"/>
      <c r="I39" s="228" t="s">
        <v>4</v>
      </c>
      <c r="J39" s="228"/>
      <c r="K39" s="228"/>
      <c r="L39" s="228" t="s">
        <v>5</v>
      </c>
      <c r="M39" s="228"/>
      <c r="N39" s="228"/>
      <c r="O39" s="228" t="s">
        <v>6</v>
      </c>
      <c r="P39" s="228"/>
      <c r="Q39" s="228"/>
      <c r="R39" s="228" t="s">
        <v>7</v>
      </c>
      <c r="S39" s="228"/>
      <c r="T39" s="228"/>
      <c r="U39" s="41" t="s">
        <v>170</v>
      </c>
      <c r="V39" s="1"/>
      <c r="W39" s="1"/>
      <c r="X39" s="1"/>
      <c r="Y39" s="1"/>
      <c r="Z39" s="1"/>
      <c r="AA39" s="1"/>
    </row>
    <row r="40" spans="2:27" ht="15.75" x14ac:dyDescent="0.25">
      <c r="B40" s="37"/>
      <c r="C40" s="6"/>
      <c r="D40" s="6"/>
      <c r="E40" s="6" t="s">
        <v>165</v>
      </c>
      <c r="F40" s="104">
        <v>90</v>
      </c>
      <c r="G40" s="104">
        <v>84</v>
      </c>
      <c r="H40" s="104">
        <v>78</v>
      </c>
      <c r="I40" s="104">
        <v>72</v>
      </c>
      <c r="J40" s="104">
        <v>66</v>
      </c>
      <c r="K40" s="104">
        <v>60</v>
      </c>
      <c r="L40" s="104">
        <v>54</v>
      </c>
      <c r="M40" s="104">
        <v>48</v>
      </c>
      <c r="N40" s="104">
        <v>42</v>
      </c>
      <c r="O40" s="104">
        <v>36</v>
      </c>
      <c r="P40" s="104">
        <v>30</v>
      </c>
      <c r="Q40" s="104">
        <v>24</v>
      </c>
      <c r="R40" s="104">
        <v>18</v>
      </c>
      <c r="S40" s="104">
        <v>12</v>
      </c>
      <c r="T40" s="104">
        <v>6</v>
      </c>
      <c r="U40" s="38" t="s">
        <v>171</v>
      </c>
      <c r="V40" s="1"/>
      <c r="W40" s="1"/>
      <c r="X40" s="1"/>
      <c r="Y40" s="1"/>
      <c r="Z40" s="1"/>
      <c r="AA40" s="1"/>
    </row>
    <row r="41" spans="2:27" ht="15.75" x14ac:dyDescent="0.25">
      <c r="B41" s="37"/>
      <c r="C41" s="6"/>
      <c r="D41" s="6"/>
      <c r="E41" s="6" t="s">
        <v>166</v>
      </c>
      <c r="F41" s="21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3"/>
      <c r="U41" s="38" t="s">
        <v>172</v>
      </c>
      <c r="V41" s="1"/>
      <c r="W41" s="1"/>
      <c r="X41" s="1"/>
      <c r="Y41" s="1"/>
      <c r="Z41" s="1"/>
      <c r="AA41" s="1"/>
    </row>
    <row r="42" spans="2:27" ht="15.75" x14ac:dyDescent="0.25">
      <c r="B42" s="37"/>
      <c r="C42" s="6"/>
      <c r="D42" s="6"/>
      <c r="E42" s="6" t="s">
        <v>167</v>
      </c>
      <c r="F42" s="24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6"/>
      <c r="U42" s="38" t="s">
        <v>173</v>
      </c>
      <c r="V42" s="1"/>
      <c r="W42" s="1"/>
      <c r="X42" s="1"/>
      <c r="Y42" s="1"/>
      <c r="Z42" s="1"/>
      <c r="AA42" s="1"/>
    </row>
    <row r="43" spans="2:27" ht="15.75" x14ac:dyDescent="0.25">
      <c r="B43" s="37"/>
      <c r="C43" s="6"/>
      <c r="D43" s="6"/>
      <c r="E43" s="6" t="s">
        <v>168</v>
      </c>
      <c r="F43" s="24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6"/>
      <c r="U43" s="38" t="s">
        <v>174</v>
      </c>
      <c r="V43" s="1"/>
      <c r="W43" s="1"/>
      <c r="X43" s="1"/>
      <c r="Y43" s="1"/>
      <c r="Z43" s="1"/>
      <c r="AA43" s="1"/>
    </row>
    <row r="44" spans="2:27" ht="16.5" thickBot="1" x14ac:dyDescent="0.3">
      <c r="B44" s="44"/>
      <c r="C44" s="45"/>
      <c r="D44" s="45"/>
      <c r="E44" s="45" t="s">
        <v>169</v>
      </c>
      <c r="F44" s="4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8"/>
      <c r="U44" s="49"/>
      <c r="V44" s="1"/>
      <c r="W44" s="1"/>
      <c r="X44" s="1"/>
      <c r="Y44" s="1"/>
      <c r="Z44" s="1"/>
      <c r="AA44" s="1"/>
    </row>
    <row r="45" spans="2:27" ht="4.5" customHeight="1" thickTop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5.75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5.75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5.75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5.75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5.7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5.7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5.75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5.75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5.75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5.75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5.75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5.75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5.7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5.7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5.7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5.75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5.75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5.75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5.75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5.7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5.7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5.75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5.75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5.75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5.75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5.75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5.75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5.75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5.75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5.75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5.75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5.75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5.75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5.75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5.75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5.75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5.75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5.75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5.75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5.75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5.75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5.75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5.75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5.75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5.75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5.75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5.75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5.75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5.75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5.75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5.75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5.75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5.75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5.75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5.75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5.75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5.75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5.75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5.75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5.75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5.75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5.75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5.75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5.75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5.75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5.75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5.75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5.75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5.75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5.75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5.75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5.75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5.75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5.75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5.75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5.75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5.75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5.75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5.75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5.75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5.75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5.75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5.75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5.75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5.75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5.75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5.75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5.75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5.75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5.75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5.75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5.75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5.75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5.75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5.75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5.75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5.75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5.75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5.75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5.75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5.75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5.75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5.75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5.75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5.75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5.75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5.75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5.75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5.75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5.75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5.75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5.75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5.75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5.75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5.75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5.75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5.75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5.75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5.75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5.75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5.75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5.75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5.75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5.75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5.75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5.75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5.75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5.75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5.75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5.75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5.75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5.75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5.75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5.75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5.75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5.75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5.75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5.75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5.75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5.75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5.75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5.75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5.75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5.75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5.75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5.75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5.75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5.75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5.75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5.75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5.75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5.75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5.75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5.75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5.75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5.75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5.75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5.75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5.75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5.75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5.75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5.75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5.75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5.75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5.75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5.75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5.75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5.75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5.75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5.75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5.75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5.75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5.75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5.75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5.75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5.75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5.75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5.75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5.75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5.75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5.75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5.75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5.75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5.75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5.75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5.75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5.75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5.75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5.75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5.75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5.75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5.75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5.75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5.75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5.75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5.75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5.75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5.75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5.75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5.75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5.75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5.75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5.75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5.75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5.75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5.75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5.75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5.75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5.75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5.75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5.75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5.75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5.75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5.75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5.75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5.75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5.75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5.75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5.75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5.75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5.75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5.75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5.75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5.75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5.75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5.75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5.75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5.75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5.75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5.75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5.75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5.75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5.75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5.75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5.75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5.75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5.75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5.75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5.75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5.75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5.75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5.75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5.75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5.75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5.75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5.75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5.75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5.75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5.75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5.75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5.75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5.75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5.75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5.75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5.75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5.75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5.75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5.75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5.75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5.75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5.75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5.75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5.75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5.75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5.75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5.75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5.75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5.75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5.75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5.75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5.75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5.75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5.75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5.75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5.75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5.75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5.75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5.75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5.75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5.75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5.75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5.75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5.75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</sheetData>
  <mergeCells count="46">
    <mergeCell ref="D2:T2"/>
    <mergeCell ref="D3:T3"/>
    <mergeCell ref="D4:S4"/>
    <mergeCell ref="B6:B7"/>
    <mergeCell ref="C6:D7"/>
    <mergeCell ref="F6:T7"/>
    <mergeCell ref="F14:H14"/>
    <mergeCell ref="I14:K14"/>
    <mergeCell ref="L14:N14"/>
    <mergeCell ref="O14:Q14"/>
    <mergeCell ref="R14:T14"/>
    <mergeCell ref="F8:H8"/>
    <mergeCell ref="I8:K8"/>
    <mergeCell ref="L8:N8"/>
    <mergeCell ref="O8:Q8"/>
    <mergeCell ref="R8:T8"/>
    <mergeCell ref="F24:H24"/>
    <mergeCell ref="I24:K24"/>
    <mergeCell ref="L24:N24"/>
    <mergeCell ref="O24:Q24"/>
    <mergeCell ref="R24:T24"/>
    <mergeCell ref="F19:H19"/>
    <mergeCell ref="I19:K19"/>
    <mergeCell ref="L19:N19"/>
    <mergeCell ref="O19:Q19"/>
    <mergeCell ref="R19:T19"/>
    <mergeCell ref="F34:H34"/>
    <mergeCell ref="I34:K34"/>
    <mergeCell ref="L34:N34"/>
    <mergeCell ref="O34:Q34"/>
    <mergeCell ref="R34:T34"/>
    <mergeCell ref="F29:H29"/>
    <mergeCell ref="I29:K29"/>
    <mergeCell ref="L29:N29"/>
    <mergeCell ref="O29:Q29"/>
    <mergeCell ref="R29:T29"/>
    <mergeCell ref="F11:H11"/>
    <mergeCell ref="I11:K11"/>
    <mergeCell ref="L11:N11"/>
    <mergeCell ref="O11:Q11"/>
    <mergeCell ref="R11:T11"/>
    <mergeCell ref="F39:H39"/>
    <mergeCell ref="I39:K39"/>
    <mergeCell ref="L39:N39"/>
    <mergeCell ref="O39:Q39"/>
    <mergeCell ref="R39:T39"/>
  </mergeCells>
  <printOptions horizontalCentered="1"/>
  <pageMargins left="0" right="0" top="0.5" bottom="0" header="0" footer="0"/>
  <pageSetup paperSize="9" scale="77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S48"/>
  <sheetViews>
    <sheetView showGridLines="0" tabSelected="1" topLeftCell="A40" workbookViewId="0">
      <selection activeCell="H48" sqref="H48"/>
    </sheetView>
  </sheetViews>
  <sheetFormatPr defaultRowHeight="15" x14ac:dyDescent="0.25"/>
  <cols>
    <col min="1" max="1" width="3.140625" customWidth="1"/>
    <col min="2" max="2" width="25.7109375" customWidth="1"/>
    <col min="3" max="17" width="6.7109375" customWidth="1"/>
  </cols>
  <sheetData>
    <row r="2" spans="2:19" ht="27" x14ac:dyDescent="0.35">
      <c r="B2" s="126"/>
      <c r="C2" s="259" t="s">
        <v>229</v>
      </c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</row>
    <row r="3" spans="2:19" ht="27" x14ac:dyDescent="0.35">
      <c r="B3" s="126"/>
      <c r="C3" s="259" t="s">
        <v>214</v>
      </c>
      <c r="D3" s="259"/>
      <c r="E3" s="259"/>
      <c r="F3" s="259"/>
      <c r="G3" s="259"/>
      <c r="H3" s="259"/>
      <c r="I3" s="259"/>
      <c r="J3" s="259"/>
      <c r="K3" s="259"/>
      <c r="L3" s="259"/>
      <c r="M3" s="259"/>
      <c r="N3" s="259"/>
      <c r="O3" s="259"/>
      <c r="P3" s="259"/>
      <c r="Q3" s="259"/>
    </row>
    <row r="4" spans="2:19" ht="20.25" x14ac:dyDescent="0.3">
      <c r="B4" s="127"/>
      <c r="C4" s="260" t="s">
        <v>82</v>
      </c>
      <c r="D4" s="260"/>
      <c r="E4" s="260"/>
      <c r="F4" s="260"/>
      <c r="G4" s="260"/>
      <c r="H4" s="260"/>
      <c r="I4" s="260"/>
      <c r="J4" s="260"/>
      <c r="K4" s="260"/>
      <c r="L4" s="260"/>
      <c r="M4" s="260"/>
      <c r="N4" s="260"/>
      <c r="O4" s="260"/>
      <c r="P4" s="260"/>
      <c r="Q4" s="260"/>
    </row>
    <row r="6" spans="2:19" ht="19.5" thickBot="1" x14ac:dyDescent="0.35">
      <c r="B6" s="128" t="s">
        <v>230</v>
      </c>
    </row>
    <row r="7" spans="2:19" ht="20.25" thickTop="1" thickBot="1" x14ac:dyDescent="0.35">
      <c r="B7" s="128"/>
      <c r="C7" s="255" t="s">
        <v>3</v>
      </c>
      <c r="D7" s="255"/>
      <c r="E7" s="255"/>
      <c r="F7" s="255" t="s">
        <v>4</v>
      </c>
      <c r="G7" s="255"/>
      <c r="H7" s="255"/>
      <c r="I7" s="255" t="s">
        <v>5</v>
      </c>
      <c r="J7" s="255"/>
      <c r="K7" s="255"/>
      <c r="L7" s="255" t="s">
        <v>6</v>
      </c>
      <c r="M7" s="255"/>
      <c r="N7" s="255"/>
      <c r="O7" s="255" t="s">
        <v>7</v>
      </c>
      <c r="P7" s="255"/>
      <c r="Q7" s="255"/>
      <c r="S7" t="s">
        <v>264</v>
      </c>
    </row>
    <row r="8" spans="2:19" ht="20.100000000000001" customHeight="1" thickTop="1" x14ac:dyDescent="0.25">
      <c r="B8" s="135" t="s">
        <v>231</v>
      </c>
      <c r="C8" s="136">
        <v>120</v>
      </c>
      <c r="D8" s="137">
        <v>112</v>
      </c>
      <c r="E8" s="138">
        <v>104</v>
      </c>
      <c r="F8" s="139">
        <v>96</v>
      </c>
      <c r="G8" s="137">
        <v>88</v>
      </c>
      <c r="H8" s="140">
        <v>80</v>
      </c>
      <c r="I8" s="136">
        <v>72</v>
      </c>
      <c r="J8" s="137">
        <v>64</v>
      </c>
      <c r="K8" s="138">
        <v>56</v>
      </c>
      <c r="L8" s="136">
        <v>48</v>
      </c>
      <c r="M8" s="137">
        <v>40</v>
      </c>
      <c r="N8" s="138">
        <v>32</v>
      </c>
      <c r="O8" s="139">
        <v>24</v>
      </c>
      <c r="P8" s="137">
        <v>16</v>
      </c>
      <c r="Q8" s="138">
        <v>8</v>
      </c>
    </row>
    <row r="9" spans="2:19" ht="20.100000000000001" customHeight="1" x14ac:dyDescent="0.25">
      <c r="B9" s="141" t="s">
        <v>232</v>
      </c>
      <c r="C9" s="142">
        <v>120</v>
      </c>
      <c r="D9" s="143">
        <v>112</v>
      </c>
      <c r="E9" s="144">
        <v>104</v>
      </c>
      <c r="F9" s="145">
        <v>96</v>
      </c>
      <c r="G9" s="143">
        <v>88</v>
      </c>
      <c r="H9" s="146">
        <v>80</v>
      </c>
      <c r="I9" s="142">
        <v>72</v>
      </c>
      <c r="J9" s="143">
        <v>64</v>
      </c>
      <c r="K9" s="144">
        <v>56</v>
      </c>
      <c r="L9" s="142">
        <v>48</v>
      </c>
      <c r="M9" s="143">
        <v>40</v>
      </c>
      <c r="N9" s="144">
        <v>32</v>
      </c>
      <c r="O9" s="145">
        <v>24</v>
      </c>
      <c r="P9" s="143">
        <v>16</v>
      </c>
      <c r="Q9" s="144">
        <v>8</v>
      </c>
    </row>
    <row r="10" spans="2:19" ht="20.100000000000001" customHeight="1" x14ac:dyDescent="0.25">
      <c r="B10" s="141" t="s">
        <v>233</v>
      </c>
      <c r="C10" s="142">
        <v>90</v>
      </c>
      <c r="D10" s="143">
        <v>84</v>
      </c>
      <c r="E10" s="144">
        <v>78</v>
      </c>
      <c r="F10" s="145">
        <v>72</v>
      </c>
      <c r="G10" s="143">
        <v>66</v>
      </c>
      <c r="H10" s="146">
        <v>60</v>
      </c>
      <c r="I10" s="142">
        <v>54</v>
      </c>
      <c r="J10" s="143">
        <v>48</v>
      </c>
      <c r="K10" s="144">
        <v>42</v>
      </c>
      <c r="L10" s="142">
        <v>36</v>
      </c>
      <c r="M10" s="143">
        <v>30</v>
      </c>
      <c r="N10" s="144">
        <v>24</v>
      </c>
      <c r="O10" s="145">
        <v>18</v>
      </c>
      <c r="P10" s="143">
        <v>12</v>
      </c>
      <c r="Q10" s="144">
        <v>6</v>
      </c>
    </row>
    <row r="11" spans="2:19" ht="20.100000000000001" customHeight="1" x14ac:dyDescent="0.25">
      <c r="B11" s="141" t="s">
        <v>234</v>
      </c>
      <c r="C11" s="142">
        <v>90</v>
      </c>
      <c r="D11" s="143">
        <v>84</v>
      </c>
      <c r="E11" s="144">
        <v>78</v>
      </c>
      <c r="F11" s="145">
        <v>72</v>
      </c>
      <c r="G11" s="143">
        <v>66</v>
      </c>
      <c r="H11" s="146">
        <v>60</v>
      </c>
      <c r="I11" s="142">
        <v>54</v>
      </c>
      <c r="J11" s="143">
        <v>48</v>
      </c>
      <c r="K11" s="144">
        <v>42</v>
      </c>
      <c r="L11" s="142">
        <v>36</v>
      </c>
      <c r="M11" s="143">
        <v>30</v>
      </c>
      <c r="N11" s="144">
        <v>24</v>
      </c>
      <c r="O11" s="145">
        <v>18</v>
      </c>
      <c r="P11" s="143">
        <v>12</v>
      </c>
      <c r="Q11" s="144">
        <v>6</v>
      </c>
    </row>
    <row r="12" spans="2:19" ht="20.100000000000001" customHeight="1" thickBot="1" x14ac:dyDescent="0.3">
      <c r="B12" s="147" t="s">
        <v>235</v>
      </c>
      <c r="C12" s="148">
        <v>180</v>
      </c>
      <c r="D12" s="149">
        <v>168</v>
      </c>
      <c r="E12" s="150">
        <v>156</v>
      </c>
      <c r="F12" s="151">
        <v>144</v>
      </c>
      <c r="G12" s="149">
        <v>132</v>
      </c>
      <c r="H12" s="152">
        <v>120</v>
      </c>
      <c r="I12" s="148">
        <v>108</v>
      </c>
      <c r="J12" s="149">
        <v>96</v>
      </c>
      <c r="K12" s="150">
        <v>84</v>
      </c>
      <c r="L12" s="148">
        <v>72</v>
      </c>
      <c r="M12" s="149">
        <v>60</v>
      </c>
      <c r="N12" s="150">
        <v>48</v>
      </c>
      <c r="O12" s="151">
        <v>36</v>
      </c>
      <c r="P12" s="149">
        <v>24</v>
      </c>
      <c r="Q12" s="150">
        <v>12</v>
      </c>
    </row>
    <row r="13" spans="2:19" ht="20.100000000000001" customHeight="1" thickTop="1" thickBot="1" x14ac:dyDescent="0.3">
      <c r="B13" s="153" t="s">
        <v>236</v>
      </c>
      <c r="C13" s="154">
        <f>SUM(C8:C12)</f>
        <v>600</v>
      </c>
      <c r="D13" s="155">
        <f t="shared" ref="D13:Q13" si="0">SUM(D8:D12)</f>
        <v>560</v>
      </c>
      <c r="E13" s="156">
        <f t="shared" si="0"/>
        <v>520</v>
      </c>
      <c r="F13" s="157">
        <f t="shared" si="0"/>
        <v>480</v>
      </c>
      <c r="G13" s="155">
        <f t="shared" si="0"/>
        <v>440</v>
      </c>
      <c r="H13" s="158">
        <f t="shared" si="0"/>
        <v>400</v>
      </c>
      <c r="I13" s="154">
        <f t="shared" si="0"/>
        <v>360</v>
      </c>
      <c r="J13" s="155">
        <f t="shared" si="0"/>
        <v>320</v>
      </c>
      <c r="K13" s="156">
        <f t="shared" si="0"/>
        <v>280</v>
      </c>
      <c r="L13" s="154">
        <f t="shared" si="0"/>
        <v>240</v>
      </c>
      <c r="M13" s="155">
        <f t="shared" si="0"/>
        <v>200</v>
      </c>
      <c r="N13" s="156">
        <f t="shared" si="0"/>
        <v>160</v>
      </c>
      <c r="O13" s="157">
        <f t="shared" si="0"/>
        <v>120</v>
      </c>
      <c r="P13" s="155">
        <f t="shared" si="0"/>
        <v>80</v>
      </c>
      <c r="Q13" s="156">
        <f t="shared" si="0"/>
        <v>40</v>
      </c>
    </row>
    <row r="14" spans="2:19" ht="15.75" thickTop="1" x14ac:dyDescent="0.25"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</row>
    <row r="15" spans="2:19" ht="19.5" thickBot="1" x14ac:dyDescent="0.35">
      <c r="B15" s="130" t="s">
        <v>237</v>
      </c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</row>
    <row r="16" spans="2:19" ht="20.25" thickTop="1" thickBot="1" x14ac:dyDescent="0.3">
      <c r="B16" s="159"/>
      <c r="C16" s="255" t="s">
        <v>3</v>
      </c>
      <c r="D16" s="255"/>
      <c r="E16" s="255"/>
      <c r="F16" s="255" t="s">
        <v>4</v>
      </c>
      <c r="G16" s="255"/>
      <c r="H16" s="257"/>
      <c r="I16" s="255" t="s">
        <v>5</v>
      </c>
      <c r="J16" s="255"/>
      <c r="K16" s="255"/>
      <c r="L16" s="255" t="s">
        <v>6</v>
      </c>
      <c r="M16" s="255"/>
      <c r="N16" s="255"/>
      <c r="O16" s="258" t="s">
        <v>7</v>
      </c>
      <c r="P16" s="255"/>
      <c r="Q16" s="255"/>
    </row>
    <row r="17" spans="2:17" ht="20.100000000000001" customHeight="1" thickTop="1" thickBot="1" x14ac:dyDescent="0.3">
      <c r="B17" s="160" t="s">
        <v>238</v>
      </c>
      <c r="C17" s="161">
        <v>180</v>
      </c>
      <c r="D17" s="162">
        <v>168</v>
      </c>
      <c r="E17" s="163">
        <v>156</v>
      </c>
      <c r="F17" s="164">
        <v>144</v>
      </c>
      <c r="G17" s="162">
        <v>132</v>
      </c>
      <c r="H17" s="165">
        <v>120</v>
      </c>
      <c r="I17" s="161">
        <v>108</v>
      </c>
      <c r="J17" s="162">
        <v>96</v>
      </c>
      <c r="K17" s="163">
        <v>84</v>
      </c>
      <c r="L17" s="161">
        <v>72</v>
      </c>
      <c r="M17" s="162">
        <v>60</v>
      </c>
      <c r="N17" s="163">
        <v>48</v>
      </c>
      <c r="O17" s="164">
        <v>36</v>
      </c>
      <c r="P17" s="162">
        <v>24</v>
      </c>
      <c r="Q17" s="163">
        <v>12</v>
      </c>
    </row>
    <row r="18" spans="2:17" ht="20.100000000000001" customHeight="1" thickTop="1" thickBot="1" x14ac:dyDescent="0.3">
      <c r="B18" s="153" t="s">
        <v>236</v>
      </c>
      <c r="C18" s="154">
        <f>SUM(C17)</f>
        <v>180</v>
      </c>
      <c r="D18" s="155">
        <f t="shared" ref="D18:Q18" si="1">SUM(D17)</f>
        <v>168</v>
      </c>
      <c r="E18" s="156">
        <f t="shared" si="1"/>
        <v>156</v>
      </c>
      <c r="F18" s="157">
        <f t="shared" si="1"/>
        <v>144</v>
      </c>
      <c r="G18" s="155">
        <f t="shared" si="1"/>
        <v>132</v>
      </c>
      <c r="H18" s="158">
        <f t="shared" si="1"/>
        <v>120</v>
      </c>
      <c r="I18" s="154">
        <f t="shared" si="1"/>
        <v>108</v>
      </c>
      <c r="J18" s="155">
        <f t="shared" si="1"/>
        <v>96</v>
      </c>
      <c r="K18" s="156">
        <f t="shared" si="1"/>
        <v>84</v>
      </c>
      <c r="L18" s="154">
        <f t="shared" si="1"/>
        <v>72</v>
      </c>
      <c r="M18" s="155">
        <f t="shared" si="1"/>
        <v>60</v>
      </c>
      <c r="N18" s="156">
        <f t="shared" si="1"/>
        <v>48</v>
      </c>
      <c r="O18" s="157">
        <f t="shared" si="1"/>
        <v>36</v>
      </c>
      <c r="P18" s="155">
        <f t="shared" si="1"/>
        <v>24</v>
      </c>
      <c r="Q18" s="156">
        <f t="shared" si="1"/>
        <v>12</v>
      </c>
    </row>
    <row r="19" spans="2:17" ht="15.75" thickTop="1" x14ac:dyDescent="0.25">
      <c r="B19" s="129"/>
      <c r="C19" s="129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29"/>
      <c r="O19" s="129"/>
      <c r="P19" s="129"/>
      <c r="Q19" s="129"/>
    </row>
    <row r="20" spans="2:17" ht="19.5" thickBot="1" x14ac:dyDescent="0.35">
      <c r="B20" s="130" t="s">
        <v>239</v>
      </c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</row>
    <row r="21" spans="2:17" ht="20.25" thickTop="1" thickBot="1" x14ac:dyDescent="0.35">
      <c r="B21" s="130"/>
      <c r="C21" s="255" t="s">
        <v>3</v>
      </c>
      <c r="D21" s="255"/>
      <c r="E21" s="255"/>
      <c r="F21" s="255" t="s">
        <v>4</v>
      </c>
      <c r="G21" s="255"/>
      <c r="H21" s="255"/>
      <c r="I21" s="255" t="s">
        <v>5</v>
      </c>
      <c r="J21" s="255"/>
      <c r="K21" s="255"/>
      <c r="L21" s="255" t="s">
        <v>6</v>
      </c>
      <c r="M21" s="255"/>
      <c r="N21" s="255"/>
      <c r="O21" s="255" t="s">
        <v>7</v>
      </c>
      <c r="P21" s="255"/>
      <c r="Q21" s="255"/>
    </row>
    <row r="22" spans="2:17" ht="20.100000000000001" customHeight="1" thickTop="1" x14ac:dyDescent="0.25">
      <c r="B22" s="135" t="s">
        <v>240</v>
      </c>
      <c r="C22" s="136">
        <v>90</v>
      </c>
      <c r="D22" s="137">
        <v>84</v>
      </c>
      <c r="E22" s="138">
        <v>78</v>
      </c>
      <c r="F22" s="139">
        <v>72</v>
      </c>
      <c r="G22" s="137">
        <v>66</v>
      </c>
      <c r="H22" s="140">
        <v>60</v>
      </c>
      <c r="I22" s="136">
        <v>54</v>
      </c>
      <c r="J22" s="137">
        <v>48</v>
      </c>
      <c r="K22" s="138">
        <v>42</v>
      </c>
      <c r="L22" s="136">
        <v>36</v>
      </c>
      <c r="M22" s="137">
        <v>30</v>
      </c>
      <c r="N22" s="138">
        <v>24</v>
      </c>
      <c r="O22" s="139">
        <v>18</v>
      </c>
      <c r="P22" s="137">
        <v>12</v>
      </c>
      <c r="Q22" s="138">
        <v>6</v>
      </c>
    </row>
    <row r="23" spans="2:17" ht="20.100000000000001" customHeight="1" x14ac:dyDescent="0.25">
      <c r="B23" s="141" t="s">
        <v>241</v>
      </c>
      <c r="C23" s="142">
        <v>90</v>
      </c>
      <c r="D23" s="143">
        <v>84</v>
      </c>
      <c r="E23" s="144">
        <v>78</v>
      </c>
      <c r="F23" s="145">
        <v>72</v>
      </c>
      <c r="G23" s="143">
        <v>66</v>
      </c>
      <c r="H23" s="146">
        <v>60</v>
      </c>
      <c r="I23" s="142">
        <v>54</v>
      </c>
      <c r="J23" s="143">
        <v>48</v>
      </c>
      <c r="K23" s="144">
        <v>42</v>
      </c>
      <c r="L23" s="142">
        <v>36</v>
      </c>
      <c r="M23" s="143">
        <v>30</v>
      </c>
      <c r="N23" s="144">
        <v>24</v>
      </c>
      <c r="O23" s="145">
        <v>18</v>
      </c>
      <c r="P23" s="143">
        <v>12</v>
      </c>
      <c r="Q23" s="144">
        <v>6</v>
      </c>
    </row>
    <row r="24" spans="2:17" ht="20.100000000000001" customHeight="1" x14ac:dyDescent="0.25">
      <c r="B24" s="141" t="s">
        <v>242</v>
      </c>
      <c r="C24" s="142">
        <v>120</v>
      </c>
      <c r="D24" s="143">
        <v>112</v>
      </c>
      <c r="E24" s="144">
        <v>104</v>
      </c>
      <c r="F24" s="145">
        <v>96</v>
      </c>
      <c r="G24" s="143">
        <v>88</v>
      </c>
      <c r="H24" s="146">
        <v>80</v>
      </c>
      <c r="I24" s="142">
        <v>72</v>
      </c>
      <c r="J24" s="143">
        <v>64</v>
      </c>
      <c r="K24" s="144">
        <v>56</v>
      </c>
      <c r="L24" s="142">
        <v>48</v>
      </c>
      <c r="M24" s="143">
        <v>40</v>
      </c>
      <c r="N24" s="144">
        <v>32</v>
      </c>
      <c r="O24" s="145">
        <v>24</v>
      </c>
      <c r="P24" s="143">
        <v>16</v>
      </c>
      <c r="Q24" s="144">
        <v>8</v>
      </c>
    </row>
    <row r="25" spans="2:17" ht="20.100000000000001" customHeight="1" x14ac:dyDescent="0.25">
      <c r="B25" s="141" t="s">
        <v>243</v>
      </c>
      <c r="C25" s="142">
        <v>150</v>
      </c>
      <c r="D25" s="143">
        <v>140</v>
      </c>
      <c r="E25" s="144">
        <v>130</v>
      </c>
      <c r="F25" s="145">
        <v>120</v>
      </c>
      <c r="G25" s="143">
        <v>110</v>
      </c>
      <c r="H25" s="146">
        <v>100</v>
      </c>
      <c r="I25" s="142">
        <v>90</v>
      </c>
      <c r="J25" s="143">
        <v>80</v>
      </c>
      <c r="K25" s="144">
        <v>70</v>
      </c>
      <c r="L25" s="142">
        <v>60</v>
      </c>
      <c r="M25" s="143">
        <v>50</v>
      </c>
      <c r="N25" s="144">
        <v>40</v>
      </c>
      <c r="O25" s="145">
        <v>30</v>
      </c>
      <c r="P25" s="143">
        <v>20</v>
      </c>
      <c r="Q25" s="144">
        <v>10</v>
      </c>
    </row>
    <row r="26" spans="2:17" ht="20.100000000000001" customHeight="1" thickBot="1" x14ac:dyDescent="0.3">
      <c r="B26" s="147" t="s">
        <v>244</v>
      </c>
      <c r="C26" s="148">
        <v>90</v>
      </c>
      <c r="D26" s="149">
        <v>84</v>
      </c>
      <c r="E26" s="150">
        <v>78</v>
      </c>
      <c r="F26" s="151">
        <v>72</v>
      </c>
      <c r="G26" s="149">
        <v>66</v>
      </c>
      <c r="H26" s="152">
        <v>60</v>
      </c>
      <c r="I26" s="148">
        <v>54</v>
      </c>
      <c r="J26" s="149">
        <v>48</v>
      </c>
      <c r="K26" s="150">
        <v>42</v>
      </c>
      <c r="L26" s="148">
        <v>36</v>
      </c>
      <c r="M26" s="149">
        <v>30</v>
      </c>
      <c r="N26" s="150">
        <v>24</v>
      </c>
      <c r="O26" s="151">
        <v>18</v>
      </c>
      <c r="P26" s="149">
        <v>12</v>
      </c>
      <c r="Q26" s="150">
        <v>6</v>
      </c>
    </row>
    <row r="27" spans="2:17" ht="20.100000000000001" customHeight="1" thickTop="1" thickBot="1" x14ac:dyDescent="0.3">
      <c r="B27" s="153" t="s">
        <v>236</v>
      </c>
      <c r="C27" s="154">
        <f>SUM(C22:C26)</f>
        <v>540</v>
      </c>
      <c r="D27" s="155">
        <f t="shared" ref="D27:Q27" si="2">SUM(D22:D26)</f>
        <v>504</v>
      </c>
      <c r="E27" s="156">
        <f t="shared" si="2"/>
        <v>468</v>
      </c>
      <c r="F27" s="157">
        <f t="shared" si="2"/>
        <v>432</v>
      </c>
      <c r="G27" s="155">
        <f t="shared" si="2"/>
        <v>396</v>
      </c>
      <c r="H27" s="158">
        <f t="shared" si="2"/>
        <v>360</v>
      </c>
      <c r="I27" s="154">
        <f t="shared" si="2"/>
        <v>324</v>
      </c>
      <c r="J27" s="155">
        <f t="shared" si="2"/>
        <v>288</v>
      </c>
      <c r="K27" s="156">
        <f t="shared" si="2"/>
        <v>252</v>
      </c>
      <c r="L27" s="154">
        <f t="shared" si="2"/>
        <v>216</v>
      </c>
      <c r="M27" s="155">
        <f t="shared" si="2"/>
        <v>180</v>
      </c>
      <c r="N27" s="156">
        <f t="shared" si="2"/>
        <v>144</v>
      </c>
      <c r="O27" s="157">
        <f t="shared" si="2"/>
        <v>108</v>
      </c>
      <c r="P27" s="155">
        <f t="shared" si="2"/>
        <v>72</v>
      </c>
      <c r="Q27" s="156">
        <f t="shared" si="2"/>
        <v>36</v>
      </c>
    </row>
    <row r="28" spans="2:17" ht="15.75" thickTop="1" x14ac:dyDescent="0.25">
      <c r="B28" s="129"/>
      <c r="C28" s="129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29"/>
      <c r="P28" s="129"/>
      <c r="Q28" s="129"/>
    </row>
    <row r="29" spans="2:17" ht="19.5" thickBot="1" x14ac:dyDescent="0.35">
      <c r="B29" s="130" t="s">
        <v>245</v>
      </c>
      <c r="C29" s="129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29"/>
      <c r="O29" s="129"/>
      <c r="P29" s="129"/>
      <c r="Q29" s="129"/>
    </row>
    <row r="30" spans="2:17" ht="20.25" thickTop="1" thickBot="1" x14ac:dyDescent="0.35">
      <c r="B30" s="130"/>
      <c r="C30" s="255" t="s">
        <v>3</v>
      </c>
      <c r="D30" s="255"/>
      <c r="E30" s="255"/>
      <c r="F30" s="255" t="s">
        <v>4</v>
      </c>
      <c r="G30" s="255"/>
      <c r="H30" s="255"/>
      <c r="I30" s="255" t="s">
        <v>5</v>
      </c>
      <c r="J30" s="255"/>
      <c r="K30" s="255"/>
      <c r="L30" s="255" t="s">
        <v>6</v>
      </c>
      <c r="M30" s="255"/>
      <c r="N30" s="255"/>
      <c r="O30" s="255" t="s">
        <v>7</v>
      </c>
      <c r="P30" s="255"/>
      <c r="Q30" s="255"/>
    </row>
    <row r="31" spans="2:17" ht="20.100000000000001" customHeight="1" thickTop="1" x14ac:dyDescent="0.25">
      <c r="B31" s="135" t="s">
        <v>246</v>
      </c>
      <c r="C31" s="136">
        <v>90</v>
      </c>
      <c r="D31" s="137">
        <v>84</v>
      </c>
      <c r="E31" s="138">
        <v>78</v>
      </c>
      <c r="F31" s="139">
        <v>72</v>
      </c>
      <c r="G31" s="137">
        <v>66</v>
      </c>
      <c r="H31" s="140">
        <v>60</v>
      </c>
      <c r="I31" s="136">
        <v>54</v>
      </c>
      <c r="J31" s="137">
        <v>48</v>
      </c>
      <c r="K31" s="138">
        <v>42</v>
      </c>
      <c r="L31" s="136">
        <v>36</v>
      </c>
      <c r="M31" s="137">
        <v>30</v>
      </c>
      <c r="N31" s="138">
        <v>24</v>
      </c>
      <c r="O31" s="139">
        <v>18</v>
      </c>
      <c r="P31" s="137">
        <v>12</v>
      </c>
      <c r="Q31" s="138">
        <v>6</v>
      </c>
    </row>
    <row r="32" spans="2:17" ht="20.100000000000001" customHeight="1" x14ac:dyDescent="0.25">
      <c r="B32" s="141" t="s">
        <v>247</v>
      </c>
      <c r="C32" s="142">
        <v>120</v>
      </c>
      <c r="D32" s="143">
        <v>112</v>
      </c>
      <c r="E32" s="144">
        <v>104</v>
      </c>
      <c r="F32" s="145">
        <v>96</v>
      </c>
      <c r="G32" s="143">
        <v>88</v>
      </c>
      <c r="H32" s="146">
        <v>80</v>
      </c>
      <c r="I32" s="142">
        <v>72</v>
      </c>
      <c r="J32" s="143">
        <v>64</v>
      </c>
      <c r="K32" s="144">
        <v>56</v>
      </c>
      <c r="L32" s="142">
        <v>48</v>
      </c>
      <c r="M32" s="143">
        <v>40</v>
      </c>
      <c r="N32" s="144">
        <v>32</v>
      </c>
      <c r="O32" s="145">
        <v>24</v>
      </c>
      <c r="P32" s="143">
        <v>16</v>
      </c>
      <c r="Q32" s="144">
        <v>8</v>
      </c>
    </row>
    <row r="33" spans="2:17" ht="20.100000000000001" customHeight="1" x14ac:dyDescent="0.25">
      <c r="B33" s="141" t="s">
        <v>248</v>
      </c>
      <c r="C33" s="142">
        <v>150</v>
      </c>
      <c r="D33" s="143">
        <v>140</v>
      </c>
      <c r="E33" s="144">
        <v>130</v>
      </c>
      <c r="F33" s="145">
        <v>120</v>
      </c>
      <c r="G33" s="143">
        <v>110</v>
      </c>
      <c r="H33" s="146">
        <v>100</v>
      </c>
      <c r="I33" s="142">
        <v>90</v>
      </c>
      <c r="J33" s="143">
        <v>80</v>
      </c>
      <c r="K33" s="144">
        <v>70</v>
      </c>
      <c r="L33" s="142">
        <v>60</v>
      </c>
      <c r="M33" s="143">
        <v>50</v>
      </c>
      <c r="N33" s="144">
        <v>40</v>
      </c>
      <c r="O33" s="145">
        <v>30</v>
      </c>
      <c r="P33" s="143">
        <v>20</v>
      </c>
      <c r="Q33" s="144">
        <v>10</v>
      </c>
    </row>
    <row r="34" spans="2:17" ht="20.100000000000001" customHeight="1" thickBot="1" x14ac:dyDescent="0.3">
      <c r="B34" s="147" t="s">
        <v>249</v>
      </c>
      <c r="C34" s="148">
        <v>90</v>
      </c>
      <c r="D34" s="149">
        <v>84</v>
      </c>
      <c r="E34" s="150">
        <v>78</v>
      </c>
      <c r="F34" s="151">
        <v>72</v>
      </c>
      <c r="G34" s="149">
        <v>66</v>
      </c>
      <c r="H34" s="152">
        <v>60</v>
      </c>
      <c r="I34" s="148">
        <v>54</v>
      </c>
      <c r="J34" s="149">
        <v>48</v>
      </c>
      <c r="K34" s="150">
        <v>42</v>
      </c>
      <c r="L34" s="148">
        <v>36</v>
      </c>
      <c r="M34" s="149">
        <v>30</v>
      </c>
      <c r="N34" s="150">
        <v>24</v>
      </c>
      <c r="O34" s="151">
        <v>18</v>
      </c>
      <c r="P34" s="149">
        <v>12</v>
      </c>
      <c r="Q34" s="150">
        <v>6</v>
      </c>
    </row>
    <row r="35" spans="2:17" ht="20.100000000000001" customHeight="1" thickTop="1" thickBot="1" x14ac:dyDescent="0.3">
      <c r="B35" s="153" t="s">
        <v>236</v>
      </c>
      <c r="C35" s="154">
        <f>SUM(C31:C34)</f>
        <v>450</v>
      </c>
      <c r="D35" s="155">
        <f t="shared" ref="D35:Q35" si="3">SUM(D31:D34)</f>
        <v>420</v>
      </c>
      <c r="E35" s="156">
        <f t="shared" si="3"/>
        <v>390</v>
      </c>
      <c r="F35" s="157">
        <f t="shared" si="3"/>
        <v>360</v>
      </c>
      <c r="G35" s="155">
        <f t="shared" si="3"/>
        <v>330</v>
      </c>
      <c r="H35" s="158">
        <f t="shared" si="3"/>
        <v>300</v>
      </c>
      <c r="I35" s="154">
        <f t="shared" si="3"/>
        <v>270</v>
      </c>
      <c r="J35" s="155">
        <f t="shared" si="3"/>
        <v>240</v>
      </c>
      <c r="K35" s="156">
        <f t="shared" si="3"/>
        <v>210</v>
      </c>
      <c r="L35" s="154">
        <f t="shared" si="3"/>
        <v>180</v>
      </c>
      <c r="M35" s="155">
        <f t="shared" si="3"/>
        <v>150</v>
      </c>
      <c r="N35" s="156">
        <f t="shared" si="3"/>
        <v>120</v>
      </c>
      <c r="O35" s="157">
        <f t="shared" si="3"/>
        <v>90</v>
      </c>
      <c r="P35" s="155">
        <f t="shared" si="3"/>
        <v>60</v>
      </c>
      <c r="Q35" s="156">
        <f t="shared" si="3"/>
        <v>30</v>
      </c>
    </row>
    <row r="36" spans="2:17" ht="16.5" thickTop="1" thickBot="1" x14ac:dyDescent="0.3"/>
    <row r="37" spans="2:17" ht="20.25" thickTop="1" thickBot="1" x14ac:dyDescent="0.3">
      <c r="B37" s="166"/>
      <c r="C37" s="256" t="s">
        <v>3</v>
      </c>
      <c r="D37" s="256"/>
      <c r="E37" s="256"/>
      <c r="F37" s="256" t="s">
        <v>4</v>
      </c>
      <c r="G37" s="256"/>
      <c r="H37" s="256"/>
      <c r="I37" s="256" t="s">
        <v>5</v>
      </c>
      <c r="J37" s="256"/>
      <c r="K37" s="256"/>
      <c r="L37" s="256" t="s">
        <v>6</v>
      </c>
      <c r="M37" s="256"/>
      <c r="N37" s="256"/>
      <c r="O37" s="256" t="s">
        <v>7</v>
      </c>
      <c r="P37" s="256"/>
      <c r="Q37" s="256"/>
    </row>
    <row r="38" spans="2:17" ht="20.100000000000001" customHeight="1" thickTop="1" x14ac:dyDescent="0.25">
      <c r="B38" s="167" t="s">
        <v>250</v>
      </c>
      <c r="C38" s="168">
        <f>SUM(C35+C27+C18+C13)</f>
        <v>1770</v>
      </c>
      <c r="D38" s="169">
        <f t="shared" ref="D38:Q38" si="4">SUM(D35+D27+D18+D13)</f>
        <v>1652</v>
      </c>
      <c r="E38" s="170">
        <f t="shared" si="4"/>
        <v>1534</v>
      </c>
      <c r="F38" s="171">
        <f t="shared" si="4"/>
        <v>1416</v>
      </c>
      <c r="G38" s="169">
        <f t="shared" si="4"/>
        <v>1298</v>
      </c>
      <c r="H38" s="172">
        <f t="shared" si="4"/>
        <v>1180</v>
      </c>
      <c r="I38" s="168">
        <f t="shared" si="4"/>
        <v>1062</v>
      </c>
      <c r="J38" s="169">
        <f t="shared" si="4"/>
        <v>944</v>
      </c>
      <c r="K38" s="170">
        <f t="shared" si="4"/>
        <v>826</v>
      </c>
      <c r="L38" s="171">
        <f t="shared" si="4"/>
        <v>708</v>
      </c>
      <c r="M38" s="169">
        <f t="shared" si="4"/>
        <v>590</v>
      </c>
      <c r="N38" s="172">
        <f t="shared" si="4"/>
        <v>472</v>
      </c>
      <c r="O38" s="168">
        <f t="shared" si="4"/>
        <v>354</v>
      </c>
      <c r="P38" s="169">
        <f t="shared" si="4"/>
        <v>236</v>
      </c>
      <c r="Q38" s="170">
        <f t="shared" si="4"/>
        <v>118</v>
      </c>
    </row>
    <row r="39" spans="2:17" ht="20.100000000000001" customHeight="1" x14ac:dyDescent="0.25">
      <c r="B39" s="173" t="s">
        <v>251</v>
      </c>
      <c r="C39" s="174">
        <f>C38/100</f>
        <v>17.7</v>
      </c>
      <c r="D39" s="175">
        <f t="shared" ref="D39:Q39" si="5">D38/100</f>
        <v>16.52</v>
      </c>
      <c r="E39" s="176">
        <f t="shared" si="5"/>
        <v>15.34</v>
      </c>
      <c r="F39" s="177">
        <f t="shared" si="5"/>
        <v>14.16</v>
      </c>
      <c r="G39" s="175">
        <f t="shared" si="5"/>
        <v>12.98</v>
      </c>
      <c r="H39" s="178">
        <f t="shared" si="5"/>
        <v>11.8</v>
      </c>
      <c r="I39" s="174">
        <f t="shared" si="5"/>
        <v>10.62</v>
      </c>
      <c r="J39" s="175">
        <f t="shared" si="5"/>
        <v>9.44</v>
      </c>
      <c r="K39" s="176">
        <f t="shared" si="5"/>
        <v>8.26</v>
      </c>
      <c r="L39" s="177">
        <f t="shared" si="5"/>
        <v>7.08</v>
      </c>
      <c r="M39" s="175">
        <f t="shared" si="5"/>
        <v>5.9</v>
      </c>
      <c r="N39" s="178">
        <f t="shared" si="5"/>
        <v>4.72</v>
      </c>
      <c r="O39" s="174">
        <f t="shared" si="5"/>
        <v>3.54</v>
      </c>
      <c r="P39" s="175">
        <f t="shared" si="5"/>
        <v>2.36</v>
      </c>
      <c r="Q39" s="176">
        <f t="shared" si="5"/>
        <v>1.18</v>
      </c>
    </row>
    <row r="40" spans="2:17" ht="20.100000000000001" customHeight="1" thickBot="1" x14ac:dyDescent="0.3">
      <c r="B40" s="179" t="s">
        <v>252</v>
      </c>
      <c r="C40" s="180">
        <f>C38/130</f>
        <v>13.615384615384615</v>
      </c>
      <c r="D40" s="181">
        <f t="shared" ref="D40:Q40" si="6">D38/130</f>
        <v>12.707692307692307</v>
      </c>
      <c r="E40" s="182">
        <f t="shared" si="6"/>
        <v>11.8</v>
      </c>
      <c r="F40" s="183">
        <f t="shared" si="6"/>
        <v>10.892307692307693</v>
      </c>
      <c r="G40" s="181">
        <f t="shared" si="6"/>
        <v>9.9846153846153847</v>
      </c>
      <c r="H40" s="184">
        <f t="shared" si="6"/>
        <v>9.0769230769230766</v>
      </c>
      <c r="I40" s="180">
        <f t="shared" si="6"/>
        <v>8.1692307692307686</v>
      </c>
      <c r="J40" s="181">
        <f t="shared" si="6"/>
        <v>7.2615384615384615</v>
      </c>
      <c r="K40" s="182">
        <f t="shared" si="6"/>
        <v>6.3538461538461535</v>
      </c>
      <c r="L40" s="183">
        <f t="shared" si="6"/>
        <v>5.4461538461538463</v>
      </c>
      <c r="M40" s="181">
        <f t="shared" si="6"/>
        <v>4.5384615384615383</v>
      </c>
      <c r="N40" s="184">
        <f t="shared" si="6"/>
        <v>3.6307692307692307</v>
      </c>
      <c r="O40" s="180">
        <f t="shared" si="6"/>
        <v>2.7230769230769232</v>
      </c>
      <c r="P40" s="181">
        <f t="shared" si="6"/>
        <v>1.8153846153846154</v>
      </c>
      <c r="Q40" s="182">
        <f t="shared" si="6"/>
        <v>0.90769230769230769</v>
      </c>
    </row>
    <row r="41" spans="2:17" ht="20.100000000000001" customHeight="1" thickTop="1" x14ac:dyDescent="0.25">
      <c r="B41" s="248" t="s">
        <v>253</v>
      </c>
      <c r="C41" s="248"/>
      <c r="D41" s="248"/>
      <c r="E41" s="248"/>
      <c r="F41" s="131"/>
      <c r="G41" s="131"/>
      <c r="H41" s="249" t="s">
        <v>254</v>
      </c>
      <c r="I41" s="249"/>
      <c r="J41" s="249"/>
      <c r="K41" s="249"/>
      <c r="L41" s="249"/>
      <c r="M41" s="249"/>
      <c r="N41" s="249"/>
      <c r="O41" s="132"/>
      <c r="P41" s="132"/>
      <c r="Q41" s="132"/>
    </row>
    <row r="42" spans="2:17" ht="20.100000000000001" customHeight="1" thickBot="1" x14ac:dyDescent="0.3">
      <c r="O42" s="133"/>
      <c r="P42" s="133"/>
      <c r="Q42" s="133"/>
    </row>
    <row r="43" spans="2:17" ht="20.100000000000001" customHeight="1" thickTop="1" x14ac:dyDescent="0.25">
      <c r="B43" s="185" t="s">
        <v>265</v>
      </c>
      <c r="C43" s="250" t="s">
        <v>255</v>
      </c>
      <c r="D43" s="251"/>
      <c r="E43" s="251"/>
      <c r="F43" s="186"/>
      <c r="G43" s="187"/>
      <c r="H43" s="188" t="s">
        <v>265</v>
      </c>
      <c r="I43" s="169"/>
      <c r="J43" s="169"/>
      <c r="K43" s="172"/>
      <c r="L43" s="252" t="s">
        <v>256</v>
      </c>
      <c r="M43" s="251"/>
      <c r="N43" s="253"/>
      <c r="O43" s="76"/>
      <c r="P43" s="76"/>
      <c r="Q43" s="76"/>
    </row>
    <row r="44" spans="2:17" ht="20.100000000000001" customHeight="1" x14ac:dyDescent="0.25">
      <c r="B44" s="173" t="s">
        <v>266</v>
      </c>
      <c r="C44" s="254" t="s">
        <v>256</v>
      </c>
      <c r="D44" s="243"/>
      <c r="E44" s="243"/>
      <c r="F44" s="189"/>
      <c r="G44" s="190"/>
      <c r="H44" s="191" t="s">
        <v>266</v>
      </c>
      <c r="I44" s="192"/>
      <c r="J44" s="192"/>
      <c r="K44" s="193"/>
      <c r="L44" s="254" t="s">
        <v>257</v>
      </c>
      <c r="M44" s="243"/>
      <c r="N44" s="244"/>
      <c r="O44" s="134"/>
      <c r="P44" s="134"/>
      <c r="Q44" s="134"/>
    </row>
    <row r="45" spans="2:17" ht="20.100000000000001" customHeight="1" x14ac:dyDescent="0.25">
      <c r="B45" s="173" t="s">
        <v>267</v>
      </c>
      <c r="C45" s="242" t="s">
        <v>258</v>
      </c>
      <c r="D45" s="243"/>
      <c r="E45" s="243"/>
      <c r="F45" s="189"/>
      <c r="G45" s="190"/>
      <c r="H45" s="191" t="s">
        <v>267</v>
      </c>
      <c r="I45" s="192"/>
      <c r="J45" s="192"/>
      <c r="K45" s="193"/>
      <c r="L45" s="242" t="s">
        <v>259</v>
      </c>
      <c r="M45" s="243"/>
      <c r="N45" s="244"/>
      <c r="O45" s="134"/>
      <c r="P45" s="134"/>
      <c r="Q45" s="134"/>
    </row>
    <row r="46" spans="2:17" ht="20.100000000000001" customHeight="1" x14ac:dyDescent="0.25">
      <c r="B46" s="173" t="s">
        <v>268</v>
      </c>
      <c r="C46" s="242" t="s">
        <v>260</v>
      </c>
      <c r="D46" s="243"/>
      <c r="E46" s="243"/>
      <c r="F46" s="189"/>
      <c r="G46" s="190"/>
      <c r="H46" s="191" t="s">
        <v>268</v>
      </c>
      <c r="I46" s="192"/>
      <c r="J46" s="192"/>
      <c r="K46" s="193"/>
      <c r="L46" s="242" t="s">
        <v>261</v>
      </c>
      <c r="M46" s="243"/>
      <c r="N46" s="244"/>
      <c r="O46" s="134"/>
      <c r="P46" s="134"/>
      <c r="Q46" s="134"/>
    </row>
    <row r="47" spans="2:17" ht="20.100000000000001" customHeight="1" thickBot="1" x14ac:dyDescent="0.3">
      <c r="B47" s="179" t="s">
        <v>269</v>
      </c>
      <c r="C47" s="245" t="s">
        <v>262</v>
      </c>
      <c r="D47" s="246"/>
      <c r="E47" s="246"/>
      <c r="F47" s="189"/>
      <c r="G47" s="190"/>
      <c r="H47" s="194" t="s">
        <v>269</v>
      </c>
      <c r="I47" s="195"/>
      <c r="J47" s="195"/>
      <c r="K47" s="196"/>
      <c r="L47" s="245" t="s">
        <v>263</v>
      </c>
      <c r="M47" s="246"/>
      <c r="N47" s="247"/>
      <c r="O47" s="134"/>
      <c r="P47" s="134"/>
      <c r="Q47" s="134"/>
    </row>
    <row r="48" spans="2:17" ht="15.75" thickTop="1" x14ac:dyDescent="0.25"/>
  </sheetData>
  <mergeCells count="40">
    <mergeCell ref="C2:Q2"/>
    <mergeCell ref="C3:Q3"/>
    <mergeCell ref="C4:Q4"/>
    <mergeCell ref="C7:E7"/>
    <mergeCell ref="F7:H7"/>
    <mergeCell ref="I7:K7"/>
    <mergeCell ref="L7:N7"/>
    <mergeCell ref="O7:Q7"/>
    <mergeCell ref="C21:E21"/>
    <mergeCell ref="F21:H21"/>
    <mergeCell ref="I21:K21"/>
    <mergeCell ref="L21:N21"/>
    <mergeCell ref="O21:Q21"/>
    <mergeCell ref="C16:E16"/>
    <mergeCell ref="F16:H16"/>
    <mergeCell ref="I16:K16"/>
    <mergeCell ref="L16:N16"/>
    <mergeCell ref="O16:Q16"/>
    <mergeCell ref="C37:E37"/>
    <mergeCell ref="F37:H37"/>
    <mergeCell ref="I37:K37"/>
    <mergeCell ref="L37:N37"/>
    <mergeCell ref="O37:Q37"/>
    <mergeCell ref="C30:E30"/>
    <mergeCell ref="F30:H30"/>
    <mergeCell ref="I30:K30"/>
    <mergeCell ref="L30:N30"/>
    <mergeCell ref="O30:Q30"/>
    <mergeCell ref="B41:E41"/>
    <mergeCell ref="H41:N41"/>
    <mergeCell ref="C43:E43"/>
    <mergeCell ref="L43:N43"/>
    <mergeCell ref="C44:E44"/>
    <mergeCell ref="L44:N44"/>
    <mergeCell ref="C45:E45"/>
    <mergeCell ref="L45:N45"/>
    <mergeCell ref="C46:E46"/>
    <mergeCell ref="L46:N46"/>
    <mergeCell ref="C47:E47"/>
    <mergeCell ref="L47:N47"/>
  </mergeCells>
  <printOptions horizontalCentered="1" verticalCentered="1"/>
  <pageMargins left="0.5" right="0.5" top="0" bottom="0" header="0" footer="0"/>
  <pageSetup paperSize="9"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Sheet3</vt:lpstr>
      <vt:lpstr>Sheet1</vt:lpstr>
      <vt:lpstr>Sheet2</vt:lpstr>
      <vt:lpstr>Sheet4</vt:lpstr>
      <vt:lpstr>Sheet1!Print_Area</vt:lpstr>
      <vt:lpstr>Sheet2!Print_Area</vt:lpstr>
      <vt:lpstr>Sheet3!Print_Area</vt:lpstr>
      <vt:lpstr>Sheet4!Print_Area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Admin-Cikande</dc:creator>
  <cp:lastModifiedBy>Wulan</cp:lastModifiedBy>
  <cp:lastPrinted>2017-11-23T08:47:49Z</cp:lastPrinted>
  <dcterms:created xsi:type="dcterms:W3CDTF">2016-01-25T09:02:13Z</dcterms:created>
  <dcterms:modified xsi:type="dcterms:W3CDTF">2017-11-23T08:51:09Z</dcterms:modified>
</cp:coreProperties>
</file>