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manueljanuar/Project/Java/web_abs_trk/Document/"/>
    </mc:Choice>
  </mc:AlternateContent>
  <xr:revisionPtr revIDLastSave="0" documentId="13_ncr:1_{9AF26E38-8169-B341-A778-7BD52921BB9D}" xr6:coauthVersionLast="45" xr6:coauthVersionMax="45" xr10:uidLastSave="{00000000-0000-0000-0000-000000000000}"/>
  <bookViews>
    <workbookView xWindow="0" yWindow="460" windowWidth="25600" windowHeight="14180" activeTab="1" xr2:uid="{00000000-000D-0000-FFFF-FFFF00000000}"/>
  </bookViews>
  <sheets>
    <sheet name="DASHBOARD" sheetId="2" r:id="rId1"/>
    <sheet name="UAT TRK" sheetId="1" r:id="rId2"/>
  </sheets>
  <definedNames>
    <definedName name="_xlnm._FilterDatabase" localSheetId="1" hidden="1">'UAT TRK'!$B$3:$E$392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2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4" i="1"/>
  <c r="R3" i="1"/>
  <c r="R2" i="1"/>
</calcChain>
</file>

<file path=xl/sharedStrings.xml><?xml version="1.0" encoding="utf-8"?>
<sst xmlns="http://schemas.openxmlformats.org/spreadsheetml/2006/main" count="1159" uniqueCount="773">
  <si>
    <t>Sales</t>
  </si>
  <si>
    <t>Purchase</t>
  </si>
  <si>
    <t>Purchase Request</t>
  </si>
  <si>
    <t>Purchase Request Closing</t>
  </si>
  <si>
    <t>Purchase History</t>
  </si>
  <si>
    <t>Inventory</t>
  </si>
  <si>
    <t>Adjustment In</t>
  </si>
  <si>
    <t>Adjustment In Approval</t>
  </si>
  <si>
    <t>Adjustment Out</t>
  </si>
  <si>
    <t>Adjustment Out Approval</t>
  </si>
  <si>
    <t>Finance</t>
  </si>
  <si>
    <t>Accounting</t>
  </si>
  <si>
    <t>Asset Category</t>
  </si>
  <si>
    <t>Asset Registration</t>
  </si>
  <si>
    <t>Bank</t>
  </si>
  <si>
    <t>Bank Account</t>
  </si>
  <si>
    <t>Bill Of Material</t>
  </si>
  <si>
    <t>Branch</t>
  </si>
  <si>
    <t>Cash Account</t>
  </si>
  <si>
    <t>Chart Of Account</t>
  </si>
  <si>
    <t>City</t>
  </si>
  <si>
    <t>Country</t>
  </si>
  <si>
    <t>Currency</t>
  </si>
  <si>
    <t>Current Stock Quantity</t>
  </si>
  <si>
    <t>Customer</t>
  </si>
  <si>
    <t>Customer Address</t>
  </si>
  <si>
    <t>Customer Category</t>
  </si>
  <si>
    <t>Customer Contact</t>
  </si>
  <si>
    <t>Driver</t>
  </si>
  <si>
    <t>Education</t>
  </si>
  <si>
    <t>Employee</t>
  </si>
  <si>
    <t>Exchange Rate</t>
  </si>
  <si>
    <t>Expedition</t>
  </si>
  <si>
    <t>Island</t>
  </si>
  <si>
    <t>Item Brand</t>
  </si>
  <si>
    <t>Item Division</t>
  </si>
  <si>
    <t>Journal</t>
  </si>
  <si>
    <t>Payment Term</t>
  </si>
  <si>
    <t>Project</t>
  </si>
  <si>
    <t>Province</t>
  </si>
  <si>
    <t>Purchase Destination</t>
  </si>
  <si>
    <t>Rack</t>
  </si>
  <si>
    <t>Rack Type</t>
  </si>
  <si>
    <t>Reason</t>
  </si>
  <si>
    <t>Religion</t>
  </si>
  <si>
    <t>Sales Person</t>
  </si>
  <si>
    <t>Unit Of Measure</t>
  </si>
  <si>
    <t>Vendor</t>
  </si>
  <si>
    <t>Vendor Category</t>
  </si>
  <si>
    <t>Vendor Contact</t>
  </si>
  <si>
    <t>Warehouse</t>
  </si>
  <si>
    <t>Sales Order</t>
  </si>
  <si>
    <t>Warehouse Transfer Out</t>
  </si>
  <si>
    <t>Warehouse Transfer In</t>
  </si>
  <si>
    <t>Dock Stock</t>
  </si>
  <si>
    <t>Stock Closing</t>
  </si>
  <si>
    <t>Change Password</t>
  </si>
  <si>
    <t>Transaction Log</t>
  </si>
  <si>
    <t>Department</t>
  </si>
  <si>
    <t>Item Category</t>
  </si>
  <si>
    <t>Item Sub Category</t>
  </si>
  <si>
    <t>Job Position</t>
  </si>
  <si>
    <t>Sudah Ada</t>
  </si>
  <si>
    <t>Tidak Ada</t>
  </si>
  <si>
    <t>Belum Ada</t>
  </si>
  <si>
    <t>Purchase Order</t>
  </si>
  <si>
    <t>Purchase Order Approval</t>
  </si>
  <si>
    <t>Purchase Order Closing</t>
  </si>
  <si>
    <t>Purchase Request Non Imr</t>
  </si>
  <si>
    <t>Purchase Request Non Imr Approval</t>
  </si>
  <si>
    <t>Purchase Request Non Imr Closing</t>
  </si>
  <si>
    <t>Purchase Return</t>
  </si>
  <si>
    <t>Blanket Order</t>
  </si>
  <si>
    <t>Blanket Order Closing</t>
  </si>
  <si>
    <t>Contract Review</t>
  </si>
  <si>
    <t>Customer Purchase Order Release</t>
  </si>
  <si>
    <t>Customer Purchase Order To Blanket Order</t>
  </si>
  <si>
    <t>Customer Purchase Order To Sales Order</t>
  </si>
  <si>
    <t>List Of Applicable Document</t>
  </si>
  <si>
    <t>List Of Applicable Document Upload</t>
  </si>
  <si>
    <t>Request For Quotation</t>
  </si>
  <si>
    <t>Request For Quotation Approval</t>
  </si>
  <si>
    <t>Sales Order Closing</t>
  </si>
  <si>
    <t>Sales Order Unprice</t>
  </si>
  <si>
    <t>Sales Quotation</t>
  </si>
  <si>
    <t>Sales Quotation Status</t>
  </si>
  <si>
    <t>Assembly Job Order</t>
  </si>
  <si>
    <t>Assembly Realization</t>
  </si>
  <si>
    <t>Delivery Note</t>
  </si>
  <si>
    <t>Goods Received Note</t>
  </si>
  <si>
    <t>Goods Received Note Confirmation</t>
  </si>
  <si>
    <t>Picking List</t>
  </si>
  <si>
    <t>Picking List Confirmation</t>
  </si>
  <si>
    <t>Rack Mutation</t>
  </si>
  <si>
    <t>Finance Recalculating</t>
  </si>
  <si>
    <t>General Journal</t>
  </si>
  <si>
    <t>Payment History</t>
  </si>
  <si>
    <t>Bank Payment</t>
  </si>
  <si>
    <t>Cash Payment</t>
  </si>
  <si>
    <t>Giro Payment</t>
  </si>
  <si>
    <t>Giro Payment Inquiry</t>
  </si>
  <si>
    <t>Giro Payment Reject</t>
  </si>
  <si>
    <t>Goods Received Note Add Fee</t>
  </si>
  <si>
    <t>Goods Received Note Add Fee Posting</t>
  </si>
  <si>
    <t>Payment Request</t>
  </si>
  <si>
    <t>Payment Request Approval</t>
  </si>
  <si>
    <t>Vendor Credit Note</t>
  </si>
  <si>
    <t>Vendor Debit Note</t>
  </si>
  <si>
    <t>Vendor Deposit Assignment</t>
  </si>
  <si>
    <t>Vendor Down Payment</t>
  </si>
  <si>
    <t>Vendor Invoice</t>
  </si>
  <si>
    <t>Bank Received</t>
  </si>
  <si>
    <t>Cash Received</t>
  </si>
  <si>
    <t>Customer Credit Note</t>
  </si>
  <si>
    <t>Customer Debit Note</t>
  </si>
  <si>
    <t>Customer Deposit Assignment</t>
  </si>
  <si>
    <t>Customer Down Payment</t>
  </si>
  <si>
    <t>Customer Invoice</t>
  </si>
  <si>
    <t>Giro Received</t>
  </si>
  <si>
    <t>Giro Received Inquiry</t>
  </si>
  <si>
    <t>Giro Received Reject</t>
  </si>
  <si>
    <t>Asset Management</t>
  </si>
  <si>
    <t>E-Faktur</t>
  </si>
  <si>
    <t>Financial Statements</t>
  </si>
  <si>
    <t>Asset Depreciation Closing</t>
  </si>
  <si>
    <t>Asset Depreciation Posting</t>
  </si>
  <si>
    <t>Asset Disposal</t>
  </si>
  <si>
    <t>Asset Inquiry</t>
  </si>
  <si>
    <t>Asset Registration Approval</t>
  </si>
  <si>
    <t>Keluaran</t>
  </si>
  <si>
    <t>Masukan</t>
  </si>
  <si>
    <t>Tax Invoice Assignment</t>
  </si>
  <si>
    <t>Tax Invoice Registration</t>
  </si>
  <si>
    <t>Update Tax Invoice</t>
  </si>
  <si>
    <t>Void Tax Invoice</t>
  </si>
  <si>
    <t>Accounting Closing</t>
  </si>
  <si>
    <t>Journal Posting</t>
  </si>
  <si>
    <t>Journal Query</t>
  </si>
  <si>
    <t>Un Balance Journal</t>
  </si>
  <si>
    <t>Un Detail Journal</t>
  </si>
  <si>
    <t>Un Header Journal</t>
  </si>
  <si>
    <t>Vat In</t>
  </si>
  <si>
    <t>Vat Out</t>
  </si>
  <si>
    <t>Engineering</t>
  </si>
  <si>
    <t>Human Resource</t>
  </si>
  <si>
    <t>Information Technology</t>
  </si>
  <si>
    <t>Manufacture</t>
  </si>
  <si>
    <t>Ppic</t>
  </si>
  <si>
    <t>Additional Fee</t>
  </si>
  <si>
    <t>Item Arm</t>
  </si>
  <si>
    <t>Item Arm Pin</t>
  </si>
  <si>
    <t>Item Backseat</t>
  </si>
  <si>
    <t>Item Ball</t>
  </si>
  <si>
    <t>Item Body</t>
  </si>
  <si>
    <t>Item Body Construction</t>
  </si>
  <si>
    <t>Item Bolt</t>
  </si>
  <si>
    <t>Item Bore</t>
  </si>
  <si>
    <t>Item Disc</t>
  </si>
  <si>
    <t>Item End Con</t>
  </si>
  <si>
    <t>Item Finish Goods</t>
  </si>
  <si>
    <t>Item Hinge Pin</t>
  </si>
  <si>
    <t>Item Operator</t>
  </si>
  <si>
    <t>Item Plates</t>
  </si>
  <si>
    <t>Item Rating</t>
  </si>
  <si>
    <t>Item Seal</t>
  </si>
  <si>
    <t>Item Seat</t>
  </si>
  <si>
    <t>Item Seat Design</t>
  </si>
  <si>
    <t>Item Seat Insert</t>
  </si>
  <si>
    <t>Item Shaft</t>
  </si>
  <si>
    <t>Item Size</t>
  </si>
  <si>
    <t>Item Spring</t>
  </si>
  <si>
    <t>Item Stem</t>
  </si>
  <si>
    <t>Item Stop Pin</t>
  </si>
  <si>
    <t>Item Type Design</t>
  </si>
  <si>
    <t>Valve Type</t>
  </si>
  <si>
    <t>Valve Type Component</t>
  </si>
  <si>
    <t>Co Driver</t>
  </si>
  <si>
    <t>Employee Attributes</t>
  </si>
  <si>
    <t>Employee Bank Account</t>
  </si>
  <si>
    <t>Employee Category Status</t>
  </si>
  <si>
    <t>Employee Level</t>
  </si>
  <si>
    <t>Marital Status</t>
  </si>
  <si>
    <t>Current Stock Cogsidr</t>
  </si>
  <si>
    <t>Rack Item</t>
  </si>
  <si>
    <t>Item Material</t>
  </si>
  <si>
    <t>Cad Document For Approval</t>
  </si>
  <si>
    <t>Dcas Design</t>
  </si>
  <si>
    <t>Dcas Fire Safe By Design</t>
  </si>
  <si>
    <t>Dcas Hydro Test</t>
  </si>
  <si>
    <t>Dcas Legal Requirements</t>
  </si>
  <si>
    <t>Dcas Marking</t>
  </si>
  <si>
    <t>Dcas Nde</t>
  </si>
  <si>
    <t>Dcas Testing</t>
  </si>
  <si>
    <t>Dcas Visual Examination</t>
  </si>
  <si>
    <t>Term Of Delivery</t>
  </si>
  <si>
    <t>Data Protection</t>
  </si>
  <si>
    <t>Role</t>
  </si>
  <si>
    <t>Role Authorization</t>
  </si>
  <si>
    <t>User</t>
  </si>
  <si>
    <t>Production Planning Order</t>
  </si>
  <si>
    <t>Production Planning Order Approval</t>
  </si>
  <si>
    <t>Production Planning Order Item Bill Of Material</t>
  </si>
  <si>
    <t>Production Planning Order Item Bill Of Material Part</t>
  </si>
  <si>
    <t>Internal Memo</t>
  </si>
  <si>
    <t>Payroll</t>
  </si>
  <si>
    <t>Overtime Calculation</t>
  </si>
  <si>
    <t>Personal Calendar</t>
  </si>
  <si>
    <t>Receipt</t>
  </si>
  <si>
    <t>Salary Calculation</t>
  </si>
  <si>
    <t>Salary Editing</t>
  </si>
  <si>
    <t>Salary Period Closing</t>
  </si>
  <si>
    <t>Salary Period Open</t>
  </si>
  <si>
    <t>Overtime</t>
  </si>
  <si>
    <t>Salary</t>
  </si>
  <si>
    <t>Salary With Overtime</t>
  </si>
  <si>
    <t>Hrd</t>
  </si>
  <si>
    <t xml:space="preserve"> Voucher Recapitulation</t>
  </si>
  <si>
    <t>Balance Sheet / Neraca</t>
  </si>
  <si>
    <t>General Ledger / Buku Besar</t>
  </si>
  <si>
    <t>Journal Recapitulation</t>
  </si>
  <si>
    <t>Profit And Loss / Rugi Laba</t>
  </si>
  <si>
    <t>Trial Balance / Neraca Percobaan</t>
  </si>
  <si>
    <t>Vat In Recapitulation</t>
  </si>
  <si>
    <t>Vat Out Recapitulation</t>
  </si>
  <si>
    <t>A/P Aging</t>
  </si>
  <si>
    <t>A/P Aging Per Vendor</t>
  </si>
  <si>
    <t>A/P Balance</t>
  </si>
  <si>
    <t>A/P Balance Per Vendor</t>
  </si>
  <si>
    <t>A/P Payment</t>
  </si>
  <si>
    <t>A/P Payment Per Vendor</t>
  </si>
  <si>
    <t>A/R Aging</t>
  </si>
  <si>
    <t>A/R Aging Per Customer</t>
  </si>
  <si>
    <t>A/R Aging Per Salesman</t>
  </si>
  <si>
    <t>A/R Balance</t>
  </si>
  <si>
    <t>A/R Balance Per Customer</t>
  </si>
  <si>
    <t>A/R Balance Per Salesman</t>
  </si>
  <si>
    <t>A/R Settlement</t>
  </si>
  <si>
    <t>A/R Settlement Per Customer</t>
  </si>
  <si>
    <t>A/R Settlement Per Salesman</t>
  </si>
  <si>
    <t>Bank Mutation</t>
  </si>
  <si>
    <t>Bank Payment Per Bank Account</t>
  </si>
  <si>
    <t>Bank Payment Per Chart Of Account</t>
  </si>
  <si>
    <t>Bank Receiving</t>
  </si>
  <si>
    <t>Bank Receiving Per Bank Account</t>
  </si>
  <si>
    <t>Bank Receiving Per Chart Of Account</t>
  </si>
  <si>
    <t>Cash Mutation</t>
  </si>
  <si>
    <t>Cash Payment Per Cash Account</t>
  </si>
  <si>
    <t>Cash Payment Per Chart Of Account</t>
  </si>
  <si>
    <t>Cash Receiving</t>
  </si>
  <si>
    <t>Cash Receiving Per Cash Account</t>
  </si>
  <si>
    <t>Cash Receiving Per Chart Of Account</t>
  </si>
  <si>
    <t>Outstanding Bank Payment Down Payment</t>
  </si>
  <si>
    <t>Outstanding Bank Received Down Payment</t>
  </si>
  <si>
    <t>Outstanding Cash Payment Down Payment</t>
  </si>
  <si>
    <t>Outstanding Cash Received Down Payment</t>
  </si>
  <si>
    <t>Outstanding Delivery Note</t>
  </si>
  <si>
    <t>Outstanding Goods Received Note</t>
  </si>
  <si>
    <t>Unassigned Bank Payment Down Payment</t>
  </si>
  <si>
    <t>Unassigned Bank Received Down Payment</t>
  </si>
  <si>
    <t>Unassigned Cash Payment Down Payment</t>
  </si>
  <si>
    <t>Unassigned Cash Received Down Payment</t>
  </si>
  <si>
    <t>Assembly</t>
  </si>
  <si>
    <t>Delivery Note By Item</t>
  </si>
  <si>
    <t>Delivery Note Per Customer</t>
  </si>
  <si>
    <t>Detail Stock By Cogs Idr</t>
  </si>
  <si>
    <t>Detail Stock By Quantity</t>
  </si>
  <si>
    <t>Goods Received Note By Item</t>
  </si>
  <si>
    <t>Goods Received Note By Vendor</t>
  </si>
  <si>
    <t>Inventory In</t>
  </si>
  <si>
    <t>Inventory In Per Item</t>
  </si>
  <si>
    <t>Inventory In Per Reason</t>
  </si>
  <si>
    <t>Inventory Out</t>
  </si>
  <si>
    <t>Inventory Out Per Item</t>
  </si>
  <si>
    <t>Inventory Out Per Reason</t>
  </si>
  <si>
    <t>Stock Card By Cogs Idr</t>
  </si>
  <si>
    <t>Stock Card By Quantity</t>
  </si>
  <si>
    <t>Stock Card Minus Quantity</t>
  </si>
  <si>
    <t>Stock History Detail</t>
  </si>
  <si>
    <t>Stock History Global</t>
  </si>
  <si>
    <t>Stock Non Safe</t>
  </si>
  <si>
    <t>Stock Opname</t>
  </si>
  <si>
    <t>Warehouse Mutation</t>
  </si>
  <si>
    <t>Outstanding Purchase Order - Quantity</t>
  </si>
  <si>
    <t>Outstanding Purchase Order - Value And Quantity</t>
  </si>
  <si>
    <t>Purchase Order (Detail)</t>
  </si>
  <si>
    <t>Purchase Order (Header)</t>
  </si>
  <si>
    <t>Purchase Order Per Item</t>
  </si>
  <si>
    <t>Purchase Order Per Vendor (Detail)</t>
  </si>
  <si>
    <t>Purchase Order Per Vendor (Header)</t>
  </si>
  <si>
    <t>Purchase Order Realization - Quantity</t>
  </si>
  <si>
    <t>Purchase Order Realization - Value And Quantity</t>
  </si>
  <si>
    <t>Purchase Recapitulation Per Item</t>
  </si>
  <si>
    <t>Purchase Recapitulation Per Vendor</t>
  </si>
  <si>
    <t>Purchase Return (Detail)</t>
  </si>
  <si>
    <t>Purchase Return (Header)</t>
  </si>
  <si>
    <t>Purchase Return Per Item</t>
  </si>
  <si>
    <t>Purchase Return Per Vendor (Detail)</t>
  </si>
  <si>
    <t>Purchase Return Per Vendor (Header)</t>
  </si>
  <si>
    <t>Vendor Credit Note (Detail)</t>
  </si>
  <si>
    <t>Vendor Credit Note (Header)</t>
  </si>
  <si>
    <t>Vendor Credit Note Per Vendor (Detail)</t>
  </si>
  <si>
    <t>Vendor Credit Note Per Vendor (Header)</t>
  </si>
  <si>
    <t>Vendor Debit Note  (Detail)</t>
  </si>
  <si>
    <t>Vendor Debit Note  (Header)</t>
  </si>
  <si>
    <t>Vendor Debit Note Per Vendor (Detail)</t>
  </si>
  <si>
    <t>Vendor Debit Note Per Vendor (Header)</t>
  </si>
  <si>
    <t xml:space="preserve">Vendor Invoice (Detail) </t>
  </si>
  <si>
    <t>Vendor Invoice (Header)</t>
  </si>
  <si>
    <t>Vendor Invoice Per Item</t>
  </si>
  <si>
    <t>Vendor Invoice Per Vendor (Detail)</t>
  </si>
  <si>
    <t>Vendor Invoice Per Vendor (Header)</t>
  </si>
  <si>
    <t>Customer Credit Note Detail</t>
  </si>
  <si>
    <t>Customer Credit Note Header</t>
  </si>
  <si>
    <t>Customer Credit Note Per Customer Detail</t>
  </si>
  <si>
    <t>Customer Credit Note Per Customer Header</t>
  </si>
  <si>
    <t>Customer Debit Note Detail</t>
  </si>
  <si>
    <t>Customer Debit Note Header</t>
  </si>
  <si>
    <t>Customer Debit Note Per Customer Detail</t>
  </si>
  <si>
    <t>Customer Debit Note Per Customer Header</t>
  </si>
  <si>
    <t>Outstanding Sales Order</t>
  </si>
  <si>
    <t>Outstanding Sales Order Per Customer</t>
  </si>
  <si>
    <t>Outstanding Sales Order Per Item</t>
  </si>
  <si>
    <t>Sales By Cogs Idr Detail</t>
  </si>
  <si>
    <t>Sales By Cogs Idr Header</t>
  </si>
  <si>
    <t>Sales Non Cogs Idr Detail</t>
  </si>
  <si>
    <t>Sales Non Cogs Idr Header</t>
  </si>
  <si>
    <t>Sales Order Detail</t>
  </si>
  <si>
    <t>Sales Order Header</t>
  </si>
  <si>
    <t>Sales Order Per Customer Detail</t>
  </si>
  <si>
    <t>Sales Order Per Customer Header</t>
  </si>
  <si>
    <t>Sales Order Per Item</t>
  </si>
  <si>
    <t>Sales Per Customer By Cogs Idr Detail</t>
  </si>
  <si>
    <t>Sales Per Customer By Cogs Idr Header</t>
  </si>
  <si>
    <t>Sales Per Customer Non Cogs Idr Detail</t>
  </si>
  <si>
    <t>Sales Per Customer Non Cogs Idr Header</t>
  </si>
  <si>
    <t>Sales Per Item By Cogs Idr</t>
  </si>
  <si>
    <t>Sales Per Item Non Cogs Idr</t>
  </si>
  <si>
    <t>Sales Recapitulation Per Item</t>
  </si>
  <si>
    <t>Sales Recapitulation Per Salesman</t>
  </si>
  <si>
    <t>Sales Return Detail</t>
  </si>
  <si>
    <t>Sales Return Header</t>
  </si>
  <si>
    <t>Sales Return Per Customer Detail</t>
  </si>
  <si>
    <t>Sales Return Per Customer Header</t>
  </si>
  <si>
    <t>Sales Return Per Item</t>
  </si>
  <si>
    <t>Sales Return Per Salesman Detail</t>
  </si>
  <si>
    <t>Sales Return Per Salesman Header</t>
  </si>
  <si>
    <t>UAT</t>
  </si>
  <si>
    <t>Purchase Order Item Delivery</t>
  </si>
  <si>
    <t>001 PUR PURCHASE HISTORY</t>
  </si>
  <si>
    <t>001 PUR</t>
  </si>
  <si>
    <t>001 PUR PURCHASE ORDER</t>
  </si>
  <si>
    <t>001 PUR PURCHASE ORDER APPROVAL</t>
  </si>
  <si>
    <t>001 PUR PURCHASE ORDER CLOSING</t>
  </si>
  <si>
    <t>001 PUR PURCHASE REQUEST</t>
  </si>
  <si>
    <t>001 PUR PURCHASE REQUEST APPROVAL</t>
  </si>
  <si>
    <t>001 PUR PURCHASE REQUEST CLOSING</t>
  </si>
  <si>
    <t>001 PUR PURCHASE REQUEST NON IMR</t>
  </si>
  <si>
    <t>001 PUR PURCHASE REQUEST NON IMR APPROVAL</t>
  </si>
  <si>
    <t>001 PUR PURCHASE REQUEST NON IMR CLOSING</t>
  </si>
  <si>
    <t>001 PUR PURCHASE RETURN</t>
  </si>
  <si>
    <t>002 SAL</t>
  </si>
  <si>
    <t>002 SAL CONTRACT REVIEW</t>
  </si>
  <si>
    <t>002 SAL CUSTOMER BLANKET ORDER</t>
  </si>
  <si>
    <t>002 SAL CUSTOMER BLANKET ORDER CLOSING</t>
  </si>
  <si>
    <t>002 SAL CUSTOMER PURCHASE ORDER RELEASE</t>
  </si>
  <si>
    <t>002 SAL CUSTOMER PURCHASE ORDER TO BLANKET ORDER</t>
  </si>
  <si>
    <t>002 SAL CUSTOMER PURCHASE ORDER TO SALES ORDER</t>
  </si>
  <si>
    <t>002 SAL CUSTOMER SALES ORDER</t>
  </si>
  <si>
    <t>002 SAL CUSTOMER SALES ORDER CLOSING</t>
  </si>
  <si>
    <t>002 SAL CUSTOMER SALES ORDER UNPRICE</t>
  </si>
  <si>
    <t>002 SAL LIST OF APPLICABLE DOCUMENT</t>
  </si>
  <si>
    <t>002 SAL LIST OF APPLICABLE DOCUMENT UPLOAD</t>
  </si>
  <si>
    <t>002 SAL REQUEST FOR QUOTATION</t>
  </si>
  <si>
    <t>002 SAL REQUEST FOR QUOTATION APPROVAL</t>
  </si>
  <si>
    <t>002 SAL SALES QUOTATION</t>
  </si>
  <si>
    <t>002 SAL SALES QUOTATION STATUS</t>
  </si>
  <si>
    <t>003 IVT</t>
  </si>
  <si>
    <t>003 IVT ADJUSTMENT IN</t>
  </si>
  <si>
    <t>003 IVT ADJUSTMENT IN APPROVAL</t>
  </si>
  <si>
    <t>003 IVT ADJUSTMENT OUT</t>
  </si>
  <si>
    <t>003 IVT ADJUSTMENT OUT APPROVAL</t>
  </si>
  <si>
    <t>003 IVT ASSEMBLY JOB ORDER</t>
  </si>
  <si>
    <t>003 IVT ASSEMBLY REALIZATION</t>
  </si>
  <si>
    <t>003 IVT DELIVERY NOTE</t>
  </si>
  <si>
    <t>003 IVT DOCK STOCK</t>
  </si>
  <si>
    <t>003 IVT GOODS RECEIVED NOTE</t>
  </si>
  <si>
    <t>003 IVT GOODS RECEIVED NOTE CONFIRMATION</t>
  </si>
  <si>
    <t>003 IVT PICKING LIST</t>
  </si>
  <si>
    <t>003 IVT PICKING LIST CONFIRMATION</t>
  </si>
  <si>
    <t>003 IVT RACK MUTATION</t>
  </si>
  <si>
    <t>003 IVT STOCK CLOSING</t>
  </si>
  <si>
    <t>003 IVT WAREHOUSE TRANSFER IN</t>
  </si>
  <si>
    <t>003 IVT WAREHOUSE TRANSFER OUT</t>
  </si>
  <si>
    <t>004 FIN</t>
  </si>
  <si>
    <t>004 FIN AP</t>
  </si>
  <si>
    <t>004 FIN AR</t>
  </si>
  <si>
    <t>004 FIN BANK PAYMENT</t>
  </si>
  <si>
    <t>004 FIN BANK RECEIVED</t>
  </si>
  <si>
    <t>004 FIN CASH PAYMENT</t>
  </si>
  <si>
    <t>004 FIN CASH RECEIVED</t>
  </si>
  <si>
    <t>004 FIN CUSTOMER CREDIT NOTE</t>
  </si>
  <si>
    <t>004 FIN CUSTOMER DEBIT NOTE</t>
  </si>
  <si>
    <t>004 FIN CUSTOMER DEPOSIT ASSIGNMENT</t>
  </si>
  <si>
    <t>004 FIN CUSTOMER DOWN PAYMENT</t>
  </si>
  <si>
    <t>004 FIN CUSTOMER INVOICE</t>
  </si>
  <si>
    <t>004 FIN FINANCE RECALCULATING</t>
  </si>
  <si>
    <t>004 FIN GENERAL JOURNAL</t>
  </si>
  <si>
    <t>004 FIN GIRO PAYMENT</t>
  </si>
  <si>
    <t>004 FIN GIRO PAYMENT INQUIRY</t>
  </si>
  <si>
    <t>004 FIN GIRO PAYMENT REJECT</t>
  </si>
  <si>
    <t>004 FIN GIRO RECEIVED</t>
  </si>
  <si>
    <t>004 FIN GIRO RECEIVED INQUIRY</t>
  </si>
  <si>
    <t>004 FIN GIRO RECEIVED REJECT</t>
  </si>
  <si>
    <t>004 FIN GOODS RECEIVED NOTE ADD FEE</t>
  </si>
  <si>
    <t>004 FIN GOODS RECEIVED NOTE ADD FEE POSTING</t>
  </si>
  <si>
    <t>004 FIN PAYMENT HISTORY</t>
  </si>
  <si>
    <t>004 FIN PAYMENT REQUEST</t>
  </si>
  <si>
    <t>004 FIN PAYMENT REQUEST APPROVAL</t>
  </si>
  <si>
    <t>004 FIN VENDOR CREDIT NOTE</t>
  </si>
  <si>
    <t>004 FIN VENDOR DEBIT NOTE</t>
  </si>
  <si>
    <t>004 FIN VENDOR DEPOSIT ASSIGNMENT</t>
  </si>
  <si>
    <t>004 FIN VENDOR DOWN PAYMENT</t>
  </si>
  <si>
    <t>004 FIN VENDOR INVOICE</t>
  </si>
  <si>
    <t>005 ACC</t>
  </si>
  <si>
    <t>005 ACC AMS</t>
  </si>
  <si>
    <t>005 ACC AMS ASSET DEPRECIATION CLOSING</t>
  </si>
  <si>
    <t>005 ACC AMS ASSET DEPRECIATION POSTING</t>
  </si>
  <si>
    <t>005 ACC AMS ASSET DISPOSAL</t>
  </si>
  <si>
    <t>005 ACC AMS ASSET INQUIRY</t>
  </si>
  <si>
    <t>005 ACC AMS ASSET REGISTRATION</t>
  </si>
  <si>
    <t>005 ACC AMS ASSET REGISTRATION APPROVAL</t>
  </si>
  <si>
    <t>005 ACC E FAK</t>
  </si>
  <si>
    <t>005 ACC E FAK KELUARAN</t>
  </si>
  <si>
    <t>005 ACC E FAK MASUKAN</t>
  </si>
  <si>
    <t>005 ACC E FAK TAX INVOICE ASSIGNMENT</t>
  </si>
  <si>
    <t>005 ACC E FAK TAX INVOICE REGISTRATION</t>
  </si>
  <si>
    <t>005 ACC E FAK UPDATE TAX INVOICE</t>
  </si>
  <si>
    <t>005 ACC E FAK VOID TAX INVOICE</t>
  </si>
  <si>
    <t>005 ACC FIN STAT</t>
  </si>
  <si>
    <t>005 ACC FIN STAT ACCOUNTING CLOSING</t>
  </si>
  <si>
    <t>005 ACC FIN STAT JOURNAL POSTING</t>
  </si>
  <si>
    <t>005 ACC FIN STAT JOURNAL QUERY</t>
  </si>
  <si>
    <t>005 ACC FIN STAT UN BALANCE JOURNAL</t>
  </si>
  <si>
    <t>005 ACC FIN STAT UN DETAIL JOURNAL</t>
  </si>
  <si>
    <t>005 ACC FIN STAT UN HEADER JOURNAL</t>
  </si>
  <si>
    <t>005 ACC FIN STAT VAT IN</t>
  </si>
  <si>
    <t>005 ACC FIN STAT VAT OUT</t>
  </si>
  <si>
    <t>006 MST</t>
  </si>
  <si>
    <t>006 MST ACC</t>
  </si>
  <si>
    <t>006 MST ADDITIONAL FEE</t>
  </si>
  <si>
    <t>006 MST ASSET CATEGORY</t>
  </si>
  <si>
    <t>006 MST BANK</t>
  </si>
  <si>
    <t>006 MST FIN</t>
  </si>
  <si>
    <t>006 MST BANK ACCOUNT</t>
  </si>
  <si>
    <t>006 MST BILL OF MATERIAL</t>
  </si>
  <si>
    <t>006 MST ENG</t>
  </si>
  <si>
    <t>006 MST BRANCH</t>
  </si>
  <si>
    <t>006 MST IT</t>
  </si>
  <si>
    <t>006 MST CAD DOCUMENT FOR APPROVAL</t>
  </si>
  <si>
    <t>006 MST SAL</t>
  </si>
  <si>
    <t>006 MST CASH ACCOUNT</t>
  </si>
  <si>
    <t>006 MST CHART OF ACCOUNT</t>
  </si>
  <si>
    <t>006 MST CITY</t>
  </si>
  <si>
    <t>006 MST COUNTRY</t>
  </si>
  <si>
    <t>006 MST CO DRIVER</t>
  </si>
  <si>
    <t>006 MST HRD</t>
  </si>
  <si>
    <t>006 MST CURRENCY</t>
  </si>
  <si>
    <t>006 MST CURRENT STOCK COGSIDR</t>
  </si>
  <si>
    <t>006 MST IVT</t>
  </si>
  <si>
    <t>006 MST CURRENT STOCK QUANTITY</t>
  </si>
  <si>
    <t>006 MST CUSTOMER</t>
  </si>
  <si>
    <t>006 MST CUSTOMER ADDRESS</t>
  </si>
  <si>
    <t>006 MST CUSTOMER CATEGORY</t>
  </si>
  <si>
    <t>006 MST CUSTOMER CONTACT</t>
  </si>
  <si>
    <t>006 MST DCAS DESIGN</t>
  </si>
  <si>
    <t>006 MST DCAS FIRE SAFE BY DESIGN</t>
  </si>
  <si>
    <t>006 MST DCAS HYDRO TEST</t>
  </si>
  <si>
    <t>006 MST DCAS LEGAL REQUIREMENTS</t>
  </si>
  <si>
    <t>006 MST DCAS MARKING</t>
  </si>
  <si>
    <t>006 MST DCAS NDE</t>
  </si>
  <si>
    <t>006 MST DCAS TESTING</t>
  </si>
  <si>
    <t>006 MST DCAS VISUAL EXAMINATION</t>
  </si>
  <si>
    <t>006 MST DEPARTMENT</t>
  </si>
  <si>
    <t>006 MST DRIVER</t>
  </si>
  <si>
    <t>006 MST EDUCATION</t>
  </si>
  <si>
    <t>006 MST EMPLOYEE</t>
  </si>
  <si>
    <t>006 MST EMPLOYEE ATTRIBUTES</t>
  </si>
  <si>
    <t>006 MST EMPLOYEE BANK ACCOUNT</t>
  </si>
  <si>
    <t>006 MST EMPLOYEE CATEGORY STATUS</t>
  </si>
  <si>
    <t>006 MST EMPLOYEE LEVEL</t>
  </si>
  <si>
    <t>006 MST EXCHANGE RATE</t>
  </si>
  <si>
    <t>006 MST EXPEDITION</t>
  </si>
  <si>
    <t>006 MST PUR</t>
  </si>
  <si>
    <t>006 MST ISLAND</t>
  </si>
  <si>
    <t>006 MST ITEM ARM</t>
  </si>
  <si>
    <t>006 MST ITEM ARM PIN</t>
  </si>
  <si>
    <t>006 MST ITEM BACKSEAT</t>
  </si>
  <si>
    <t>006 MST ITEM BALL</t>
  </si>
  <si>
    <t>006 MST ITEM BODY</t>
  </si>
  <si>
    <t>006 MST ITEM BODY CONSTRUCTION</t>
  </si>
  <si>
    <t>006 MST ITEM BOLT</t>
  </si>
  <si>
    <t>006 MST ITEM BORE</t>
  </si>
  <si>
    <t>006 MST ITEM BRAND</t>
  </si>
  <si>
    <t>006 MST ITEM CATEGORY</t>
  </si>
  <si>
    <t>006 MST ITEM DISC</t>
  </si>
  <si>
    <t>006 MST ITEM DIVISION</t>
  </si>
  <si>
    <t>006 MST ITEM END CON</t>
  </si>
  <si>
    <t>006 MST ITEM FINISH GOODS</t>
  </si>
  <si>
    <t>006 MST ITEM HINGE PIN</t>
  </si>
  <si>
    <t>006 MST ITEM MATERIAL</t>
  </si>
  <si>
    <t>006 MST ITEM OPERATOR</t>
  </si>
  <si>
    <t>006 MST ITEM PLATES</t>
  </si>
  <si>
    <t>006 MST ITEM RATING</t>
  </si>
  <si>
    <t>006 MST ITEM SEAL</t>
  </si>
  <si>
    <t>006 MST ITEM SEAT</t>
  </si>
  <si>
    <t>006 MST ITEM SEAT DESIGN</t>
  </si>
  <si>
    <t>006 MST ITEM SEAT INSERT</t>
  </si>
  <si>
    <t>006 MST ITEM SHAFT</t>
  </si>
  <si>
    <t>006 MST ITEM SIZE</t>
  </si>
  <si>
    <t>006 MST ITEM SPRING</t>
  </si>
  <si>
    <t>006 MST ITEM STEM</t>
  </si>
  <si>
    <t>006 MST ITEM STOP PIN</t>
  </si>
  <si>
    <t>006 MST ITEM SUB CATEGORY</t>
  </si>
  <si>
    <t>006 MST ITEM TYPE DESIGN</t>
  </si>
  <si>
    <t>006 MST JOB POSITION</t>
  </si>
  <si>
    <t>006 MST JOURNAL</t>
  </si>
  <si>
    <t>006 MST MARITAL STATUS</t>
  </si>
  <si>
    <t>006 MST MNF</t>
  </si>
  <si>
    <t>006 MST PAYMENT TERM</t>
  </si>
  <si>
    <t>006 MST PPIC</t>
  </si>
  <si>
    <t>006 MST PROJECT</t>
  </si>
  <si>
    <t>006 MST PROVINCE</t>
  </si>
  <si>
    <t>006 MST PURCHASE DESTINATION</t>
  </si>
  <si>
    <t>006 MST RACK</t>
  </si>
  <si>
    <t>006 MST RACK ITEM</t>
  </si>
  <si>
    <t>006 MST RACK TYPE</t>
  </si>
  <si>
    <t>006 MST REASON</t>
  </si>
  <si>
    <t>006 MST RELIGION</t>
  </si>
  <si>
    <t>006 MST SALES PERSON</t>
  </si>
  <si>
    <t>006 MST TERM OF DELIVERY</t>
  </si>
  <si>
    <t>006 MST UNIT OF MEASURE</t>
  </si>
  <si>
    <t>006 MST VALVE TYPE</t>
  </si>
  <si>
    <t>006 MST VALVE TYPE COMPONENT</t>
  </si>
  <si>
    <t>006 MST VENDOR</t>
  </si>
  <si>
    <t>006 MST VENDOR CATEGORY</t>
  </si>
  <si>
    <t>006 MST VENDOR CONTACT</t>
  </si>
  <si>
    <t>006 MST WAREHOUSE</t>
  </si>
  <si>
    <t>007 SCR</t>
  </si>
  <si>
    <t>007 SCR CHANGE PASSWORD</t>
  </si>
  <si>
    <t>007 SCR DATA PROTECTION</t>
  </si>
  <si>
    <t>007 SCR ROLE</t>
  </si>
  <si>
    <t>007 SCR ROLE AUTHORIZATION</t>
  </si>
  <si>
    <t>007 SCR TRANSACTION LOG</t>
  </si>
  <si>
    <t>007 SCR USER</t>
  </si>
  <si>
    <t>009 PPIC</t>
  </si>
  <si>
    <t>009 PPIC PRODUCTION PLANNING ORDER</t>
  </si>
  <si>
    <t>009 PPIC PRODUCTION PLANNING ORDER APPROVAL</t>
  </si>
  <si>
    <t>009 PPIC PRODUCTION PLANNING ORDER ITEM BILL OF MATERIAL</t>
  </si>
  <si>
    <t>009 PPIC PRODUCTION PLANNING ORDER ITEM BILL OF MATERIAL PART</t>
  </si>
  <si>
    <t>011 ENG</t>
  </si>
  <si>
    <t>011 ENG INTERNAL MEMO</t>
  </si>
  <si>
    <t>012 HRD</t>
  </si>
  <si>
    <t>012 HRD PYRL</t>
  </si>
  <si>
    <t>012 HRD PYRL OVERTIME CALCULATION</t>
  </si>
  <si>
    <t>012 HRD PYRL OVERTIME RECEIPT</t>
  </si>
  <si>
    <t>012 HRD PYRL RECEIPT</t>
  </si>
  <si>
    <t>012 HRD PYRL PERSONAL CALENDAR</t>
  </si>
  <si>
    <t>012 HRD PYRL SALARY CALCULATION</t>
  </si>
  <si>
    <t>012 HRD PYRL SALARY EDITING</t>
  </si>
  <si>
    <t>012 HRD PYRL SALARY PERIOD CLOSING</t>
  </si>
  <si>
    <t>012 HRD PYRL SALARY PERIOD OPEN</t>
  </si>
  <si>
    <t>012 HRD PYRL SALARY RECEIPT</t>
  </si>
  <si>
    <t>012 HRD PYRL SALARY WITH OVERTIME RECEIPT</t>
  </si>
  <si>
    <t>051 RPT</t>
  </si>
  <si>
    <t>051 RPT ACC</t>
  </si>
  <si>
    <t>051 RPT ACC AMS</t>
  </si>
  <si>
    <t>051 RPT ACC FIN STAT</t>
  </si>
  <si>
    <t>051 RPT ACC FIN STAT BALANCE SHEET  NERACA</t>
  </si>
  <si>
    <t>051 RPT ACC FIN STAT GENERAL LEDGER  BUKU BESAR</t>
  </si>
  <si>
    <t>051 RPT ACC FIN STAT JOURNAL RECAPITULATION</t>
  </si>
  <si>
    <t>051 RPT ACC FIN STAT PROFIT AND LOSS  RUGI LABA</t>
  </si>
  <si>
    <t>051 RPT ACC FIN STAT TRIAL BALANCE  NERACA PERCOBAAN</t>
  </si>
  <si>
    <t>051 RPT ACC FIN STAT VAT IN RECAPITULATION</t>
  </si>
  <si>
    <t>051 RPT ACC FIN STAT VAT OUT RECAPITULATION</t>
  </si>
  <si>
    <t>051 RPT ACC FIN STAT  VOUCHER RECAPITULATION</t>
  </si>
  <si>
    <t>051 RPT ENG</t>
  </si>
  <si>
    <t>051 RPT FIN</t>
  </si>
  <si>
    <t>051 RPT FIN AP AGING</t>
  </si>
  <si>
    <t>051 RPT FIN AP AGING PER VENDOR</t>
  </si>
  <si>
    <t>051 RPT FIN AP BALANCE</t>
  </si>
  <si>
    <t>051 RPT FIN AP BALANCE PER VENDOR</t>
  </si>
  <si>
    <t>051 RPT FIN AP PAYMENT</t>
  </si>
  <si>
    <t>051 RPT FIN AP PAYMENT PER VENDOR</t>
  </si>
  <si>
    <t>051 RPT FIN AR AGING</t>
  </si>
  <si>
    <t>051 RPT FIN AR AGING PER CUSTOMER</t>
  </si>
  <si>
    <t>051 RPT FIN AR AGING PER SALESMAN</t>
  </si>
  <si>
    <t>051 RPT FIN AR BALANCE</t>
  </si>
  <si>
    <t>051 RPT FIN AR BALANCE PER CUSTOMER</t>
  </si>
  <si>
    <t>051 RPT FIN AR BALANCE PER SALESMAN</t>
  </si>
  <si>
    <t>051 RPT FIN AR SETTLEMENT</t>
  </si>
  <si>
    <t>051 RPT FIN AR SETTLEMENT PER CUSTOMER</t>
  </si>
  <si>
    <t>051 RPT FIN AR SETTLEMENT PER SALESMAN</t>
  </si>
  <si>
    <t>051 RPT FIN BANK MUTATION</t>
  </si>
  <si>
    <t>051 RPT FIN BANK PAYMENT</t>
  </si>
  <si>
    <t>051 RPT FIN BANK PAYMENT PER BANK ACCOUNT</t>
  </si>
  <si>
    <t>051 RPT FIN BANK PAYMENT PER CHART OF ACCOUNT</t>
  </si>
  <si>
    <t>051 RPT FIN BANK RECEIVING</t>
  </si>
  <si>
    <t>051 RPT FIN BANK RECEIVING PER BANK ACCOUNT</t>
  </si>
  <si>
    <t>051 RPT FIN BANK RECEIVING PER CHART OF ACCOUNT</t>
  </si>
  <si>
    <t>051 RPT FIN CASH MUTATION</t>
  </si>
  <si>
    <t>051 RPT FIN CASH PAYMENT</t>
  </si>
  <si>
    <t>051 RPT FIN CASH PAYMENT PER CASH ACCOUNT</t>
  </si>
  <si>
    <t>051 RPT FIN CASH PAYMENT PER CHART OF ACCOUNT</t>
  </si>
  <si>
    <t>051 RPT FIN CASH RECEIVING</t>
  </si>
  <si>
    <t>051 RPT FIN CASH RECEIVING PER CASH ACCOUNT</t>
  </si>
  <si>
    <t>051 RPT FIN CASH RECEIVING PER CHART OF ACCOUNT</t>
  </si>
  <si>
    <t>051 RPT FIN OUTSTANDING BANK PAYMENT DOWN PAYMENT</t>
  </si>
  <si>
    <t>051 RPT FIN OUTSTANDING BANK RECEIVED DOWN PAYMENT</t>
  </si>
  <si>
    <t>051 RPT FIN OUTSTANDING CASH PAYMENT DOWN PAYMENT</t>
  </si>
  <si>
    <t>051 RPT FIN OUTSTANDING CASH RECEIVED DOWN PAYMENT</t>
  </si>
  <si>
    <t>051 RPT FIN OUTSTANDING DELIVERY NOTE</t>
  </si>
  <si>
    <t>051 RPT FIN OUTSTANDING GOODS RECEIVED NOTE</t>
  </si>
  <si>
    <t>051 RPT FIN UNASSIGNED BANK PAYMENT DOWN PAYMENT</t>
  </si>
  <si>
    <t>051 RPT FIN UNASSIGNED BANK RECEIVED DOWN PAYMENT</t>
  </si>
  <si>
    <t>051 RPT FIN UNASSIGNED CASH PAYMENT DOWN PAYMENT</t>
  </si>
  <si>
    <t>051 RPT FIN UNASSIGNED CASH RECEIVED DOWN PAYMENT</t>
  </si>
  <si>
    <t>051 RPT HRD</t>
  </si>
  <si>
    <t>051 RPT HRD PYRL</t>
  </si>
  <si>
    <t>051 RPT HRD PYRL OVERTIME</t>
  </si>
  <si>
    <t>051 RPT HRD PYRL SALARY</t>
  </si>
  <si>
    <t>051 RPT IVT</t>
  </si>
  <si>
    <t>051 RPT IVT ASSEMBLY</t>
  </si>
  <si>
    <t>051 RPT IVT DELIVERY NOTE</t>
  </si>
  <si>
    <t>051 RPT IVT DELIVERY NOTE BY ITEM</t>
  </si>
  <si>
    <t>051 RPT IVT DELIVERY NOTE PER CUSTOMER</t>
  </si>
  <si>
    <t>051 RPT IVT DETAIL STOCK BY COGS IDR</t>
  </si>
  <si>
    <t>051 RPT IVT DETAIL STOCK BY QUANTITY</t>
  </si>
  <si>
    <t>051 RPT IVT GOODS RECEIVED NOTE</t>
  </si>
  <si>
    <t>051 RPT IVT GOODS RECEIVED NOTE BY ITEM</t>
  </si>
  <si>
    <t>051 RPT IVT GOODS RECEIVED NOTE BY VENDOR</t>
  </si>
  <si>
    <t>051 RPT IVT INVENTORY IN</t>
  </si>
  <si>
    <t>051 RPT IVT INVENTORY IN PER ITEM</t>
  </si>
  <si>
    <t>051 RPT IVT INVENTORY IN PER REASON</t>
  </si>
  <si>
    <t>051 RPT IVT INVENTORY OUT</t>
  </si>
  <si>
    <t>051 RPT IVT INVENTORY OUT PER ITEM</t>
  </si>
  <si>
    <t>051 RPT IVT INVENTORY OUT PER REASON</t>
  </si>
  <si>
    <t>051 RPT IVT STOCK CARD BY COGS IDR</t>
  </si>
  <si>
    <t>051 RPT IVT STOCK CARD BY QUANTITY</t>
  </si>
  <si>
    <t>051 RPT IVT STOCK CARD MINUS QUANTITY</t>
  </si>
  <si>
    <t>051 RPT IVT STOCK HISTORY DETAIL</t>
  </si>
  <si>
    <t>051 RPT IVT STOCK HISTORY GLOBAL</t>
  </si>
  <si>
    <t>051 RPT IVT STOCK NON SAFE</t>
  </si>
  <si>
    <t>051 RPT IVT STOCK OPNAME</t>
  </si>
  <si>
    <t>051 RPT IVT WAREHOUSE MUTATION</t>
  </si>
  <si>
    <t>051 RPT MNF</t>
  </si>
  <si>
    <t>051 RPT PPIC</t>
  </si>
  <si>
    <t>051 RPT PUR</t>
  </si>
  <si>
    <t>051 RPT PUR OUTSTANDING PURCHASE ORDER - QUANTITY</t>
  </si>
  <si>
    <t>051 RPT PUR OUTSTANDING PURCHASE ORDER - VALUE AND QUANTITY</t>
  </si>
  <si>
    <t>051 RPT PUR PURCHASE ORDER DETAIL</t>
  </si>
  <si>
    <t>051 RPT PUR PURCHASE ORDER HEADER</t>
  </si>
  <si>
    <t>051 RPT PUR PURCHASE ORDER PER ITEM</t>
  </si>
  <si>
    <t>051 RPT PUR PURCHASE ORDER PER VENDOR DETAIL</t>
  </si>
  <si>
    <t>051 RPT PUR PURCHASE ORDER PER VENDOR HEADER</t>
  </si>
  <si>
    <t>051 RPT PUR PURCHASE ORDER REALIZATION - QUANTITY</t>
  </si>
  <si>
    <t>051 RPT PUR PURCHASE ORDER REALIZATION - VALUE AND QUANTITY</t>
  </si>
  <si>
    <t>051 RPT PUR PURCHASE RECAPITULATION PER ITEM</t>
  </si>
  <si>
    <t>051 RPT PUR PURCHASE RECAPITULATION PER VENDOR</t>
  </si>
  <si>
    <t>051 RPT PUR PURCHASE REQUEST</t>
  </si>
  <si>
    <t>051 RPT PUR PURCHASE RETURN DETAIL</t>
  </si>
  <si>
    <t>051 RPT PUR PURCHASE RETURN HEADER</t>
  </si>
  <si>
    <t>051 RPT PUR PURCHASE RETURN PER ITEM</t>
  </si>
  <si>
    <t>051 RPT PUR PURCHASE RETURN PER VENDOR DETAIL</t>
  </si>
  <si>
    <t>051 RPT PUR PURCHASE RETURN PER VENDOR HEADER</t>
  </si>
  <si>
    <t>051 RPT PUR VENDOR CREDIT NOTE DETAIL</t>
  </si>
  <si>
    <t>051 RPT PUR VENDOR CREDIT NOTE HEADER</t>
  </si>
  <si>
    <t>051 RPT PUR VENDOR CREDIT NOTE PER VENDOR DETAIL</t>
  </si>
  <si>
    <t>051 RPT PUR VENDOR CREDIT NOTE PER VENDOR HEADER</t>
  </si>
  <si>
    <t>051 RPT PUR VENDOR DEBIT NOTE PER VENDOR DETAIL</t>
  </si>
  <si>
    <t>051 RPT PUR VENDOR DEBIT NOTE PER VENDOR HEADER</t>
  </si>
  <si>
    <t>051 RPT PUR VENDOR DEBIT NOTE  DETAIL</t>
  </si>
  <si>
    <t>051 RPT PUR VENDOR DEBIT NOTE  HEADER</t>
  </si>
  <si>
    <t xml:space="preserve">051 RPT PUR VENDOR INVOICE DETAIL </t>
  </si>
  <si>
    <t>051 RPT PUR VENDOR INVOICE HEADER</t>
  </si>
  <si>
    <t>051 RPT PUR VENDOR INVOICE PER ITEM</t>
  </si>
  <si>
    <t>051 RPT PUR VENDOR INVOICE PER VENDOR DETAIL</t>
  </si>
  <si>
    <t>051 RPT PUR VENDOR INVOICE PER VENDOR HEADER</t>
  </si>
  <si>
    <t>051 RPT SAL</t>
  </si>
  <si>
    <t>051 RPT SAL CUSTOMER CREDIT NOTE DETAIL</t>
  </si>
  <si>
    <t>051 RPT SAL CUSTOMER CREDIT NOTE HEADER</t>
  </si>
  <si>
    <t>051 RPT SAL CUSTOMER CREDIT NOTE PER CUSTOMER DETAIL</t>
  </si>
  <si>
    <t>051 RPT SAL CUSTOMER CREDIT NOTE PER CUSTOMER HEADER</t>
  </si>
  <si>
    <t>051 RPT SAL CUSTOMER DEBIT NOTE DETAIL</t>
  </si>
  <si>
    <t>051 RPT SAL CUSTOMER DEBIT NOTE HEADER</t>
  </si>
  <si>
    <t>051 RPT SAL CUSTOMER DEBIT NOTE PER CUSTOMER DETAIL</t>
  </si>
  <si>
    <t>051 RPT SAL CUSTOMER DEBIT NOTE PER CUSTOMER HEADER</t>
  </si>
  <si>
    <t>051 RPT SAL OUTSTANDING SALES ORDER</t>
  </si>
  <si>
    <t>051 RPT SAL OUTSTANDING SALES ORDER PER CUSTOMER</t>
  </si>
  <si>
    <t>051 RPT SAL OUTSTANDING SALES ORDER PER ITEM</t>
  </si>
  <si>
    <t>051 RPT SAL SALES BY COGS IDR DETAIL</t>
  </si>
  <si>
    <t>051 RPT SAL SALES BY COGS IDR HEADER</t>
  </si>
  <si>
    <t>051 RPT SAL SALES NON COGS IDR DETAIL</t>
  </si>
  <si>
    <t>051 RPT SAL SALES NON COGS IDR HEADER</t>
  </si>
  <si>
    <t>051 RPT SAL SALES ORDER DETAIL</t>
  </si>
  <si>
    <t>051 RPT SAL SALES ORDER HEADER</t>
  </si>
  <si>
    <t>051 RPT SAL SALES ORDER PER CUSTOMER DETAIL</t>
  </si>
  <si>
    <t>051 RPT SAL SALES ORDER PER CUSTOMER HEADER</t>
  </si>
  <si>
    <t>051 RPT SAL SALES ORDER PER ITEM</t>
  </si>
  <si>
    <t>051 RPT SAL SALES PER CUSTOMER BY COGS IDR DETAIL</t>
  </si>
  <si>
    <t>051 RPT SAL SALES PER CUSTOMER BY COGS IDR HEADER</t>
  </si>
  <si>
    <t>051 RPT SAL SALES PER CUSTOMER NON COGS IDR DETAIL</t>
  </si>
  <si>
    <t>051 RPT SAL SALES PER CUSTOMER NON COGS IDR HEADER</t>
  </si>
  <si>
    <t>051 RPT SAL SALES PER ITEM BY COGS IDR</t>
  </si>
  <si>
    <t>051 RPT SAL SALES PER ITEM NON COGS IDR</t>
  </si>
  <si>
    <t>051 RPT SAL SALES RECAPITULATION PER ITEM</t>
  </si>
  <si>
    <t>051 RPT SAL SALES RECAPITULATION PER SALESMAN</t>
  </si>
  <si>
    <t>051 RPT SAL SALES RETURN DETAIL</t>
  </si>
  <si>
    <t>051 RPT SAL SALES RETURN HEADER</t>
  </si>
  <si>
    <t>051 RPT SAL SALES RETURN PER CUSTOMER DETAIL</t>
  </si>
  <si>
    <t>051 RPT SAL SALES RETURN PER CUSTOMER HEADER</t>
  </si>
  <si>
    <t>051 RPT SAL SALES RETURN PER ITEM</t>
  </si>
  <si>
    <t>051 RPT SAL SALES RETURN PER SALESMAN DETAIL</t>
  </si>
  <si>
    <t>051 RPT SAL SALES RETURN PER SALESMAN HEADER</t>
  </si>
  <si>
    <t>Purchase Request Approval</t>
  </si>
  <si>
    <t>001 PUR PURCHASE ORDER ITEM DELIVERY</t>
  </si>
  <si>
    <t>Goods Received Note by Logistic</t>
  </si>
  <si>
    <t>003 IVT GOODS RECEIVED NOTE BY LOGISTIC</t>
  </si>
  <si>
    <t>003 IVT GOODS RECEIVED NOTE BY PURCHASE</t>
  </si>
  <si>
    <t>Goods Received Note by Purchase</t>
  </si>
  <si>
    <t>003 IVT GOODS RECEIVED CONFIRMATION</t>
  </si>
  <si>
    <t>Goods Received Confirmation</t>
  </si>
  <si>
    <t>004 FIN TAX INVOICE REGISTRATION</t>
  </si>
  <si>
    <t>004 FIN TAX INVOICE ASSIGNMENT</t>
  </si>
  <si>
    <t>004 FIN CUSTOMER INVOICE DELIVERY NOTE</t>
  </si>
  <si>
    <t>004 FIN CUSTOMER INVOICE FINAL</t>
  </si>
  <si>
    <t>Customer Invoice Delivery Note</t>
  </si>
  <si>
    <t>Customer Invoice Final</t>
  </si>
  <si>
    <t>Production Planning Order Item Bill Of Material Engineering Approval</t>
  </si>
  <si>
    <t>Production Planning Order Item Bill Of Material Engineering</t>
  </si>
  <si>
    <t>011 ENG PRODUCTION PLANNING ORDER BILL OF MATERIAL ENGINEERING</t>
  </si>
  <si>
    <t>011 ENG PRODUCTION PLANNING ORDER BILL OF MATERIAL ENGINEERING APPROVAL</t>
  </si>
  <si>
    <t>006 MST DIVISION</t>
  </si>
  <si>
    <t>Division</t>
  </si>
  <si>
    <t>006 MST LINE</t>
  </si>
  <si>
    <t>Line</t>
  </si>
  <si>
    <t>006 MST MATERIAL CERTIFICATE</t>
  </si>
  <si>
    <t>006 MST PART</t>
  </si>
  <si>
    <t>Material Certificate</t>
  </si>
  <si>
    <t>Part</t>
  </si>
  <si>
    <t>006 MST PRODUCT TYPE</t>
  </si>
  <si>
    <t>006 MST PRODUCT TYPE - LINE</t>
  </si>
  <si>
    <t>Product Type</t>
  </si>
  <si>
    <t>Product Type - Line</t>
  </si>
  <si>
    <t>GROUP CODE</t>
  </si>
  <si>
    <t>CODE MODULE</t>
  </si>
  <si>
    <t>MODULE</t>
  </si>
  <si>
    <t>CLOSING</t>
  </si>
  <si>
    <t>NEW</t>
  </si>
  <si>
    <t>UPDATE</t>
  </si>
  <si>
    <t>DELETE</t>
  </si>
  <si>
    <t>PRINT</t>
  </si>
  <si>
    <t>VIEW</t>
  </si>
  <si>
    <t>APPROVAL</t>
  </si>
  <si>
    <t>NO</t>
  </si>
  <si>
    <t>GROUP MODULE</t>
  </si>
  <si>
    <t>STATUS</t>
  </si>
  <si>
    <t>LIST MODULE WA</t>
  </si>
  <si>
    <t>PURCHASE</t>
  </si>
  <si>
    <t>MASTER</t>
  </si>
  <si>
    <t>SALES</t>
  </si>
  <si>
    <t>INVENTORY</t>
  </si>
  <si>
    <t>PPS UAT IKB</t>
  </si>
  <si>
    <t>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</si>
</sst>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1" fillId="7" borderId="4" xfId="0" applyFont="1" applyFill="1" applyBorder="1"/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/>
    <xf numFmtId="0" fontId="0" fillId="9" borderId="0" xfId="0" applyFill="1" applyAlignment="1"/>
    <xf numFmtId="0" fontId="6" fillId="7" borderId="0" xfId="0" applyFont="1" applyFill="1"/>
    <xf numFmtId="0" fontId="0" fillId="7" borderId="0" xfId="0" quotePrefix="1" applyFill="1"/>
    <xf numFmtId="0" fontId="6" fillId="0" borderId="5" xfId="0" applyFont="1" applyBorder="1" applyAlignment="1">
      <alignment horizontal="center"/>
    </xf>
    <xf numFmtId="0" fontId="0" fillId="0" borderId="5" xfId="0" applyBorder="1"/>
    <xf numFmtId="0" fontId="0" fillId="5" borderId="5" xfId="0" applyFill="1" applyBorder="1"/>
    <xf numFmtId="0" fontId="0" fillId="0" borderId="5" xfId="0" applyBorder="1" applyAlignment="1">
      <alignment horizontal="center"/>
    </xf>
    <xf numFmtId="0" fontId="0" fillId="3" borderId="5" xfId="0" applyFill="1" applyBorder="1"/>
    <xf numFmtId="0" fontId="0" fillId="4" borderId="5" xfId="0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0" fillId="0" borderId="5" xfId="0" applyFill="1" applyBorder="1"/>
  </cellXfs>
  <cellStyles count="2">
    <cellStyle name="Accent1" xfId="1" builtinId="29"/>
    <cellStyle name="Normal" xfId="0" builtinId="0"/>
  </cellStyles>
  <dxfs count="21"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FE3DC-D90D-F84C-A03F-3F5AFA976159}" name="Table1" displayName="Table1" ref="B1:M379" totalsRowShown="0" headerRowDxfId="17" dataDxfId="16" headerRowCellStyle="Accent1">
  <autoFilter ref="B1:M379" xr:uid="{C21FCAD7-6C2E-8846-A4DC-4BE98CA21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64B35B4-1FF1-EB4C-A0C7-EF26D5C62B8E}" name="NO" dataDxfId="15">
      <calculatedColumnFormula>ROW()-1</calculatedColumnFormula>
    </tableColumn>
    <tableColumn id="13" xr3:uid="{53C45D68-A298-D34D-838B-9A2BD7F8B240}" name="GROUP CODE" dataDxfId="14"/>
    <tableColumn id="2" xr3:uid="{078D30F7-A1FB-B140-B896-222B9EC3A38A}" name="CODE MODULE" dataDxfId="13"/>
    <tableColumn id="3" xr3:uid="{8C8C65A1-E75D-FB4B-A543-4AED369DB56E}" name="MODULE" dataDxfId="12"/>
    <tableColumn id="4" xr3:uid="{80A66458-FF38-AB42-AEA0-F6B221EA2B65}" name="NEW" dataDxfId="11"/>
    <tableColumn id="5" xr3:uid="{F8B17D82-6D3D-7147-A3DF-18A7A3E166E6}" name="UPDATE" dataDxfId="10"/>
    <tableColumn id="6" xr3:uid="{C445D4A3-950C-C449-BD44-0E74E33AC1E8}" name="DELETE" dataDxfId="9"/>
    <tableColumn id="7" xr3:uid="{218DA29F-65AB-6E4C-980D-7DD73265C9EE}" name="PRINT" dataDxfId="8"/>
    <tableColumn id="8" xr3:uid="{0DABB79B-6441-6949-A236-390B7352263A}" name="VIEW" dataDxfId="7"/>
    <tableColumn id="9" xr3:uid="{0D29C58D-41D3-6E45-9B39-75FF897EA43A}" name="APPROVAL" dataDxfId="6"/>
    <tableColumn id="10" xr3:uid="{AB5A0B43-AD7F-F447-AC65-B33DD3DA70A5}" name="CLOSING" dataDxfId="5"/>
    <tableColumn id="11" xr3:uid="{77375D82-B7C5-9045-BA2F-D456C1AD7AA1}" name="UA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6E95DA-1309-1343-AC3B-04DCE2656AEA}" name="Table2" displayName="Table2" ref="N1:N4" totalsRowShown="0" headerRowDxfId="3" headerRowBorderDxfId="2" tableBorderDxfId="1" totalsRowBorderDxfId="0">
  <autoFilter ref="N1:N4" xr:uid="{E2A4F0A7-3F2C-6942-8098-9555A37B1071}">
    <filterColumn colId="0" hiddenButton="1"/>
  </autoFilter>
  <tableColumns count="1">
    <tableColumn id="1" xr3:uid="{CD0168B0-3F11-384E-B007-1A81FC6D2F56}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1330-5AE8-A849-AA69-2C6F2F642A92}">
  <dimension ref="A1"/>
  <sheetViews>
    <sheetView workbookViewId="0">
      <selection activeCell="D29" sqref="D29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80"/>
  <sheetViews>
    <sheetView tabSelected="1" topLeftCell="E1" zoomScale="120" zoomScaleNormal="120" workbookViewId="0">
      <pane ySplit="1" topLeftCell="A2" activePane="bottomLeft" state="frozen"/>
      <selection pane="bottomLeft" activeCell="M5" sqref="M5"/>
    </sheetView>
  </sheetViews>
  <sheetFormatPr baseColWidth="10" defaultColWidth="11" defaultRowHeight="15" x14ac:dyDescent="0.2"/>
  <cols>
    <col min="1" max="1" width="4" customWidth="1"/>
    <col min="2" max="2" width="8.83203125" style="7" bestFit="1" customWidth="1"/>
    <col min="3" max="3" width="18.33203125" customWidth="1"/>
    <col min="4" max="4" width="66.33203125" bestFit="1" customWidth="1"/>
    <col min="5" max="5" width="54.5" bestFit="1" customWidth="1"/>
    <col min="6" max="6" width="7.8320312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8.1640625" bestFit="1" customWidth="1"/>
    <col min="11" max="11" width="12.5" bestFit="1" customWidth="1"/>
    <col min="12" max="12" width="11" bestFit="1" customWidth="1"/>
    <col min="13" max="13" width="9.6640625" bestFit="1" customWidth="1"/>
    <col min="14" max="14" width="10.6640625" customWidth="1"/>
    <col min="16" max="16" width="21.83203125" style="10" customWidth="1"/>
    <col min="17" max="17" width="6.5" style="11" customWidth="1"/>
    <col min="18" max="18" width="40.5" style="16" customWidth="1"/>
  </cols>
  <sheetData>
    <row r="1" spans="2:18" s="1" customFormat="1" ht="17" thickBot="1" x14ac:dyDescent="0.25">
      <c r="B1" s="6" t="s">
        <v>763</v>
      </c>
      <c r="C1" s="2" t="s">
        <v>753</v>
      </c>
      <c r="D1" s="2" t="s">
        <v>754</v>
      </c>
      <c r="E1" s="2" t="s">
        <v>755</v>
      </c>
      <c r="F1" s="2" t="s">
        <v>757</v>
      </c>
      <c r="G1" s="2" t="s">
        <v>758</v>
      </c>
      <c r="H1" s="2" t="s">
        <v>759</v>
      </c>
      <c r="I1" s="2" t="s">
        <v>760</v>
      </c>
      <c r="J1" s="2" t="s">
        <v>761</v>
      </c>
      <c r="K1" s="2" t="s">
        <v>762</v>
      </c>
      <c r="L1" s="2" t="s">
        <v>756</v>
      </c>
      <c r="M1" s="3" t="s">
        <v>346</v>
      </c>
      <c r="N1" s="9" t="s">
        <v>765</v>
      </c>
      <c r="P1" s="13" t="s">
        <v>764</v>
      </c>
      <c r="Q1" s="14" t="s">
        <v>763</v>
      </c>
      <c r="R1" s="15" t="s">
        <v>766</v>
      </c>
    </row>
    <row r="2" spans="2:18" x14ac:dyDescent="0.2">
      <c r="B2" s="19">
        <f>ROW()-1</f>
        <v>1</v>
      </c>
      <c r="C2" s="20" t="s">
        <v>349</v>
      </c>
      <c r="D2" s="20" t="s">
        <v>348</v>
      </c>
      <c r="E2" s="20" t="s">
        <v>4</v>
      </c>
      <c r="F2" s="21"/>
      <c r="G2" s="21"/>
      <c r="H2" s="21"/>
      <c r="I2" s="21"/>
      <c r="J2" s="21"/>
      <c r="K2" s="21"/>
      <c r="L2" s="21"/>
      <c r="M2" s="22"/>
      <c r="N2" s="8" t="s">
        <v>62</v>
      </c>
      <c r="P2" s="10" t="s">
        <v>771</v>
      </c>
      <c r="R2" s="12" t="str">
        <f>IFERROR(IF(P2="",IF(VLOOKUP(Q2,Table1[],12,FALSE)="CLOSING",CONCATENATE("-  ~_",IFERROR(VLOOKUP(Q2,Table1[],4,FALSE),"TIDAK DIKETAHUI"),"_~"),CONCATENATE("-  *",IFERROR(VLOOKUP(Q2,Table1[],4,FALSE),"TIDAK DIKETAHUI"),"*")),CONCATENATE(" ",CHAR( 10 )&amp;"*",P2,"*")),"")</f>
        <v xml:space="preserve"> 
*PPS UAT IKB*</v>
      </c>
    </row>
    <row r="3" spans="2:18" x14ac:dyDescent="0.2">
      <c r="B3" s="19">
        <f t="shared" ref="B3:B66" si="0">ROW()-1</f>
        <v>2</v>
      </c>
      <c r="C3" s="20" t="s">
        <v>349</v>
      </c>
      <c r="D3" s="20" t="s">
        <v>350</v>
      </c>
      <c r="E3" s="20" t="s">
        <v>65</v>
      </c>
      <c r="F3" s="23"/>
      <c r="G3" s="23"/>
      <c r="H3" s="23"/>
      <c r="I3" s="23"/>
      <c r="J3" s="23"/>
      <c r="K3" s="21"/>
      <c r="L3" s="21"/>
      <c r="M3" s="22"/>
      <c r="N3" s="4" t="s">
        <v>63</v>
      </c>
      <c r="P3" s="18" t="s">
        <v>772</v>
      </c>
      <c r="R3" s="12" t="str">
        <f>IFERROR(IF(P3="",IF(VLOOKUP(Q3,Table1[],12,FALSE)="CLOSING",CONCATENATE("-  ~_",IFERROR(VLOOKUP(Q3,Table1[],4,FALSE),"TIDAK DIKETAHUI"),"_~"),CONCATENATE("-  *",IFERROR(VLOOKUP(Q3,Table1[],4,FALSE),"TIDAK DIKETAHUI"),"*")),CONCATENATE(" ",CHAR( 10 )&amp;"*",P3,"*")),"")</f>
        <v xml:space="preserve"> 
*====================*</v>
      </c>
    </row>
    <row r="4" spans="2:18" x14ac:dyDescent="0.2">
      <c r="B4" s="19">
        <f t="shared" si="0"/>
        <v>3</v>
      </c>
      <c r="C4" s="20" t="s">
        <v>349</v>
      </c>
      <c r="D4" s="20" t="s">
        <v>351</v>
      </c>
      <c r="E4" s="20" t="s">
        <v>66</v>
      </c>
      <c r="F4" s="21"/>
      <c r="G4" s="21"/>
      <c r="H4" s="21"/>
      <c r="I4" s="21"/>
      <c r="J4" s="23"/>
      <c r="K4" s="24"/>
      <c r="L4" s="21"/>
      <c r="M4" s="22"/>
      <c r="N4" s="5" t="s">
        <v>64</v>
      </c>
      <c r="R4" s="12" t="str">
        <f>IFERROR(IF(P4="",IF(VLOOKUP(Q4,Table1[],12,FALSE)="CLOSING",CONCATENATE("-  ~_",IFERROR(VLOOKUP(Q4,Table1[],4,FALSE),"TIDAK DIKETAHUI"),"_~"),CONCATENATE("-  *",IFERROR(VLOOKUP(Q4,Table1[],4,FALSE),"TIDAK DIKETAHUI"),"*")),CONCATENATE(" ",CHAR( 10 )&amp;"*",P4,"*")),"")</f>
        <v/>
      </c>
    </row>
    <row r="5" spans="2:18" x14ac:dyDescent="0.2">
      <c r="B5" s="19">
        <f t="shared" si="0"/>
        <v>4</v>
      </c>
      <c r="C5" s="20" t="s">
        <v>349</v>
      </c>
      <c r="D5" s="20" t="s">
        <v>352</v>
      </c>
      <c r="E5" s="20" t="s">
        <v>67</v>
      </c>
      <c r="F5" s="21"/>
      <c r="G5" s="21"/>
      <c r="H5" s="21"/>
      <c r="I5" s="21"/>
      <c r="J5" s="23"/>
      <c r="K5" s="21"/>
      <c r="L5" s="23"/>
      <c r="M5" s="22"/>
      <c r="P5" s="10" t="s">
        <v>767</v>
      </c>
      <c r="R5" s="12" t="str">
        <f>IFERROR(IF(P5="",IF(VLOOKUP(Q5,Table1[],12,FALSE)="CLOSING",CONCATENATE("-  ~_",IFERROR(VLOOKUP(Q5,Table1[],4,FALSE),"TIDAK DIKETAHUI"),"_~"),CONCATENATE("-  *",IFERROR(VLOOKUP(Q5,Table1[],4,FALSE),"TIDAK DIKETAHUI"),"*")),CONCATENATE(" ",CHAR( 10 )&amp;"*",P5,"*")),"")</f>
        <v xml:space="preserve"> 
*PURCHASE*</v>
      </c>
    </row>
    <row r="6" spans="2:18" x14ac:dyDescent="0.2">
      <c r="B6" s="19">
        <f t="shared" si="0"/>
        <v>5</v>
      </c>
      <c r="C6" s="20" t="s">
        <v>349</v>
      </c>
      <c r="D6" s="20" t="s">
        <v>353</v>
      </c>
      <c r="E6" s="20" t="s">
        <v>2</v>
      </c>
      <c r="F6" s="25"/>
      <c r="G6" s="25"/>
      <c r="H6" s="25"/>
      <c r="I6" s="25"/>
      <c r="J6" s="25"/>
      <c r="K6" s="26"/>
      <c r="L6" s="26"/>
      <c r="M6" s="22"/>
      <c r="Q6" s="11">
        <v>1</v>
      </c>
      <c r="R6" s="12" t="str">
        <f>IFERROR(IF(P6="",IF(VLOOKUP(Q6,Table1[],12,FALSE)="CLOSING",CONCATENATE("-  ~_",IFERROR(VLOOKUP(Q6,Table1[],4,FALSE),"TIDAK DIKETAHUI"),"_~"),CONCATENATE("-  *",IFERROR(VLOOKUP(Q6,Table1[],4,FALSE),"TIDAK DIKETAHUI"),"*")),CONCATENATE(" ",CHAR( 10 )&amp;"*",P6,"*")),"")</f>
        <v>-  *Purchase History*</v>
      </c>
    </row>
    <row r="7" spans="2:18" x14ac:dyDescent="0.2">
      <c r="B7" s="19">
        <f t="shared" si="0"/>
        <v>6</v>
      </c>
      <c r="C7" s="20" t="s">
        <v>349</v>
      </c>
      <c r="D7" s="20" t="s">
        <v>354</v>
      </c>
      <c r="E7" s="20" t="s">
        <v>723</v>
      </c>
      <c r="F7" s="26"/>
      <c r="G7" s="26"/>
      <c r="H7" s="26"/>
      <c r="I7" s="26"/>
      <c r="J7" s="25"/>
      <c r="K7" s="25"/>
      <c r="L7" s="26"/>
      <c r="M7" s="22"/>
      <c r="Q7" s="11">
        <v>2</v>
      </c>
      <c r="R7" s="12" t="str">
        <f>IFERROR(IF(P7="",IF(VLOOKUP(Q7,Table1[],12,FALSE)="CLOSING",CONCATENATE("-  ~_",IFERROR(VLOOKUP(Q7,Table1[],4,FALSE),"TIDAK DIKETAHUI"),"_~"),CONCATENATE("-  *",IFERROR(VLOOKUP(Q7,Table1[],4,FALSE),"TIDAK DIKETAHUI"),"*")),CONCATENATE(" ",CHAR( 10 )&amp;"*",P7,"*")),"")</f>
        <v>-  *Purchase Order*</v>
      </c>
    </row>
    <row r="8" spans="2:18" x14ac:dyDescent="0.2">
      <c r="B8" s="19">
        <f t="shared" si="0"/>
        <v>7</v>
      </c>
      <c r="C8" s="20" t="s">
        <v>349</v>
      </c>
      <c r="D8" s="20" t="s">
        <v>355</v>
      </c>
      <c r="E8" s="20" t="s">
        <v>3</v>
      </c>
      <c r="F8" s="21"/>
      <c r="G8" s="21"/>
      <c r="H8" s="21"/>
      <c r="I8" s="21"/>
      <c r="J8" s="24"/>
      <c r="K8" s="21"/>
      <c r="L8" s="24"/>
      <c r="M8" s="22"/>
      <c r="Q8" s="11">
        <v>3</v>
      </c>
      <c r="R8" s="12" t="str">
        <f>IFERROR(IF(P8="",IF(VLOOKUP(Q8,Table1[],12,FALSE)="CLOSING",CONCATENATE("-  ~_",IFERROR(VLOOKUP(Q8,Table1[],4,FALSE),"TIDAK DIKETAHUI"),"_~"),CONCATENATE("-  *",IFERROR(VLOOKUP(Q8,Table1[],4,FALSE),"TIDAK DIKETAHUI"),"*")),CONCATENATE(" ",CHAR( 10 )&amp;"*",P8,"*")),"")</f>
        <v>-  *Purchase Order Approval*</v>
      </c>
    </row>
    <row r="9" spans="2:18" x14ac:dyDescent="0.2">
      <c r="B9" s="19">
        <f t="shared" si="0"/>
        <v>8</v>
      </c>
      <c r="C9" s="20" t="s">
        <v>349</v>
      </c>
      <c r="D9" s="20" t="s">
        <v>356</v>
      </c>
      <c r="E9" s="20" t="s">
        <v>68</v>
      </c>
      <c r="F9" s="23"/>
      <c r="G9" s="23"/>
      <c r="H9" s="23"/>
      <c r="I9" s="23"/>
      <c r="J9" s="23"/>
      <c r="K9" s="21"/>
      <c r="L9" s="21"/>
      <c r="M9" s="22"/>
      <c r="Q9" s="11">
        <v>4</v>
      </c>
      <c r="R9" s="12" t="str">
        <f>IFERROR(IF(P9="",IF(VLOOKUP(Q9,Table1[],12,FALSE)="CLOSING",CONCATENATE("-  ~_",IFERROR(VLOOKUP(Q9,Table1[],4,FALSE),"TIDAK DIKETAHUI"),"_~"),CONCATENATE("-  *",IFERROR(VLOOKUP(Q9,Table1[],4,FALSE),"TIDAK DIKETAHUI"),"*")),CONCATENATE(" ",CHAR( 10 )&amp;"*",P9,"*")),"")</f>
        <v>-  *Purchase Order Closing*</v>
      </c>
    </row>
    <row r="10" spans="2:18" x14ac:dyDescent="0.2">
      <c r="B10" s="19">
        <f t="shared" si="0"/>
        <v>9</v>
      </c>
      <c r="C10" s="20" t="s">
        <v>349</v>
      </c>
      <c r="D10" s="20" t="s">
        <v>357</v>
      </c>
      <c r="E10" s="20" t="s">
        <v>69</v>
      </c>
      <c r="F10" s="21"/>
      <c r="G10" s="21"/>
      <c r="H10" s="21"/>
      <c r="I10" s="21"/>
      <c r="J10" s="23"/>
      <c r="K10" s="23"/>
      <c r="L10" s="21"/>
      <c r="M10" s="22"/>
      <c r="Q10" s="11">
        <v>5</v>
      </c>
      <c r="R10" s="12" t="str">
        <f>IFERROR(IF(P10="",IF(VLOOKUP(Q10,Table1[],12,FALSE)="CLOSING",CONCATENATE("-  ~_",IFERROR(VLOOKUP(Q10,Table1[],4,FALSE),"TIDAK DIKETAHUI"),"_~"),CONCATENATE("-  *",IFERROR(VLOOKUP(Q10,Table1[],4,FALSE),"TIDAK DIKETAHUI"),"*")),CONCATENATE(" ",CHAR( 10 )&amp;"*",P10,"*")),"")</f>
        <v>-  *Purchase Request*</v>
      </c>
    </row>
    <row r="11" spans="2:18" x14ac:dyDescent="0.2">
      <c r="B11" s="19">
        <f t="shared" si="0"/>
        <v>10</v>
      </c>
      <c r="C11" s="20" t="s">
        <v>349</v>
      </c>
      <c r="D11" s="20" t="s">
        <v>358</v>
      </c>
      <c r="E11" s="20" t="s">
        <v>70</v>
      </c>
      <c r="F11" s="21"/>
      <c r="G11" s="21"/>
      <c r="H11" s="21"/>
      <c r="I11" s="21"/>
      <c r="J11" s="23"/>
      <c r="K11" s="21"/>
      <c r="L11" s="23"/>
      <c r="M11" s="22"/>
      <c r="Q11" s="11">
        <v>6</v>
      </c>
      <c r="R11" s="12" t="str">
        <f>IFERROR(IF(P11="",IF(VLOOKUP(Q11,Table1[],12,FALSE)="CLOSING",CONCATENATE("-  ~_",IFERROR(VLOOKUP(Q11,Table1[],4,FALSE),"TIDAK DIKETAHUI"),"_~"),CONCATENATE("-  *",IFERROR(VLOOKUP(Q11,Table1[],4,FALSE),"TIDAK DIKETAHUI"),"*")),CONCATENATE(" ",CHAR( 10 )&amp;"*",P11,"*")),"")</f>
        <v>-  *Purchase Request Approval*</v>
      </c>
    </row>
    <row r="12" spans="2:18" x14ac:dyDescent="0.2">
      <c r="B12" s="19">
        <f t="shared" si="0"/>
        <v>11</v>
      </c>
      <c r="C12" s="20" t="s">
        <v>349</v>
      </c>
      <c r="D12" s="20" t="s">
        <v>359</v>
      </c>
      <c r="E12" s="20" t="s">
        <v>71</v>
      </c>
      <c r="F12" s="21"/>
      <c r="G12" s="21"/>
      <c r="H12" s="21"/>
      <c r="I12" s="21"/>
      <c r="J12" s="21"/>
      <c r="K12" s="21"/>
      <c r="L12" s="21"/>
      <c r="M12" s="22"/>
      <c r="Q12" s="11">
        <v>7</v>
      </c>
      <c r="R12" s="12" t="str">
        <f>IFERROR(IF(P12="",IF(VLOOKUP(Q12,Table1[],12,FALSE)="CLOSING",CONCATENATE("-  ~_",IFERROR(VLOOKUP(Q12,Table1[],4,FALSE),"TIDAK DIKETAHUI"),"_~"),CONCATENATE("-  *",IFERROR(VLOOKUP(Q12,Table1[],4,FALSE),"TIDAK DIKETAHUI"),"*")),CONCATENATE(" ",CHAR( 10 )&amp;"*",P12,"*")),"")</f>
        <v>-  *Purchase Request Closing*</v>
      </c>
    </row>
    <row r="13" spans="2:18" x14ac:dyDescent="0.2">
      <c r="B13" s="19">
        <f t="shared" si="0"/>
        <v>12</v>
      </c>
      <c r="C13" s="20" t="s">
        <v>349</v>
      </c>
      <c r="D13" s="20" t="s">
        <v>724</v>
      </c>
      <c r="E13" s="20" t="s">
        <v>347</v>
      </c>
      <c r="F13" s="24"/>
      <c r="G13" s="24"/>
      <c r="H13" s="24"/>
      <c r="I13" s="24"/>
      <c r="J13" s="24"/>
      <c r="K13" s="21"/>
      <c r="L13" s="21"/>
      <c r="M13" s="22"/>
      <c r="Q13" s="11">
        <v>8</v>
      </c>
      <c r="R13" s="12" t="str">
        <f>IFERROR(IF(P13="",IF(VLOOKUP(Q13,Table1[],12,FALSE)="CLOSING",CONCATENATE("-  ~_",IFERROR(VLOOKUP(Q13,Table1[],4,FALSE),"TIDAK DIKETAHUI"),"_~"),CONCATENATE("-  *",IFERROR(VLOOKUP(Q13,Table1[],4,FALSE),"TIDAK DIKETAHUI"),"*")),CONCATENATE(" ",CHAR( 10 )&amp;"*",P13,"*")),"")</f>
        <v>-  *Purchase Request Non Imr*</v>
      </c>
    </row>
    <row r="14" spans="2:18" x14ac:dyDescent="0.2">
      <c r="B14" s="19">
        <f t="shared" si="0"/>
        <v>13</v>
      </c>
      <c r="C14" s="20" t="s">
        <v>360</v>
      </c>
      <c r="D14" s="20" t="s">
        <v>361</v>
      </c>
      <c r="E14" s="20" t="s">
        <v>74</v>
      </c>
      <c r="F14" s="23"/>
      <c r="G14" s="23"/>
      <c r="H14" s="23"/>
      <c r="I14" s="23"/>
      <c r="J14" s="23"/>
      <c r="K14" s="21"/>
      <c r="L14" s="21"/>
      <c r="M14" s="22"/>
      <c r="Q14" s="11">
        <v>9</v>
      </c>
      <c r="R14" s="12" t="str">
        <f>IFERROR(IF(P14="",IF(VLOOKUP(Q14,Table1[],12,FALSE)="CLOSING",CONCATENATE("-  ~_",IFERROR(VLOOKUP(Q14,Table1[],4,FALSE),"TIDAK DIKETAHUI"),"_~"),CONCATENATE("-  *",IFERROR(VLOOKUP(Q14,Table1[],4,FALSE),"TIDAK DIKETAHUI"),"*")),CONCATENATE(" ",CHAR( 10 )&amp;"*",P14,"*")),"")</f>
        <v>-  *Purchase Request Non Imr Approval*</v>
      </c>
    </row>
    <row r="15" spans="2:18" x14ac:dyDescent="0.2">
      <c r="B15" s="19">
        <f t="shared" si="0"/>
        <v>14</v>
      </c>
      <c r="C15" s="20" t="s">
        <v>360</v>
      </c>
      <c r="D15" s="20" t="s">
        <v>362</v>
      </c>
      <c r="E15" s="20" t="s">
        <v>72</v>
      </c>
      <c r="F15" s="21"/>
      <c r="G15" s="21"/>
      <c r="H15" s="21"/>
      <c r="I15" s="23"/>
      <c r="J15" s="23"/>
      <c r="K15" s="21"/>
      <c r="L15" s="21"/>
      <c r="M15" s="22"/>
      <c r="Q15" s="11">
        <v>10</v>
      </c>
      <c r="R15" s="12" t="str">
        <f>IFERROR(IF(P15="",IF(VLOOKUP(Q15,Table1[],12,FALSE)="CLOSING",CONCATENATE("-  ~_",IFERROR(VLOOKUP(Q15,Table1[],4,FALSE),"TIDAK DIKETAHUI"),"_~"),CONCATENATE("-  *",IFERROR(VLOOKUP(Q15,Table1[],4,FALSE),"TIDAK DIKETAHUI"),"*")),CONCATENATE(" ",CHAR( 10 )&amp;"*",P15,"*")),"")</f>
        <v>-  *Purchase Request Non Imr Closing*</v>
      </c>
    </row>
    <row r="16" spans="2:18" x14ac:dyDescent="0.2">
      <c r="B16" s="19">
        <f t="shared" si="0"/>
        <v>15</v>
      </c>
      <c r="C16" s="20" t="s">
        <v>360</v>
      </c>
      <c r="D16" s="20" t="s">
        <v>363</v>
      </c>
      <c r="E16" s="20" t="s">
        <v>73</v>
      </c>
      <c r="F16" s="21"/>
      <c r="G16" s="21"/>
      <c r="H16" s="21"/>
      <c r="I16" s="23"/>
      <c r="J16" s="23"/>
      <c r="K16" s="21"/>
      <c r="L16" s="23"/>
      <c r="M16" s="22"/>
      <c r="Q16" s="11">
        <v>11</v>
      </c>
      <c r="R16" s="12" t="str">
        <f>IFERROR(IF(P16="",IF(VLOOKUP(Q16,Table1[],12,FALSE)="CLOSING",CONCATENATE("-  ~_",IFERROR(VLOOKUP(Q16,Table1[],4,FALSE),"TIDAK DIKETAHUI"),"_~"),CONCATENATE("-  *",IFERROR(VLOOKUP(Q16,Table1[],4,FALSE),"TIDAK DIKETAHUI"),"*")),CONCATENATE(" ",CHAR( 10 )&amp;"*",P16,"*")),"")</f>
        <v>-  *Purchase Return*</v>
      </c>
    </row>
    <row r="17" spans="2:18" x14ac:dyDescent="0.2">
      <c r="B17" s="19">
        <f t="shared" si="0"/>
        <v>16</v>
      </c>
      <c r="C17" s="20" t="s">
        <v>360</v>
      </c>
      <c r="D17" s="20" t="s">
        <v>364</v>
      </c>
      <c r="E17" s="20" t="s">
        <v>75</v>
      </c>
      <c r="F17" s="23"/>
      <c r="G17" s="23"/>
      <c r="H17" s="23"/>
      <c r="I17" s="23"/>
      <c r="J17" s="23"/>
      <c r="K17" s="21"/>
      <c r="L17" s="21"/>
      <c r="M17" s="22"/>
      <c r="Q17" s="11">
        <v>12</v>
      </c>
      <c r="R17" s="12" t="str">
        <f>IFERROR(IF(P17="",IF(VLOOKUP(Q17,Table1[],12,FALSE)="CLOSING",CONCATENATE("-  ~_",IFERROR(VLOOKUP(Q17,Table1[],4,FALSE),"TIDAK DIKETAHUI"),"_~"),CONCATENATE("-  *",IFERROR(VLOOKUP(Q17,Table1[],4,FALSE),"TIDAK DIKETAHUI"),"*")),CONCATENATE(" ",CHAR( 10 )&amp;"*",P17,"*")),"")</f>
        <v>-  *Purchase Order Item Delivery*</v>
      </c>
    </row>
    <row r="18" spans="2:18" x14ac:dyDescent="0.2">
      <c r="B18" s="19">
        <f t="shared" si="0"/>
        <v>17</v>
      </c>
      <c r="C18" s="20" t="s">
        <v>360</v>
      </c>
      <c r="D18" s="20" t="s">
        <v>365</v>
      </c>
      <c r="E18" s="20" t="s">
        <v>76</v>
      </c>
      <c r="F18" s="23"/>
      <c r="G18" s="23"/>
      <c r="H18" s="23"/>
      <c r="I18" s="23"/>
      <c r="J18" s="23"/>
      <c r="K18" s="21"/>
      <c r="L18" s="21"/>
      <c r="M18" s="22"/>
      <c r="R18" s="12" t="str">
        <f>IFERROR(IF(P18="",IF(VLOOKUP(Q18,Table1[],12,FALSE)="CLOSING",CONCATENATE("-  ~_",IFERROR(VLOOKUP(Q18,Table1[],4,FALSE),"TIDAK DIKETAHUI"),"_~"),CONCATENATE("-  *",IFERROR(VLOOKUP(Q18,Table1[],4,FALSE),"TIDAK DIKETAHUI"),"*")),CONCATENATE(" ",CHAR( 10 )&amp;"*",P18,"*")),"")</f>
        <v/>
      </c>
    </row>
    <row r="19" spans="2:18" x14ac:dyDescent="0.2">
      <c r="B19" s="19">
        <f t="shared" si="0"/>
        <v>18</v>
      </c>
      <c r="C19" s="20" t="s">
        <v>360</v>
      </c>
      <c r="D19" s="20" t="s">
        <v>366</v>
      </c>
      <c r="E19" s="20" t="s">
        <v>77</v>
      </c>
      <c r="F19" s="23"/>
      <c r="G19" s="23"/>
      <c r="H19" s="23"/>
      <c r="I19" s="23"/>
      <c r="J19" s="23"/>
      <c r="K19" s="21"/>
      <c r="L19" s="21"/>
      <c r="M19" s="22"/>
      <c r="P19" s="10" t="s">
        <v>768</v>
      </c>
      <c r="R19" s="12" t="str">
        <f>IFERROR(IF(P19="",IF(VLOOKUP(Q19,Table1[],12,FALSE)="CLOSING",CONCATENATE("-  ~_",IFERROR(VLOOKUP(Q19,Table1[],4,FALSE),"TIDAK DIKETAHUI"),"_~"),CONCATENATE("-  *",IFERROR(VLOOKUP(Q19,Table1[],4,FALSE),"TIDAK DIKETAHUI"),"*")),CONCATENATE(" ",CHAR( 10 )&amp;"*",P19,"*")),"")</f>
        <v xml:space="preserve"> 
*MASTER*</v>
      </c>
    </row>
    <row r="20" spans="2:18" x14ac:dyDescent="0.2">
      <c r="B20" s="19">
        <f t="shared" si="0"/>
        <v>19</v>
      </c>
      <c r="C20" s="20" t="s">
        <v>360</v>
      </c>
      <c r="D20" s="20" t="s">
        <v>367</v>
      </c>
      <c r="E20" s="20" t="s">
        <v>51</v>
      </c>
      <c r="F20" s="21"/>
      <c r="G20" s="21"/>
      <c r="H20" s="21"/>
      <c r="I20" s="23"/>
      <c r="J20" s="23"/>
      <c r="K20" s="21"/>
      <c r="L20" s="21"/>
      <c r="M20" s="22"/>
      <c r="P20" s="17"/>
      <c r="Q20" s="11">
        <v>13</v>
      </c>
      <c r="R20" s="12" t="str">
        <f>IFERROR(IF(P20="",IF(VLOOKUP(Q20,Table1[],12,FALSE)="CLOSING",CONCATENATE("-  ~_",IFERROR(VLOOKUP(Q20,Table1[],4,FALSE),"TIDAK DIKETAHUI"),"_~"),CONCATENATE("-  *",IFERROR(VLOOKUP(Q20,Table1[],4,FALSE),"TIDAK DIKETAHUI"),"*")),CONCATENATE(" ",CHAR( 10 )&amp;"*",P20,"*")),"")</f>
        <v>-  *Contract Review*</v>
      </c>
    </row>
    <row r="21" spans="2:18" x14ac:dyDescent="0.2">
      <c r="B21" s="19">
        <f t="shared" si="0"/>
        <v>20</v>
      </c>
      <c r="C21" s="20" t="s">
        <v>360</v>
      </c>
      <c r="D21" s="20" t="s">
        <v>368</v>
      </c>
      <c r="E21" s="20" t="s">
        <v>82</v>
      </c>
      <c r="F21" s="21"/>
      <c r="G21" s="21"/>
      <c r="H21" s="21"/>
      <c r="I21" s="23"/>
      <c r="J21" s="23"/>
      <c r="K21" s="21"/>
      <c r="L21" s="23"/>
      <c r="M21" s="22"/>
      <c r="Q21" s="11">
        <v>14</v>
      </c>
      <c r="R21" s="12" t="str">
        <f>IFERROR(IF(P21="",IF(VLOOKUP(Q21,Table1[],12,FALSE)="CLOSING",CONCATENATE("-  ~_",IFERROR(VLOOKUP(Q21,Table1[],4,FALSE),"TIDAK DIKETAHUI"),"_~"),CONCATENATE("-  *",IFERROR(VLOOKUP(Q21,Table1[],4,FALSE),"TIDAK DIKETAHUI"),"*")),CONCATENATE(" ",CHAR( 10 )&amp;"*",P21,"*")),"")</f>
        <v>-  *Blanket Order*</v>
      </c>
    </row>
    <row r="22" spans="2:18" x14ac:dyDescent="0.2">
      <c r="B22" s="19">
        <f t="shared" si="0"/>
        <v>21</v>
      </c>
      <c r="C22" s="20" t="s">
        <v>360</v>
      </c>
      <c r="D22" s="20" t="s">
        <v>369</v>
      </c>
      <c r="E22" s="20" t="s">
        <v>83</v>
      </c>
      <c r="F22" s="21"/>
      <c r="G22" s="21"/>
      <c r="H22" s="21"/>
      <c r="I22" s="23"/>
      <c r="J22" s="23"/>
      <c r="K22" s="21"/>
      <c r="L22" s="21"/>
      <c r="M22" s="22"/>
      <c r="Q22" s="11">
        <v>15</v>
      </c>
      <c r="R22" s="12" t="str">
        <f>IFERROR(IF(P22="",IF(VLOOKUP(Q22,Table1[],12,FALSE)="CLOSING",CONCATENATE("-  ~_",IFERROR(VLOOKUP(Q22,Table1[],4,FALSE),"TIDAK DIKETAHUI"),"_~"),CONCATENATE("-  *",IFERROR(VLOOKUP(Q22,Table1[],4,FALSE),"TIDAK DIKETAHUI"),"*")),CONCATENATE(" ",CHAR( 10 )&amp;"*",P22,"*")),"")</f>
        <v>-  *Blanket Order Closing*</v>
      </c>
    </row>
    <row r="23" spans="2:18" x14ac:dyDescent="0.2">
      <c r="B23" s="19">
        <f t="shared" si="0"/>
        <v>22</v>
      </c>
      <c r="C23" s="20" t="s">
        <v>360</v>
      </c>
      <c r="D23" s="20" t="s">
        <v>370</v>
      </c>
      <c r="E23" s="20" t="s">
        <v>78</v>
      </c>
      <c r="F23" s="23"/>
      <c r="G23" s="23"/>
      <c r="H23" s="24"/>
      <c r="I23" s="23"/>
      <c r="J23" s="23"/>
      <c r="K23" s="21"/>
      <c r="L23" s="21"/>
      <c r="M23" s="22"/>
      <c r="Q23" s="11">
        <v>16</v>
      </c>
      <c r="R23" s="12" t="str">
        <f>IFERROR(IF(P23="",IF(VLOOKUP(Q23,Table1[],12,FALSE)="CLOSING",CONCATENATE("-  ~_",IFERROR(VLOOKUP(Q23,Table1[],4,FALSE),"TIDAK DIKETAHUI"),"_~"),CONCATENATE("-  *",IFERROR(VLOOKUP(Q23,Table1[],4,FALSE),"TIDAK DIKETAHUI"),"*")),CONCATENATE(" ",CHAR( 10 )&amp;"*",P23,"*")),"")</f>
        <v>-  *Customer Purchase Order Release*</v>
      </c>
    </row>
    <row r="24" spans="2:18" x14ac:dyDescent="0.2">
      <c r="B24" s="19">
        <f t="shared" si="0"/>
        <v>23</v>
      </c>
      <c r="C24" s="20" t="s">
        <v>360</v>
      </c>
      <c r="D24" s="20" t="s">
        <v>371</v>
      </c>
      <c r="E24" s="20" t="s">
        <v>79</v>
      </c>
      <c r="F24" s="21"/>
      <c r="G24" s="21"/>
      <c r="H24" s="21"/>
      <c r="I24" s="21"/>
      <c r="J24" s="23"/>
      <c r="K24" s="21"/>
      <c r="L24" s="21"/>
      <c r="M24" s="22"/>
      <c r="Q24" s="11">
        <v>17</v>
      </c>
      <c r="R24" s="12" t="str">
        <f>IFERROR(IF(P24="",IF(VLOOKUP(Q24,Table1[],12,FALSE)="CLOSING",CONCATENATE("-  ~_",IFERROR(VLOOKUP(Q24,Table1[],4,FALSE),"TIDAK DIKETAHUI"),"_~"),CONCATENATE("-  *",IFERROR(VLOOKUP(Q24,Table1[],4,FALSE),"TIDAK DIKETAHUI"),"*")),CONCATENATE(" ",CHAR( 10 )&amp;"*",P24,"*")),"")</f>
        <v>-  *Customer Purchase Order To Blanket Order*</v>
      </c>
    </row>
    <row r="25" spans="2:18" x14ac:dyDescent="0.2">
      <c r="B25" s="19">
        <f t="shared" si="0"/>
        <v>24</v>
      </c>
      <c r="C25" s="20" t="s">
        <v>360</v>
      </c>
      <c r="D25" s="20" t="s">
        <v>372</v>
      </c>
      <c r="E25" s="20" t="s">
        <v>80</v>
      </c>
      <c r="F25" s="23"/>
      <c r="G25" s="23"/>
      <c r="H25" s="23"/>
      <c r="I25" s="23"/>
      <c r="J25" s="23"/>
      <c r="K25" s="21"/>
      <c r="L25" s="21"/>
      <c r="M25" s="22"/>
      <c r="Q25" s="11">
        <v>18</v>
      </c>
      <c r="R25" s="12" t="str">
        <f>IFERROR(IF(P25="",IF(VLOOKUP(Q25,Table1[],12,FALSE)="CLOSING",CONCATENATE("-  ~_",IFERROR(VLOOKUP(Q25,Table1[],4,FALSE),"TIDAK DIKETAHUI"),"_~"),CONCATENATE("-  *",IFERROR(VLOOKUP(Q25,Table1[],4,FALSE),"TIDAK DIKETAHUI"),"*")),CONCATENATE(" ",CHAR( 10 )&amp;"*",P25,"*")),"")</f>
        <v>-  *Customer Purchase Order To Sales Order*</v>
      </c>
    </row>
    <row r="26" spans="2:18" x14ac:dyDescent="0.2">
      <c r="B26" s="19">
        <f t="shared" si="0"/>
        <v>25</v>
      </c>
      <c r="C26" s="20" t="s">
        <v>360</v>
      </c>
      <c r="D26" s="20" t="s">
        <v>373</v>
      </c>
      <c r="E26" s="20" t="s">
        <v>81</v>
      </c>
      <c r="F26" s="21"/>
      <c r="G26" s="21"/>
      <c r="H26" s="21"/>
      <c r="I26" s="21"/>
      <c r="J26" s="23"/>
      <c r="K26" s="23"/>
      <c r="L26" s="21"/>
      <c r="M26" s="22"/>
      <c r="R26" s="12" t="str">
        <f>IFERROR(IF(P26="",IF(VLOOKUP(Q26,Table1[],12,FALSE)="CLOSING",CONCATENATE("-  ~_",IFERROR(VLOOKUP(Q26,Table1[],4,FALSE),"TIDAK DIKETAHUI"),"_~"),CONCATENATE("-  *",IFERROR(VLOOKUP(Q26,Table1[],4,FALSE),"TIDAK DIKETAHUI"),"*")),CONCATENATE(" ",CHAR( 10 )&amp;"*",P26,"*")),"")</f>
        <v/>
      </c>
    </row>
    <row r="27" spans="2:18" x14ac:dyDescent="0.2">
      <c r="B27" s="19">
        <f t="shared" si="0"/>
        <v>26</v>
      </c>
      <c r="C27" s="20" t="s">
        <v>360</v>
      </c>
      <c r="D27" s="20" t="s">
        <v>374</v>
      </c>
      <c r="E27" s="20" t="s">
        <v>84</v>
      </c>
      <c r="F27" s="23"/>
      <c r="G27" s="23"/>
      <c r="H27" s="23"/>
      <c r="I27" s="23"/>
      <c r="J27" s="23"/>
      <c r="K27" s="21"/>
      <c r="L27" s="21"/>
      <c r="M27" s="22"/>
      <c r="P27" s="10" t="s">
        <v>769</v>
      </c>
      <c r="R27" s="12" t="str">
        <f>IFERROR(IF(P27="",IF(VLOOKUP(Q27,Table1[],12,FALSE)="CLOSING",CONCATENATE("-  ~_",IFERROR(VLOOKUP(Q27,Table1[],4,FALSE),"TIDAK DIKETAHUI"),"_~"),CONCATENATE("-  *",IFERROR(VLOOKUP(Q27,Table1[],4,FALSE),"TIDAK DIKETAHUI"),"*")),CONCATENATE(" ",CHAR( 10 )&amp;"*",P27,"*")),"")</f>
        <v xml:space="preserve"> 
*SALES*</v>
      </c>
    </row>
    <row r="28" spans="2:18" x14ac:dyDescent="0.2">
      <c r="B28" s="19">
        <f t="shared" si="0"/>
        <v>27</v>
      </c>
      <c r="C28" s="20" t="s">
        <v>360</v>
      </c>
      <c r="D28" s="20" t="s">
        <v>375</v>
      </c>
      <c r="E28" s="20" t="s">
        <v>85</v>
      </c>
      <c r="F28" s="21"/>
      <c r="G28" s="21"/>
      <c r="H28" s="21"/>
      <c r="I28" s="21"/>
      <c r="J28" s="23"/>
      <c r="K28" s="21"/>
      <c r="L28" s="21"/>
      <c r="M28" s="22"/>
      <c r="Q28" s="11">
        <v>19</v>
      </c>
      <c r="R28" s="12" t="str">
        <f>IFERROR(IF(P28="",IF(VLOOKUP(Q28,Table1[],12,FALSE)="CLOSING",CONCATENATE("-  ~_",IFERROR(VLOOKUP(Q28,Table1[],4,FALSE),"TIDAK DIKETAHUI"),"_~"),CONCATENATE("-  *",IFERROR(VLOOKUP(Q28,Table1[],4,FALSE),"TIDAK DIKETAHUI"),"*")),CONCATENATE(" ",CHAR( 10 )&amp;"*",P28,"*")),"")</f>
        <v>-  *Sales Order*</v>
      </c>
    </row>
    <row r="29" spans="2:18" x14ac:dyDescent="0.2">
      <c r="B29" s="19">
        <f t="shared" si="0"/>
        <v>28</v>
      </c>
      <c r="C29" s="20" t="s">
        <v>376</v>
      </c>
      <c r="D29" s="20" t="s">
        <v>726</v>
      </c>
      <c r="E29" s="20" t="s">
        <v>725</v>
      </c>
      <c r="F29" s="24"/>
      <c r="G29" s="24"/>
      <c r="H29" s="24"/>
      <c r="I29" s="24"/>
      <c r="J29" s="24"/>
      <c r="K29" s="21"/>
      <c r="L29" s="21"/>
      <c r="M29" s="22"/>
      <c r="Q29" s="11">
        <v>20</v>
      </c>
      <c r="R29" s="12" t="str">
        <f>IFERROR(IF(P29="",IF(VLOOKUP(Q29,Table1[],12,FALSE)="CLOSING",CONCATENATE("-  ~_",IFERROR(VLOOKUP(Q29,Table1[],4,FALSE),"TIDAK DIKETAHUI"),"_~"),CONCATENATE("-  *",IFERROR(VLOOKUP(Q29,Table1[],4,FALSE),"TIDAK DIKETAHUI"),"*")),CONCATENATE(" ",CHAR( 10 )&amp;"*",P29,"*")),"")</f>
        <v>-  *Sales Order Closing*</v>
      </c>
    </row>
    <row r="30" spans="2:18" x14ac:dyDescent="0.2">
      <c r="B30" s="19">
        <f t="shared" si="0"/>
        <v>29</v>
      </c>
      <c r="C30" s="20" t="s">
        <v>376</v>
      </c>
      <c r="D30" s="20" t="s">
        <v>727</v>
      </c>
      <c r="E30" s="20" t="s">
        <v>728</v>
      </c>
      <c r="F30" s="24"/>
      <c r="G30" s="24"/>
      <c r="H30" s="24"/>
      <c r="I30" s="24"/>
      <c r="J30" s="24"/>
      <c r="K30" s="21"/>
      <c r="L30" s="21"/>
      <c r="M30" s="22"/>
      <c r="Q30" s="11">
        <v>21</v>
      </c>
      <c r="R30" s="12" t="str">
        <f>IFERROR(IF(P30="",IF(VLOOKUP(Q30,Table1[],12,FALSE)="CLOSING",CONCATENATE("-  ~_",IFERROR(VLOOKUP(Q30,Table1[],4,FALSE),"TIDAK DIKETAHUI"),"_~"),CONCATENATE("-  *",IFERROR(VLOOKUP(Q30,Table1[],4,FALSE),"TIDAK DIKETAHUI"),"*")),CONCATENATE(" ",CHAR( 10 )&amp;"*",P30,"*")),"")</f>
        <v>-  *Sales Order Unprice*</v>
      </c>
    </row>
    <row r="31" spans="2:18" x14ac:dyDescent="0.2">
      <c r="B31" s="19">
        <f t="shared" si="0"/>
        <v>30</v>
      </c>
      <c r="C31" s="20" t="s">
        <v>376</v>
      </c>
      <c r="D31" s="20" t="s">
        <v>729</v>
      </c>
      <c r="E31" s="20" t="s">
        <v>730</v>
      </c>
      <c r="F31" s="21"/>
      <c r="G31" s="21"/>
      <c r="H31" s="21"/>
      <c r="I31" s="24"/>
      <c r="J31" s="24"/>
      <c r="K31" s="21"/>
      <c r="L31" s="21"/>
      <c r="M31" s="22"/>
      <c r="Q31" s="11">
        <v>22</v>
      </c>
      <c r="R31" s="12" t="str">
        <f>IFERROR(IF(P31="",IF(VLOOKUP(Q31,Table1[],12,FALSE)="CLOSING",CONCATENATE("-  ~_",IFERROR(VLOOKUP(Q31,Table1[],4,FALSE),"TIDAK DIKETAHUI"),"_~"),CONCATENATE("-  *",IFERROR(VLOOKUP(Q31,Table1[],4,FALSE),"TIDAK DIKETAHUI"),"*")),CONCATENATE(" ",CHAR( 10 )&amp;"*",P31,"*")),"")</f>
        <v>-  *List Of Applicable Document*</v>
      </c>
    </row>
    <row r="32" spans="2:18" x14ac:dyDescent="0.2">
      <c r="B32" s="19">
        <f t="shared" si="0"/>
        <v>31</v>
      </c>
      <c r="C32" s="20" t="s">
        <v>376</v>
      </c>
      <c r="D32" s="20" t="s">
        <v>377</v>
      </c>
      <c r="E32" s="20" t="s">
        <v>6</v>
      </c>
      <c r="F32" s="23"/>
      <c r="G32" s="23"/>
      <c r="H32" s="23"/>
      <c r="I32" s="23"/>
      <c r="J32" s="23"/>
      <c r="K32" s="21"/>
      <c r="L32" s="21"/>
      <c r="M32" s="22"/>
      <c r="Q32" s="11">
        <v>23</v>
      </c>
      <c r="R32" s="12" t="str">
        <f>IFERROR(IF(P32="",IF(VLOOKUP(Q32,Table1[],12,FALSE)="CLOSING",CONCATENATE("-  ~_",IFERROR(VLOOKUP(Q32,Table1[],4,FALSE),"TIDAK DIKETAHUI"),"_~"),CONCATENATE("-  *",IFERROR(VLOOKUP(Q32,Table1[],4,FALSE),"TIDAK DIKETAHUI"),"*")),CONCATENATE(" ",CHAR( 10 )&amp;"*",P32,"*")),"")</f>
        <v>-  *List Of Applicable Document Upload*</v>
      </c>
    </row>
    <row r="33" spans="2:18" x14ac:dyDescent="0.2">
      <c r="B33" s="19">
        <f t="shared" si="0"/>
        <v>32</v>
      </c>
      <c r="C33" s="20" t="s">
        <v>376</v>
      </c>
      <c r="D33" s="20" t="s">
        <v>378</v>
      </c>
      <c r="E33" s="20" t="s">
        <v>7</v>
      </c>
      <c r="F33" s="21"/>
      <c r="G33" s="21"/>
      <c r="H33" s="21"/>
      <c r="I33" s="21"/>
      <c r="J33" s="23"/>
      <c r="K33" s="23"/>
      <c r="L33" s="21"/>
      <c r="M33" s="22"/>
      <c r="Q33" s="11">
        <v>24</v>
      </c>
      <c r="R33" s="12" t="str">
        <f>IFERROR(IF(P33="",IF(VLOOKUP(Q33,Table1[],12,FALSE)="CLOSING",CONCATENATE("-  ~_",IFERROR(VLOOKUP(Q33,Table1[],4,FALSE),"TIDAK DIKETAHUI"),"_~"),CONCATENATE("-  *",IFERROR(VLOOKUP(Q33,Table1[],4,FALSE),"TIDAK DIKETAHUI"),"*")),CONCATENATE(" ",CHAR( 10 )&amp;"*",P33,"*")),"")</f>
        <v>-  *Request For Quotation*</v>
      </c>
    </row>
    <row r="34" spans="2:18" x14ac:dyDescent="0.2">
      <c r="B34" s="19">
        <f t="shared" si="0"/>
        <v>33</v>
      </c>
      <c r="C34" s="20" t="s">
        <v>376</v>
      </c>
      <c r="D34" s="20" t="s">
        <v>379</v>
      </c>
      <c r="E34" s="20" t="s">
        <v>8</v>
      </c>
      <c r="F34" s="23"/>
      <c r="G34" s="23"/>
      <c r="H34" s="23"/>
      <c r="I34" s="23"/>
      <c r="J34" s="23"/>
      <c r="K34" s="21"/>
      <c r="L34" s="21"/>
      <c r="M34" s="22"/>
      <c r="Q34" s="11">
        <v>25</v>
      </c>
      <c r="R34" s="12" t="str">
        <f>IFERROR(IF(P34="",IF(VLOOKUP(Q34,Table1[],12,FALSE)="CLOSING",CONCATENATE("-  ~_",IFERROR(VLOOKUP(Q34,Table1[],4,FALSE),"TIDAK DIKETAHUI"),"_~"),CONCATENATE("-  *",IFERROR(VLOOKUP(Q34,Table1[],4,FALSE),"TIDAK DIKETAHUI"),"*")),CONCATENATE(" ",CHAR( 10 )&amp;"*",P34,"*")),"")</f>
        <v>-  *Request For Quotation Approval*</v>
      </c>
    </row>
    <row r="35" spans="2:18" x14ac:dyDescent="0.2">
      <c r="B35" s="19">
        <f t="shared" si="0"/>
        <v>34</v>
      </c>
      <c r="C35" s="20" t="s">
        <v>376</v>
      </c>
      <c r="D35" s="20" t="s">
        <v>380</v>
      </c>
      <c r="E35" s="20" t="s">
        <v>9</v>
      </c>
      <c r="F35" s="21"/>
      <c r="G35" s="21"/>
      <c r="H35" s="21"/>
      <c r="I35" s="21"/>
      <c r="J35" s="23"/>
      <c r="K35" s="23"/>
      <c r="L35" s="21"/>
      <c r="M35" s="22"/>
      <c r="Q35" s="11">
        <v>26</v>
      </c>
      <c r="R35" s="12" t="str">
        <f>IFERROR(IF(P35="",IF(VLOOKUP(Q35,Table1[],12,FALSE)="CLOSING",CONCATENATE("-  ~_",IFERROR(VLOOKUP(Q35,Table1[],4,FALSE),"TIDAK DIKETAHUI"),"_~"),CONCATENATE("-  *",IFERROR(VLOOKUP(Q35,Table1[],4,FALSE),"TIDAK DIKETAHUI"),"*")),CONCATENATE(" ",CHAR( 10 )&amp;"*",P35,"*")),"")</f>
        <v>-  *Sales Quotation*</v>
      </c>
    </row>
    <row r="36" spans="2:18" x14ac:dyDescent="0.2">
      <c r="B36" s="19">
        <f t="shared" si="0"/>
        <v>35</v>
      </c>
      <c r="C36" s="20" t="s">
        <v>376</v>
      </c>
      <c r="D36" s="20" t="s">
        <v>381</v>
      </c>
      <c r="E36" s="20" t="s">
        <v>86</v>
      </c>
      <c r="F36" s="23"/>
      <c r="G36" s="23"/>
      <c r="H36" s="23"/>
      <c r="I36" s="23"/>
      <c r="J36" s="23"/>
      <c r="K36" s="21"/>
      <c r="L36" s="21"/>
      <c r="M36" s="22"/>
      <c r="Q36" s="11">
        <v>27</v>
      </c>
      <c r="R36" s="12" t="str">
        <f>IFERROR(IF(P36="",IF(VLOOKUP(Q36,Table1[],12,FALSE)="CLOSING",CONCATENATE("-  ~_",IFERROR(VLOOKUP(Q36,Table1[],4,FALSE),"TIDAK DIKETAHUI"),"_~"),CONCATENATE("-  *",IFERROR(VLOOKUP(Q36,Table1[],4,FALSE),"TIDAK DIKETAHUI"),"*")),CONCATENATE(" ",CHAR( 10 )&amp;"*",P36,"*")),"")</f>
        <v>-  *Sales Quotation Status*</v>
      </c>
    </row>
    <row r="37" spans="2:18" x14ac:dyDescent="0.2">
      <c r="B37" s="19">
        <f t="shared" si="0"/>
        <v>36</v>
      </c>
      <c r="C37" s="20" t="s">
        <v>376</v>
      </c>
      <c r="D37" s="20" t="s">
        <v>382</v>
      </c>
      <c r="E37" s="20" t="s">
        <v>87</v>
      </c>
      <c r="F37" s="23"/>
      <c r="G37" s="23"/>
      <c r="H37" s="23"/>
      <c r="I37" s="23"/>
      <c r="J37" s="23"/>
      <c r="K37" s="21"/>
      <c r="L37" s="21"/>
      <c r="M37" s="22"/>
      <c r="R37" s="12" t="str">
        <f>IFERROR(IF(P37="",IF(VLOOKUP(Q37,Table1[],12,FALSE)="CLOSING",CONCATENATE("-  ~_",IFERROR(VLOOKUP(Q37,Table1[],4,FALSE),"TIDAK DIKETAHUI"),"_~"),CONCATENATE("-  *",IFERROR(VLOOKUP(Q37,Table1[],4,FALSE),"TIDAK DIKETAHUI"),"*")),CONCATENATE(" ",CHAR( 10 )&amp;"*",P37,"*")),"")</f>
        <v/>
      </c>
    </row>
    <row r="38" spans="2:18" x14ac:dyDescent="0.2">
      <c r="B38" s="19">
        <f t="shared" si="0"/>
        <v>37</v>
      </c>
      <c r="C38" s="20" t="s">
        <v>376</v>
      </c>
      <c r="D38" s="20" t="s">
        <v>383</v>
      </c>
      <c r="E38" s="20" t="s">
        <v>88</v>
      </c>
      <c r="F38" s="21"/>
      <c r="G38" s="21"/>
      <c r="H38" s="21"/>
      <c r="I38" s="21"/>
      <c r="J38" s="21"/>
      <c r="K38" s="21"/>
      <c r="L38" s="21"/>
      <c r="M38" s="22"/>
      <c r="P38" s="10" t="s">
        <v>770</v>
      </c>
      <c r="R38" s="12" t="str">
        <f>IFERROR(IF(P38="",IF(VLOOKUP(Q38,Table1[],12,FALSE)="CLOSING",CONCATENATE("-  ~_",IFERROR(VLOOKUP(Q38,Table1[],4,FALSE),"TIDAK DIKETAHUI"),"_~"),CONCATENATE("-  *",IFERROR(VLOOKUP(Q38,Table1[],4,FALSE),"TIDAK DIKETAHUI"),"*")),CONCATENATE(" ",CHAR( 10 )&amp;"*",P38,"*")),"")</f>
        <v xml:space="preserve"> 
*INVENTORY*</v>
      </c>
    </row>
    <row r="39" spans="2:18" x14ac:dyDescent="0.2">
      <c r="B39" s="19">
        <f t="shared" si="0"/>
        <v>38</v>
      </c>
      <c r="C39" s="20" t="s">
        <v>376</v>
      </c>
      <c r="D39" s="20" t="s">
        <v>384</v>
      </c>
      <c r="E39" s="20" t="s">
        <v>54</v>
      </c>
      <c r="F39" s="21"/>
      <c r="G39" s="21"/>
      <c r="H39" s="21"/>
      <c r="I39" s="21"/>
      <c r="J39" s="21"/>
      <c r="K39" s="21"/>
      <c r="L39" s="21"/>
      <c r="M39" s="22"/>
      <c r="Q39" s="11">
        <v>28</v>
      </c>
      <c r="R39" s="12" t="str">
        <f>IFERROR(IF(P39="",IF(VLOOKUP(Q39,Table1[],12,FALSE)="CLOSING",CONCATENATE("-  ~_",IFERROR(VLOOKUP(Q39,Table1[],4,FALSE),"TIDAK DIKETAHUI"),"_~"),CONCATENATE("-  *",IFERROR(VLOOKUP(Q39,Table1[],4,FALSE),"TIDAK DIKETAHUI"),"*")),CONCATENATE(" ",CHAR( 10 )&amp;"*",P39,"*")),"")</f>
        <v>-  *Goods Received Note by Logistic*</v>
      </c>
    </row>
    <row r="40" spans="2:18" x14ac:dyDescent="0.2">
      <c r="B40" s="19">
        <f t="shared" si="0"/>
        <v>39</v>
      </c>
      <c r="C40" s="20" t="s">
        <v>376</v>
      </c>
      <c r="D40" s="20" t="s">
        <v>385</v>
      </c>
      <c r="E40" s="20" t="s">
        <v>89</v>
      </c>
      <c r="F40" s="21"/>
      <c r="G40" s="21"/>
      <c r="H40" s="21"/>
      <c r="I40" s="21"/>
      <c r="J40" s="21"/>
      <c r="K40" s="21"/>
      <c r="L40" s="21"/>
      <c r="M40" s="22"/>
      <c r="Q40" s="11">
        <v>29</v>
      </c>
      <c r="R40" s="12" t="str">
        <f>IFERROR(IF(P40="",IF(VLOOKUP(Q40,Table1[],12,FALSE)="CLOSING",CONCATENATE("-  ~_",IFERROR(VLOOKUP(Q40,Table1[],4,FALSE),"TIDAK DIKETAHUI"),"_~"),CONCATENATE("-  *",IFERROR(VLOOKUP(Q40,Table1[],4,FALSE),"TIDAK DIKETAHUI"),"*")),CONCATENATE(" ",CHAR( 10 )&amp;"*",P40,"*")),"")</f>
        <v>-  *Goods Received Note by Purchase*</v>
      </c>
    </row>
    <row r="41" spans="2:18" x14ac:dyDescent="0.2">
      <c r="B41" s="19">
        <f t="shared" si="0"/>
        <v>40</v>
      </c>
      <c r="C41" s="20" t="s">
        <v>376</v>
      </c>
      <c r="D41" s="20" t="s">
        <v>386</v>
      </c>
      <c r="E41" s="20" t="s">
        <v>90</v>
      </c>
      <c r="F41" s="21"/>
      <c r="G41" s="21"/>
      <c r="H41" s="21"/>
      <c r="I41" s="21"/>
      <c r="J41" s="21"/>
      <c r="K41" s="21"/>
      <c r="L41" s="21"/>
      <c r="M41" s="22"/>
      <c r="Q41" s="11">
        <v>30</v>
      </c>
      <c r="R41" s="12" t="str">
        <f>IFERROR(IF(P41="",IF(VLOOKUP(Q41,Table1[],12,FALSE)="CLOSING",CONCATENATE("-  ~_",IFERROR(VLOOKUP(Q41,Table1[],4,FALSE),"TIDAK DIKETAHUI"),"_~"),CONCATENATE("-  *",IFERROR(VLOOKUP(Q41,Table1[],4,FALSE),"TIDAK DIKETAHUI"),"*")),CONCATENATE(" ",CHAR( 10 )&amp;"*",P41,"*")),"")</f>
        <v>-  *Goods Received Confirmation*</v>
      </c>
    </row>
    <row r="42" spans="2:18" x14ac:dyDescent="0.2">
      <c r="B42" s="19">
        <f t="shared" si="0"/>
        <v>41</v>
      </c>
      <c r="C42" s="20" t="s">
        <v>376</v>
      </c>
      <c r="D42" s="20" t="s">
        <v>387</v>
      </c>
      <c r="E42" s="20" t="s">
        <v>91</v>
      </c>
      <c r="F42" s="21"/>
      <c r="G42" s="21"/>
      <c r="H42" s="21"/>
      <c r="I42" s="21"/>
      <c r="J42" s="21"/>
      <c r="K42" s="21"/>
      <c r="L42" s="21"/>
      <c r="M42" s="22"/>
      <c r="Q42" s="11">
        <v>31</v>
      </c>
      <c r="R42" s="12" t="str">
        <f>IFERROR(IF(P42="",IF(VLOOKUP(Q42,Table1[],12,FALSE)="CLOSING",CONCATENATE("-  ~_",IFERROR(VLOOKUP(Q42,Table1[],4,FALSE),"TIDAK DIKETAHUI"),"_~"),CONCATENATE("-  *",IFERROR(VLOOKUP(Q42,Table1[],4,FALSE),"TIDAK DIKETAHUI"),"*")),CONCATENATE(" ",CHAR( 10 )&amp;"*",P42,"*")),"")</f>
        <v>-  *Adjustment In*</v>
      </c>
    </row>
    <row r="43" spans="2:18" x14ac:dyDescent="0.2">
      <c r="B43" s="19">
        <f t="shared" si="0"/>
        <v>42</v>
      </c>
      <c r="C43" s="20" t="s">
        <v>376</v>
      </c>
      <c r="D43" s="20" t="s">
        <v>388</v>
      </c>
      <c r="E43" s="20" t="s">
        <v>92</v>
      </c>
      <c r="F43" s="21"/>
      <c r="G43" s="21"/>
      <c r="H43" s="21"/>
      <c r="I43" s="21"/>
      <c r="J43" s="21"/>
      <c r="K43" s="21"/>
      <c r="L43" s="21"/>
      <c r="M43" s="22"/>
      <c r="Q43" s="11">
        <v>32</v>
      </c>
      <c r="R43" s="12" t="str">
        <f>IFERROR(IF(P43="",IF(VLOOKUP(Q43,Table1[],12,FALSE)="CLOSING",CONCATENATE("-  ~_",IFERROR(VLOOKUP(Q43,Table1[],4,FALSE),"TIDAK DIKETAHUI"),"_~"),CONCATENATE("-  *",IFERROR(VLOOKUP(Q43,Table1[],4,FALSE),"TIDAK DIKETAHUI"),"*")),CONCATENATE(" ",CHAR( 10 )&amp;"*",P43,"*")),"")</f>
        <v>-  *Adjustment In Approval*</v>
      </c>
    </row>
    <row r="44" spans="2:18" x14ac:dyDescent="0.2">
      <c r="B44" s="19">
        <f t="shared" si="0"/>
        <v>43</v>
      </c>
      <c r="C44" s="20" t="s">
        <v>376</v>
      </c>
      <c r="D44" s="20" t="s">
        <v>389</v>
      </c>
      <c r="E44" s="20" t="s">
        <v>93</v>
      </c>
      <c r="F44" s="21"/>
      <c r="G44" s="21"/>
      <c r="H44" s="21"/>
      <c r="I44" s="21"/>
      <c r="J44" s="21"/>
      <c r="K44" s="21"/>
      <c r="L44" s="21"/>
      <c r="M44" s="22"/>
      <c r="Q44" s="11">
        <v>33</v>
      </c>
      <c r="R44" s="12" t="str">
        <f>IFERROR(IF(P44="",IF(VLOOKUP(Q44,Table1[],12,FALSE)="CLOSING",CONCATENATE("-  ~_",IFERROR(VLOOKUP(Q44,Table1[],4,FALSE),"TIDAK DIKETAHUI"),"_~"),CONCATENATE("-  *",IFERROR(VLOOKUP(Q44,Table1[],4,FALSE),"TIDAK DIKETAHUI"),"*")),CONCATENATE(" ",CHAR( 10 )&amp;"*",P44,"*")),"")</f>
        <v>-  *Adjustment Out*</v>
      </c>
    </row>
    <row r="45" spans="2:18" x14ac:dyDescent="0.2">
      <c r="B45" s="19">
        <f t="shared" si="0"/>
        <v>44</v>
      </c>
      <c r="C45" s="20" t="s">
        <v>376</v>
      </c>
      <c r="D45" s="20" t="s">
        <v>390</v>
      </c>
      <c r="E45" s="20" t="s">
        <v>55</v>
      </c>
      <c r="F45" s="21"/>
      <c r="G45" s="21"/>
      <c r="H45" s="21"/>
      <c r="I45" s="21"/>
      <c r="J45" s="21"/>
      <c r="K45" s="21"/>
      <c r="L45" s="21"/>
      <c r="M45" s="22"/>
      <c r="Q45" s="11">
        <v>34</v>
      </c>
      <c r="R45" s="12" t="str">
        <f>IFERROR(IF(P45="",IF(VLOOKUP(Q45,Table1[],12,FALSE)="CLOSING",CONCATENATE("-  ~_",IFERROR(VLOOKUP(Q45,Table1[],4,FALSE),"TIDAK DIKETAHUI"),"_~"),CONCATENATE("-  *",IFERROR(VLOOKUP(Q45,Table1[],4,FALSE),"TIDAK DIKETAHUI"),"*")),CONCATENATE(" ",CHAR( 10 )&amp;"*",P45,"*")),"")</f>
        <v>-  *Adjustment Out Approval*</v>
      </c>
    </row>
    <row r="46" spans="2:18" x14ac:dyDescent="0.2">
      <c r="B46" s="19">
        <f t="shared" si="0"/>
        <v>45</v>
      </c>
      <c r="C46" s="20" t="s">
        <v>376</v>
      </c>
      <c r="D46" s="20" t="s">
        <v>391</v>
      </c>
      <c r="E46" s="20" t="s">
        <v>53</v>
      </c>
      <c r="F46" s="21"/>
      <c r="G46" s="21"/>
      <c r="H46" s="21"/>
      <c r="I46" s="21"/>
      <c r="J46" s="23"/>
      <c r="K46" s="21"/>
      <c r="L46" s="21"/>
      <c r="M46" s="22"/>
      <c r="Q46" s="11">
        <v>35</v>
      </c>
      <c r="R46" s="12" t="str">
        <f>IFERROR(IF(P46="",IF(VLOOKUP(Q46,Table1[],12,FALSE)="CLOSING",CONCATENATE("-  ~_",IFERROR(VLOOKUP(Q46,Table1[],4,FALSE),"TIDAK DIKETAHUI"),"_~"),CONCATENATE("-  *",IFERROR(VLOOKUP(Q46,Table1[],4,FALSE),"TIDAK DIKETAHUI"),"*")),CONCATENATE(" ",CHAR( 10 )&amp;"*",P46,"*")),"")</f>
        <v>-  *Assembly Job Order*</v>
      </c>
    </row>
    <row r="47" spans="2:18" x14ac:dyDescent="0.2">
      <c r="B47" s="19">
        <f t="shared" si="0"/>
        <v>46</v>
      </c>
      <c r="C47" s="20" t="s">
        <v>376</v>
      </c>
      <c r="D47" s="20" t="s">
        <v>392</v>
      </c>
      <c r="E47" s="20" t="s">
        <v>52</v>
      </c>
      <c r="F47" s="21"/>
      <c r="G47" s="21"/>
      <c r="H47" s="21"/>
      <c r="I47" s="21"/>
      <c r="J47" s="23"/>
      <c r="K47" s="21"/>
      <c r="L47" s="21"/>
      <c r="M47" s="22"/>
      <c r="Q47" s="11">
        <v>36</v>
      </c>
      <c r="R47" s="12" t="str">
        <f>IFERROR(IF(P47="",IF(VLOOKUP(Q47,Table1[],12,FALSE)="CLOSING",CONCATENATE("-  ~_",IFERROR(VLOOKUP(Q47,Table1[],4,FALSE),"TIDAK DIKETAHUI"),"_~"),CONCATENATE("-  *",IFERROR(VLOOKUP(Q47,Table1[],4,FALSE),"TIDAK DIKETAHUI"),"*")),CONCATENATE(" ",CHAR( 10 )&amp;"*",P47,"*")),"")</f>
        <v>-  *Assembly Realization*</v>
      </c>
    </row>
    <row r="48" spans="2:18" x14ac:dyDescent="0.2">
      <c r="B48" s="19">
        <f t="shared" si="0"/>
        <v>47</v>
      </c>
      <c r="C48" s="20" t="s">
        <v>393</v>
      </c>
      <c r="D48" s="20" t="s">
        <v>405</v>
      </c>
      <c r="E48" s="20" t="s">
        <v>94</v>
      </c>
      <c r="F48" s="21"/>
      <c r="G48" s="21"/>
      <c r="H48" s="21"/>
      <c r="I48" s="21"/>
      <c r="J48" s="23"/>
      <c r="K48" s="21"/>
      <c r="L48" s="21"/>
      <c r="M48" s="22"/>
      <c r="Q48" s="11">
        <v>37</v>
      </c>
      <c r="R48" s="12" t="str">
        <f>IFERROR(IF(P48="",IF(VLOOKUP(Q48,Table1[],12,FALSE)="CLOSING",CONCATENATE("-  ~_",IFERROR(VLOOKUP(Q48,Table1[],4,FALSE),"TIDAK DIKETAHUI"),"_~"),CONCATENATE("-  *",IFERROR(VLOOKUP(Q48,Table1[],4,FALSE),"TIDAK DIKETAHUI"),"*")),CONCATENATE(" ",CHAR( 10 )&amp;"*",P48,"*")),"")</f>
        <v>-  *Delivery Note*</v>
      </c>
    </row>
    <row r="49" spans="2:18" x14ac:dyDescent="0.2">
      <c r="B49" s="19">
        <f t="shared" si="0"/>
        <v>48</v>
      </c>
      <c r="C49" s="20" t="s">
        <v>393</v>
      </c>
      <c r="D49" s="20" t="s">
        <v>406</v>
      </c>
      <c r="E49" s="20" t="s">
        <v>95</v>
      </c>
      <c r="F49" s="23"/>
      <c r="G49" s="23"/>
      <c r="H49" s="23"/>
      <c r="I49" s="23"/>
      <c r="J49" s="23"/>
      <c r="K49" s="21"/>
      <c r="L49" s="21"/>
      <c r="M49" s="22"/>
      <c r="Q49" s="11">
        <v>38</v>
      </c>
      <c r="R49" s="12" t="str">
        <f>IFERROR(IF(P49="",IF(VLOOKUP(Q49,Table1[],12,FALSE)="CLOSING",CONCATENATE("-  ~_",IFERROR(VLOOKUP(Q49,Table1[],4,FALSE),"TIDAK DIKETAHUI"),"_~"),CONCATENATE("-  *",IFERROR(VLOOKUP(Q49,Table1[],4,FALSE),"TIDAK DIKETAHUI"),"*")),CONCATENATE(" ",CHAR( 10 )&amp;"*",P49,"*")),"")</f>
        <v>-  *Dock Stock*</v>
      </c>
    </row>
    <row r="50" spans="2:18" x14ac:dyDescent="0.2">
      <c r="B50" s="19">
        <f t="shared" si="0"/>
        <v>49</v>
      </c>
      <c r="C50" s="20" t="s">
        <v>393</v>
      </c>
      <c r="D50" s="20" t="s">
        <v>415</v>
      </c>
      <c r="E50" s="20" t="s">
        <v>96</v>
      </c>
      <c r="F50" s="21"/>
      <c r="G50" s="21"/>
      <c r="H50" s="21"/>
      <c r="I50" s="21"/>
      <c r="J50" s="23"/>
      <c r="K50" s="21"/>
      <c r="L50" s="21"/>
      <c r="M50" s="22"/>
      <c r="Q50" s="11">
        <v>39</v>
      </c>
      <c r="R50" s="12" t="str">
        <f>IFERROR(IF(P50="",IF(VLOOKUP(Q50,Table1[],12,FALSE)="CLOSING",CONCATENATE("-  ~_",IFERROR(VLOOKUP(Q50,Table1[],4,FALSE),"TIDAK DIKETAHUI"),"_~"),CONCATENATE("-  *",IFERROR(VLOOKUP(Q50,Table1[],4,FALSE),"TIDAK DIKETAHUI"),"*")),CONCATENATE(" ",CHAR( 10 )&amp;"*",P50,"*")),"")</f>
        <v>-  *Goods Received Note*</v>
      </c>
    </row>
    <row r="51" spans="2:18" x14ac:dyDescent="0.2">
      <c r="B51" s="19">
        <f t="shared" si="0"/>
        <v>50</v>
      </c>
      <c r="C51" s="20" t="s">
        <v>394</v>
      </c>
      <c r="D51" s="20" t="s">
        <v>396</v>
      </c>
      <c r="E51" s="20" t="s">
        <v>97</v>
      </c>
      <c r="F51" s="23"/>
      <c r="G51" s="23"/>
      <c r="H51" s="23"/>
      <c r="I51" s="23"/>
      <c r="J51" s="23"/>
      <c r="K51" s="21"/>
      <c r="L51" s="21"/>
      <c r="M51" s="22"/>
      <c r="R51" s="12" t="str">
        <f>IFERROR(IF(P51="",IF(VLOOKUP(Q51,Table1[],12,FALSE)="CLOSING",CONCATENATE("-  ~_",IFERROR(VLOOKUP(Q51,Table1[],4,FALSE),"TIDAK DIKETAHUI"),"_~"),CONCATENATE("-  *",IFERROR(VLOOKUP(Q51,Table1[],4,FALSE),"TIDAK DIKETAHUI"),"*")),CONCATENATE(" ",CHAR( 10 )&amp;"*",P51,"*")),"")</f>
        <v/>
      </c>
    </row>
    <row r="52" spans="2:18" x14ac:dyDescent="0.2">
      <c r="B52" s="19">
        <f t="shared" si="0"/>
        <v>51</v>
      </c>
      <c r="C52" s="20" t="s">
        <v>394</v>
      </c>
      <c r="D52" s="20" t="s">
        <v>398</v>
      </c>
      <c r="E52" s="20" t="s">
        <v>98</v>
      </c>
      <c r="F52" s="21"/>
      <c r="G52" s="21"/>
      <c r="H52" s="21"/>
      <c r="I52" s="21"/>
      <c r="J52" s="23"/>
      <c r="K52" s="21"/>
      <c r="L52" s="21"/>
      <c r="M52" s="22"/>
      <c r="R52" s="12" t="str">
        <f>IFERROR(IF(P52="",IF(VLOOKUP(Q52,Table1[],12,FALSE)="CLOSING",CONCATENATE("-  ~_",IFERROR(VLOOKUP(Q52,Table1[],4,FALSE),"TIDAK DIKETAHUI"),"_~"),CONCATENATE("-  *",IFERROR(VLOOKUP(Q52,Table1[],4,FALSE),"TIDAK DIKETAHUI"),"*")),CONCATENATE(" ",CHAR( 10 )&amp;"*",P52,"*")),"")</f>
        <v/>
      </c>
    </row>
    <row r="53" spans="2:18" x14ac:dyDescent="0.2">
      <c r="B53" s="19">
        <f t="shared" si="0"/>
        <v>52</v>
      </c>
      <c r="C53" s="20" t="s">
        <v>394</v>
      </c>
      <c r="D53" s="20" t="s">
        <v>407</v>
      </c>
      <c r="E53" s="20" t="s">
        <v>99</v>
      </c>
      <c r="F53" s="23"/>
      <c r="G53" s="23"/>
      <c r="H53" s="23"/>
      <c r="I53" s="23"/>
      <c r="J53" s="23"/>
      <c r="K53" s="21"/>
      <c r="L53" s="21"/>
      <c r="M53" s="22"/>
      <c r="R53" s="12" t="str">
        <f>IFERROR(IF(P53="",IF(VLOOKUP(Q53,Table1[],12,FALSE)="CLOSING",CONCATENATE("-  ~_",IFERROR(VLOOKUP(Q53,Table1[],4,FALSE),"TIDAK DIKETAHUI"),"_~"),CONCATENATE("-  *",IFERROR(VLOOKUP(Q53,Table1[],4,FALSE),"TIDAK DIKETAHUI"),"*")),CONCATENATE(" ",CHAR( 10 )&amp;"*",P53,"*")),"")</f>
        <v/>
      </c>
    </row>
    <row r="54" spans="2:18" x14ac:dyDescent="0.2">
      <c r="B54" s="19">
        <f t="shared" si="0"/>
        <v>53</v>
      </c>
      <c r="C54" s="20" t="s">
        <v>394</v>
      </c>
      <c r="D54" s="20" t="s">
        <v>408</v>
      </c>
      <c r="E54" s="20" t="s">
        <v>100</v>
      </c>
      <c r="F54" s="21"/>
      <c r="G54" s="21"/>
      <c r="H54" s="21"/>
      <c r="I54" s="21"/>
      <c r="J54" s="21"/>
      <c r="K54" s="21"/>
      <c r="L54" s="21"/>
      <c r="M54" s="22"/>
      <c r="R54" s="12" t="str">
        <f>IFERROR(IF(P54="",IF(VLOOKUP(Q54,Table1[],12,FALSE)="CLOSING",CONCATENATE("-  ~_",IFERROR(VLOOKUP(Q54,Table1[],4,FALSE),"TIDAK DIKETAHUI"),"_~"),CONCATENATE("-  *",IFERROR(VLOOKUP(Q54,Table1[],4,FALSE),"TIDAK DIKETAHUI"),"*")),CONCATENATE(" ",CHAR( 10 )&amp;"*",P54,"*")),"")</f>
        <v/>
      </c>
    </row>
    <row r="55" spans="2:18" x14ac:dyDescent="0.2">
      <c r="B55" s="19">
        <f t="shared" si="0"/>
        <v>54</v>
      </c>
      <c r="C55" s="20" t="s">
        <v>394</v>
      </c>
      <c r="D55" s="20" t="s">
        <v>409</v>
      </c>
      <c r="E55" s="20" t="s">
        <v>101</v>
      </c>
      <c r="F55" s="21"/>
      <c r="G55" s="21"/>
      <c r="H55" s="21"/>
      <c r="I55" s="21"/>
      <c r="J55" s="23"/>
      <c r="K55" s="21"/>
      <c r="L55" s="21"/>
      <c r="M55" s="22"/>
      <c r="R55" s="12" t="str">
        <f>IFERROR(IF(P55="",IF(VLOOKUP(Q55,Table1[],12,FALSE)="CLOSING",CONCATENATE("-  ~_",IFERROR(VLOOKUP(Q55,Table1[],4,FALSE),"TIDAK DIKETAHUI"),"_~"),CONCATENATE("-  *",IFERROR(VLOOKUP(Q55,Table1[],4,FALSE),"TIDAK DIKETAHUI"),"*")),CONCATENATE(" ",CHAR( 10 )&amp;"*",P55,"*")),"")</f>
        <v/>
      </c>
    </row>
    <row r="56" spans="2:18" x14ac:dyDescent="0.2">
      <c r="B56" s="19">
        <f t="shared" si="0"/>
        <v>55</v>
      </c>
      <c r="C56" s="20" t="s">
        <v>394</v>
      </c>
      <c r="D56" s="20" t="s">
        <v>413</v>
      </c>
      <c r="E56" s="20" t="s">
        <v>102</v>
      </c>
      <c r="F56" s="21"/>
      <c r="G56" s="21"/>
      <c r="H56" s="21"/>
      <c r="I56" s="21"/>
      <c r="J56" s="21"/>
      <c r="K56" s="21"/>
      <c r="L56" s="21"/>
      <c r="M56" s="22"/>
      <c r="R56" s="12" t="str">
        <f>IFERROR(IF(P56="",IF(VLOOKUP(Q56,Table1[],12,FALSE)="CLOSING",CONCATENATE("-  ~_",IFERROR(VLOOKUP(Q56,Table1[],4,FALSE),"TIDAK DIKETAHUI"),"_~"),CONCATENATE("-  *",IFERROR(VLOOKUP(Q56,Table1[],4,FALSE),"TIDAK DIKETAHUI"),"*")),CONCATENATE(" ",CHAR( 10 )&amp;"*",P56,"*")),"")</f>
        <v/>
      </c>
    </row>
    <row r="57" spans="2:18" x14ac:dyDescent="0.2">
      <c r="B57" s="19">
        <f t="shared" si="0"/>
        <v>56</v>
      </c>
      <c r="C57" s="20" t="s">
        <v>394</v>
      </c>
      <c r="D57" s="20" t="s">
        <v>414</v>
      </c>
      <c r="E57" s="20" t="s">
        <v>103</v>
      </c>
      <c r="F57" s="21"/>
      <c r="G57" s="21"/>
      <c r="H57" s="21"/>
      <c r="I57" s="21"/>
      <c r="J57" s="21"/>
      <c r="K57" s="21"/>
      <c r="L57" s="21"/>
      <c r="M57" s="22"/>
      <c r="R57" s="12" t="str">
        <f>IFERROR(IF(P57="",IF(VLOOKUP(Q57,Table1[],12,FALSE)="CLOSING",CONCATENATE("-  ~_",IFERROR(VLOOKUP(Q57,Table1[],4,FALSE),"TIDAK DIKETAHUI"),"_~"),CONCATENATE("-  *",IFERROR(VLOOKUP(Q57,Table1[],4,FALSE),"TIDAK DIKETAHUI"),"*")),CONCATENATE(" ",CHAR( 10 )&amp;"*",P57,"*")),"")</f>
        <v/>
      </c>
    </row>
    <row r="58" spans="2:18" x14ac:dyDescent="0.2">
      <c r="B58" s="19">
        <f t="shared" si="0"/>
        <v>57</v>
      </c>
      <c r="C58" s="20" t="s">
        <v>394</v>
      </c>
      <c r="D58" s="20" t="s">
        <v>416</v>
      </c>
      <c r="E58" s="20" t="s">
        <v>104</v>
      </c>
      <c r="F58" s="23"/>
      <c r="G58" s="23"/>
      <c r="H58" s="23"/>
      <c r="I58" s="23"/>
      <c r="J58" s="23"/>
      <c r="K58" s="21"/>
      <c r="L58" s="21"/>
      <c r="M58" s="22"/>
      <c r="R58" s="12" t="str">
        <f>IFERROR(IF(P58="",IF(VLOOKUP(Q58,Table1[],12,FALSE)="CLOSING",CONCATENATE("-  ~_",IFERROR(VLOOKUP(Q58,Table1[],4,FALSE),"TIDAK DIKETAHUI"),"_~"),CONCATENATE("-  *",IFERROR(VLOOKUP(Q58,Table1[],4,FALSE),"TIDAK DIKETAHUI"),"*")),CONCATENATE(" ",CHAR( 10 )&amp;"*",P58,"*")),"")</f>
        <v/>
      </c>
    </row>
    <row r="59" spans="2:18" x14ac:dyDescent="0.2">
      <c r="B59" s="19">
        <f t="shared" si="0"/>
        <v>58</v>
      </c>
      <c r="C59" s="20" t="s">
        <v>394</v>
      </c>
      <c r="D59" s="20" t="s">
        <v>417</v>
      </c>
      <c r="E59" s="20" t="s">
        <v>105</v>
      </c>
      <c r="F59" s="21"/>
      <c r="G59" s="21"/>
      <c r="H59" s="21"/>
      <c r="I59" s="21"/>
      <c r="J59" s="23"/>
      <c r="K59" s="23"/>
      <c r="L59" s="21"/>
      <c r="M59" s="22"/>
      <c r="R59" s="12" t="str">
        <f>IFERROR(IF(P59="",IF(VLOOKUP(Q59,Table1[],12,FALSE)="CLOSING",CONCATENATE("-  ~_",IFERROR(VLOOKUP(Q59,Table1[],4,FALSE),"TIDAK DIKETAHUI"),"_~"),CONCATENATE("-  *",IFERROR(VLOOKUP(Q59,Table1[],4,FALSE),"TIDAK DIKETAHUI"),"*")),CONCATENATE(" ",CHAR( 10 )&amp;"*",P59,"*")),"")</f>
        <v/>
      </c>
    </row>
    <row r="60" spans="2:18" x14ac:dyDescent="0.2">
      <c r="B60" s="19">
        <f t="shared" si="0"/>
        <v>59</v>
      </c>
      <c r="C60" s="20" t="s">
        <v>394</v>
      </c>
      <c r="D60" s="20" t="s">
        <v>418</v>
      </c>
      <c r="E60" s="20" t="s">
        <v>106</v>
      </c>
      <c r="F60" s="23"/>
      <c r="G60" s="23"/>
      <c r="H60" s="23"/>
      <c r="I60" s="23"/>
      <c r="J60" s="23"/>
      <c r="K60" s="21"/>
      <c r="L60" s="21"/>
      <c r="M60" s="22"/>
      <c r="R60" s="12" t="str">
        <f>IFERROR(IF(P60="",IF(VLOOKUP(Q60,Table1[],12,FALSE)="CLOSING",CONCATENATE("-  ~_",IFERROR(VLOOKUP(Q60,Table1[],4,FALSE),"TIDAK DIKETAHUI"),"_~"),CONCATENATE("-  *",IFERROR(VLOOKUP(Q60,Table1[],4,FALSE),"TIDAK DIKETAHUI"),"*")),CONCATENATE(" ",CHAR( 10 )&amp;"*",P60,"*")),"")</f>
        <v/>
      </c>
    </row>
    <row r="61" spans="2:18" x14ac:dyDescent="0.2">
      <c r="B61" s="19">
        <f t="shared" si="0"/>
        <v>60</v>
      </c>
      <c r="C61" s="20" t="s">
        <v>394</v>
      </c>
      <c r="D61" s="20" t="s">
        <v>419</v>
      </c>
      <c r="E61" s="20" t="s">
        <v>107</v>
      </c>
      <c r="F61" s="23"/>
      <c r="G61" s="23"/>
      <c r="H61" s="23"/>
      <c r="I61" s="23"/>
      <c r="J61" s="23"/>
      <c r="K61" s="21"/>
      <c r="L61" s="21"/>
      <c r="M61" s="22"/>
      <c r="R61" s="12" t="str">
        <f>IFERROR(IF(P61="",IF(VLOOKUP(Q61,Table1[],12,FALSE)="CLOSING",CONCATENATE("-  ~_",IFERROR(VLOOKUP(Q61,Table1[],4,FALSE),"TIDAK DIKETAHUI"),"_~"),CONCATENATE("-  *",IFERROR(VLOOKUP(Q61,Table1[],4,FALSE),"TIDAK DIKETAHUI"),"*")),CONCATENATE(" ",CHAR( 10 )&amp;"*",P61,"*")),"")</f>
        <v/>
      </c>
    </row>
    <row r="62" spans="2:18" x14ac:dyDescent="0.2">
      <c r="B62" s="19">
        <f t="shared" si="0"/>
        <v>61</v>
      </c>
      <c r="C62" s="20" t="s">
        <v>394</v>
      </c>
      <c r="D62" s="20" t="s">
        <v>420</v>
      </c>
      <c r="E62" s="20" t="s">
        <v>108</v>
      </c>
      <c r="F62" s="21"/>
      <c r="G62" s="21"/>
      <c r="H62" s="21"/>
      <c r="I62" s="21"/>
      <c r="J62" s="23"/>
      <c r="K62" s="21"/>
      <c r="L62" s="21"/>
      <c r="M62" s="22"/>
      <c r="R62" s="12" t="str">
        <f>IFERROR(IF(P62="",IF(VLOOKUP(Q62,Table1[],12,FALSE)="CLOSING",CONCATENATE("-  ~_",IFERROR(VLOOKUP(Q62,Table1[],4,FALSE),"TIDAK DIKETAHUI"),"_~"),CONCATENATE("-  *",IFERROR(VLOOKUP(Q62,Table1[],4,FALSE),"TIDAK DIKETAHUI"),"*")),CONCATENATE(" ",CHAR( 10 )&amp;"*",P62,"*")),"")</f>
        <v/>
      </c>
    </row>
    <row r="63" spans="2:18" x14ac:dyDescent="0.2">
      <c r="B63" s="19">
        <f t="shared" si="0"/>
        <v>62</v>
      </c>
      <c r="C63" s="20" t="s">
        <v>394</v>
      </c>
      <c r="D63" s="20" t="s">
        <v>421</v>
      </c>
      <c r="E63" s="20" t="s">
        <v>109</v>
      </c>
      <c r="F63" s="23"/>
      <c r="G63" s="23"/>
      <c r="H63" s="23"/>
      <c r="I63" s="23"/>
      <c r="J63" s="23"/>
      <c r="K63" s="21"/>
      <c r="L63" s="21"/>
      <c r="M63" s="22"/>
      <c r="R63" s="12" t="str">
        <f>IFERROR(IF(P63="",IF(VLOOKUP(Q63,Table1[],12,FALSE)="CLOSING",CONCATENATE("-  ~_",IFERROR(VLOOKUP(Q63,Table1[],4,FALSE),"TIDAK DIKETAHUI"),"_~"),CONCATENATE("-  *",IFERROR(VLOOKUP(Q63,Table1[],4,FALSE),"TIDAK DIKETAHUI"),"*")),CONCATENATE(" ",CHAR( 10 )&amp;"*",P63,"*")),"")</f>
        <v/>
      </c>
    </row>
    <row r="64" spans="2:18" x14ac:dyDescent="0.2">
      <c r="B64" s="19">
        <f t="shared" si="0"/>
        <v>63</v>
      </c>
      <c r="C64" s="20" t="s">
        <v>394</v>
      </c>
      <c r="D64" s="20" t="s">
        <v>422</v>
      </c>
      <c r="E64" s="20" t="s">
        <v>110</v>
      </c>
      <c r="F64" s="24"/>
      <c r="G64" s="24"/>
      <c r="H64" s="24"/>
      <c r="I64" s="24"/>
      <c r="J64" s="24"/>
      <c r="K64" s="21"/>
      <c r="L64" s="21"/>
      <c r="M64" s="22"/>
      <c r="R64" s="12" t="str">
        <f>IFERROR(IF(P64="",IF(VLOOKUP(Q64,Table1[],12,FALSE)="CLOSING",CONCATENATE("-  ~_",IFERROR(VLOOKUP(Q64,Table1[],4,FALSE),"TIDAK DIKETAHUI"),"_~"),CONCATENATE("-  *",IFERROR(VLOOKUP(Q64,Table1[],4,FALSE),"TIDAK DIKETAHUI"),"*")),CONCATENATE(" ",CHAR( 10 )&amp;"*",P64,"*")),"")</f>
        <v/>
      </c>
    </row>
    <row r="65" spans="2:18" x14ac:dyDescent="0.2">
      <c r="B65" s="19">
        <f t="shared" si="0"/>
        <v>64</v>
      </c>
      <c r="C65" s="20" t="s">
        <v>395</v>
      </c>
      <c r="D65" s="20" t="s">
        <v>397</v>
      </c>
      <c r="E65" s="20" t="s">
        <v>111</v>
      </c>
      <c r="F65" s="23"/>
      <c r="G65" s="23"/>
      <c r="H65" s="23"/>
      <c r="I65" s="23"/>
      <c r="J65" s="23"/>
      <c r="K65" s="21"/>
      <c r="L65" s="21"/>
      <c r="M65" s="22"/>
      <c r="R65" s="12" t="str">
        <f>IFERROR(IF(P65="",IF(VLOOKUP(Q65,Table1[],12,FALSE)="CLOSING",CONCATENATE("-  ~_",IFERROR(VLOOKUP(Q65,Table1[],4,FALSE),"TIDAK DIKETAHUI"),"_~"),CONCATENATE("-  *",IFERROR(VLOOKUP(Q65,Table1[],4,FALSE),"TIDAK DIKETAHUI"),"*")),CONCATENATE(" ",CHAR( 10 )&amp;"*",P65,"*")),"")</f>
        <v/>
      </c>
    </row>
    <row r="66" spans="2:18" x14ac:dyDescent="0.2">
      <c r="B66" s="19">
        <f t="shared" si="0"/>
        <v>65</v>
      </c>
      <c r="C66" s="20" t="s">
        <v>395</v>
      </c>
      <c r="D66" s="20" t="s">
        <v>399</v>
      </c>
      <c r="E66" s="20" t="s">
        <v>112</v>
      </c>
      <c r="F66" s="23"/>
      <c r="G66" s="23"/>
      <c r="H66" s="23"/>
      <c r="I66" s="23"/>
      <c r="J66" s="23"/>
      <c r="K66" s="21"/>
      <c r="L66" s="21"/>
      <c r="M66" s="22"/>
      <c r="R66" s="12" t="str">
        <f>IFERROR(IF(P66="",IF(VLOOKUP(Q66,Table1[],12,FALSE)="CLOSING",CONCATENATE("-  ~_",IFERROR(VLOOKUP(Q66,Table1[],4,FALSE),"TIDAK DIKETAHUI"),"_~"),CONCATENATE("-  *",IFERROR(VLOOKUP(Q66,Table1[],4,FALSE),"TIDAK DIKETAHUI"),"*")),CONCATENATE(" ",CHAR( 10 )&amp;"*",P66,"*")),"")</f>
        <v/>
      </c>
    </row>
    <row r="67" spans="2:18" x14ac:dyDescent="0.2">
      <c r="B67" s="19">
        <f t="shared" ref="B67:B130" si="1">ROW()-1</f>
        <v>66</v>
      </c>
      <c r="C67" s="20" t="s">
        <v>395</v>
      </c>
      <c r="D67" s="20" t="s">
        <v>400</v>
      </c>
      <c r="E67" s="20" t="s">
        <v>113</v>
      </c>
      <c r="F67" s="23"/>
      <c r="G67" s="23"/>
      <c r="H67" s="23"/>
      <c r="I67" s="23"/>
      <c r="J67" s="23"/>
      <c r="K67" s="21"/>
      <c r="L67" s="21"/>
      <c r="M67" s="22"/>
      <c r="R67" s="12" t="str">
        <f>IFERROR(IF(P67="",IF(VLOOKUP(Q67,Table1[],12,FALSE)="CLOSING",CONCATENATE("-  ~_",IFERROR(VLOOKUP(Q67,Table1[],4,FALSE),"TIDAK DIKETAHUI"),"_~"),CONCATENATE("-  *",IFERROR(VLOOKUP(Q67,Table1[],4,FALSE),"TIDAK DIKETAHUI"),"*")),CONCATENATE(" ",CHAR( 10 )&amp;"*",P67,"*")),"")</f>
        <v/>
      </c>
    </row>
    <row r="68" spans="2:18" x14ac:dyDescent="0.2">
      <c r="B68" s="19">
        <f t="shared" si="1"/>
        <v>67</v>
      </c>
      <c r="C68" s="20" t="s">
        <v>395</v>
      </c>
      <c r="D68" s="20" t="s">
        <v>401</v>
      </c>
      <c r="E68" s="20" t="s">
        <v>114</v>
      </c>
      <c r="F68" s="23"/>
      <c r="G68" s="23"/>
      <c r="H68" s="23"/>
      <c r="I68" s="23"/>
      <c r="J68" s="23"/>
      <c r="K68" s="21"/>
      <c r="L68" s="21"/>
      <c r="M68" s="22"/>
      <c r="R68" s="12" t="str">
        <f>IFERROR(IF(P68="",IF(VLOOKUP(Q68,Table1[],12,FALSE)="CLOSING",CONCATENATE("-  ~_",IFERROR(VLOOKUP(Q68,Table1[],4,FALSE),"TIDAK DIKETAHUI"),"_~"),CONCATENATE("-  *",IFERROR(VLOOKUP(Q68,Table1[],4,FALSE),"TIDAK DIKETAHUI"),"*")),CONCATENATE(" ",CHAR( 10 )&amp;"*",P68,"*")),"")</f>
        <v/>
      </c>
    </row>
    <row r="69" spans="2:18" x14ac:dyDescent="0.2">
      <c r="B69" s="19">
        <f t="shared" si="1"/>
        <v>68</v>
      </c>
      <c r="C69" s="20" t="s">
        <v>395</v>
      </c>
      <c r="D69" s="20" t="s">
        <v>402</v>
      </c>
      <c r="E69" s="20" t="s">
        <v>115</v>
      </c>
      <c r="F69" s="21"/>
      <c r="G69" s="21"/>
      <c r="H69" s="21"/>
      <c r="I69" s="21"/>
      <c r="J69" s="23"/>
      <c r="K69" s="21"/>
      <c r="L69" s="21"/>
      <c r="M69" s="22"/>
      <c r="R69" s="12" t="str">
        <f>IFERROR(IF(P69="",IF(VLOOKUP(Q69,Table1[],12,FALSE)="CLOSING",CONCATENATE("-  ~_",IFERROR(VLOOKUP(Q69,Table1[],4,FALSE),"TIDAK DIKETAHUI"),"_~"),CONCATENATE("-  *",IFERROR(VLOOKUP(Q69,Table1[],4,FALSE),"TIDAK DIKETAHUI"),"*")),CONCATENATE(" ",CHAR( 10 )&amp;"*",P69,"*")),"")</f>
        <v/>
      </c>
    </row>
    <row r="70" spans="2:18" x14ac:dyDescent="0.2">
      <c r="B70" s="19">
        <f t="shared" si="1"/>
        <v>69</v>
      </c>
      <c r="C70" s="20" t="s">
        <v>395</v>
      </c>
      <c r="D70" s="20" t="s">
        <v>403</v>
      </c>
      <c r="E70" s="20" t="s">
        <v>116</v>
      </c>
      <c r="F70" s="23"/>
      <c r="G70" s="23"/>
      <c r="H70" s="23"/>
      <c r="I70" s="23"/>
      <c r="J70" s="23"/>
      <c r="K70" s="21"/>
      <c r="L70" s="21"/>
      <c r="M70" s="22"/>
      <c r="R70" s="12" t="str">
        <f>IFERROR(IF(P70="",IF(VLOOKUP(Q70,Table1[],12,FALSE)="CLOSING",CONCATENATE("-  ~_",IFERROR(VLOOKUP(Q70,Table1[],4,FALSE),"TIDAK DIKETAHUI"),"_~"),CONCATENATE("-  *",IFERROR(VLOOKUP(Q70,Table1[],4,FALSE),"TIDAK DIKETAHUI"),"*")),CONCATENATE(" ",CHAR( 10 )&amp;"*",P70,"*")),"")</f>
        <v/>
      </c>
    </row>
    <row r="71" spans="2:18" x14ac:dyDescent="0.2">
      <c r="B71" s="19">
        <f t="shared" si="1"/>
        <v>70</v>
      </c>
      <c r="C71" s="20" t="s">
        <v>395</v>
      </c>
      <c r="D71" s="20" t="s">
        <v>404</v>
      </c>
      <c r="E71" s="20" t="s">
        <v>117</v>
      </c>
      <c r="F71" s="21"/>
      <c r="G71" s="21"/>
      <c r="H71" s="21"/>
      <c r="I71" s="21"/>
      <c r="J71" s="24"/>
      <c r="K71" s="21"/>
      <c r="L71" s="21"/>
      <c r="M71" s="22"/>
      <c r="R71" s="12" t="str">
        <f>IFERROR(IF(P71="",IF(VLOOKUP(Q71,Table1[],12,FALSE)="CLOSING",CONCATENATE("-  ~_",IFERROR(VLOOKUP(Q71,Table1[],4,FALSE),"TIDAK DIKETAHUI"),"_~"),CONCATENATE("-  *",IFERROR(VLOOKUP(Q71,Table1[],4,FALSE),"TIDAK DIKETAHUI"),"*")),CONCATENATE(" ",CHAR( 10 )&amp;"*",P71,"*")),"")</f>
        <v/>
      </c>
    </row>
    <row r="72" spans="2:18" x14ac:dyDescent="0.2">
      <c r="B72" s="19">
        <f t="shared" si="1"/>
        <v>71</v>
      </c>
      <c r="C72" s="20" t="s">
        <v>395</v>
      </c>
      <c r="D72" s="20" t="s">
        <v>410</v>
      </c>
      <c r="E72" s="20" t="s">
        <v>118</v>
      </c>
      <c r="F72" s="23"/>
      <c r="G72" s="23"/>
      <c r="H72" s="23"/>
      <c r="I72" s="23"/>
      <c r="J72" s="23"/>
      <c r="K72" s="21"/>
      <c r="L72" s="21"/>
      <c r="M72" s="22"/>
      <c r="R72" s="12" t="str">
        <f>IFERROR(IF(P72="",IF(VLOOKUP(Q72,Table1[],12,FALSE)="CLOSING",CONCATENATE("-  ~_",IFERROR(VLOOKUP(Q72,Table1[],4,FALSE),"TIDAK DIKETAHUI"),"_~"),CONCATENATE("-  *",IFERROR(VLOOKUP(Q72,Table1[],4,FALSE),"TIDAK DIKETAHUI"),"*")),CONCATENATE(" ",CHAR( 10 )&amp;"*",P72,"*")),"")</f>
        <v/>
      </c>
    </row>
    <row r="73" spans="2:18" x14ac:dyDescent="0.2">
      <c r="B73" s="19">
        <f t="shared" si="1"/>
        <v>72</v>
      </c>
      <c r="C73" s="20" t="s">
        <v>395</v>
      </c>
      <c r="D73" s="20" t="s">
        <v>731</v>
      </c>
      <c r="E73" s="20" t="s">
        <v>132</v>
      </c>
      <c r="F73" s="21"/>
      <c r="G73" s="21"/>
      <c r="H73" s="21"/>
      <c r="I73" s="21"/>
      <c r="J73" s="24"/>
      <c r="K73" s="21"/>
      <c r="L73" s="21"/>
      <c r="M73" s="22"/>
      <c r="R73" s="12" t="str">
        <f>IFERROR(IF(P73="",IF(VLOOKUP(Q73,Table1[],12,FALSE)="CLOSING",CONCATENATE("-  ~_",IFERROR(VLOOKUP(Q73,Table1[],4,FALSE),"TIDAK DIKETAHUI"),"_~"),CONCATENATE("-  *",IFERROR(VLOOKUP(Q73,Table1[],4,FALSE),"TIDAK DIKETAHUI"),"*")),CONCATENATE(" ",CHAR( 10 )&amp;"*",P73,"*")),"")</f>
        <v/>
      </c>
    </row>
    <row r="74" spans="2:18" x14ac:dyDescent="0.2">
      <c r="B74" s="19">
        <f t="shared" si="1"/>
        <v>73</v>
      </c>
      <c r="C74" s="20" t="s">
        <v>395</v>
      </c>
      <c r="D74" s="20" t="s">
        <v>732</v>
      </c>
      <c r="E74" s="20" t="s">
        <v>131</v>
      </c>
      <c r="F74" s="21"/>
      <c r="G74" s="21"/>
      <c r="H74" s="21"/>
      <c r="I74" s="21"/>
      <c r="J74" s="24"/>
      <c r="K74" s="21"/>
      <c r="L74" s="21"/>
      <c r="M74" s="22"/>
      <c r="R74" s="12" t="str">
        <f>IFERROR(IF(P74="",IF(VLOOKUP(Q74,Table1[],12,FALSE)="CLOSING",CONCATENATE("-  ~_",IFERROR(VLOOKUP(Q74,Table1[],4,FALSE),"TIDAK DIKETAHUI"),"_~"),CONCATENATE("-  *",IFERROR(VLOOKUP(Q74,Table1[],4,FALSE),"TIDAK DIKETAHUI"),"*")),CONCATENATE(" ",CHAR( 10 )&amp;"*",P74,"*")),"")</f>
        <v/>
      </c>
    </row>
    <row r="75" spans="2:18" x14ac:dyDescent="0.2">
      <c r="B75" s="19">
        <f t="shared" si="1"/>
        <v>74</v>
      </c>
      <c r="C75" s="20" t="s">
        <v>395</v>
      </c>
      <c r="D75" s="20" t="s">
        <v>733</v>
      </c>
      <c r="E75" s="20" t="s">
        <v>735</v>
      </c>
      <c r="F75" s="21"/>
      <c r="G75" s="21"/>
      <c r="H75" s="21"/>
      <c r="I75" s="21"/>
      <c r="J75" s="24"/>
      <c r="K75" s="21"/>
      <c r="L75" s="21"/>
      <c r="M75" s="22"/>
      <c r="R75" s="12" t="str">
        <f>IFERROR(IF(P75="",IF(VLOOKUP(Q75,Table1[],12,FALSE)="CLOSING",CONCATENATE("-  ~_",IFERROR(VLOOKUP(Q75,Table1[],4,FALSE),"TIDAK DIKETAHUI"),"_~"),CONCATENATE("-  *",IFERROR(VLOOKUP(Q75,Table1[],4,FALSE),"TIDAK DIKETAHUI"),"*")),CONCATENATE(" ",CHAR( 10 )&amp;"*",P75,"*")),"")</f>
        <v/>
      </c>
    </row>
    <row r="76" spans="2:18" x14ac:dyDescent="0.2">
      <c r="B76" s="19">
        <f t="shared" si="1"/>
        <v>75</v>
      </c>
      <c r="C76" s="20" t="s">
        <v>395</v>
      </c>
      <c r="D76" s="20" t="s">
        <v>734</v>
      </c>
      <c r="E76" s="20" t="s">
        <v>736</v>
      </c>
      <c r="F76" s="21"/>
      <c r="G76" s="21"/>
      <c r="H76" s="21"/>
      <c r="I76" s="21"/>
      <c r="J76" s="24"/>
      <c r="K76" s="21"/>
      <c r="L76" s="21"/>
      <c r="M76" s="22"/>
      <c r="R76" s="12" t="str">
        <f>IFERROR(IF(P76="",IF(VLOOKUP(Q76,Table1[],12,FALSE)="CLOSING",CONCATENATE("-  ~_",IFERROR(VLOOKUP(Q76,Table1[],4,FALSE),"TIDAK DIKETAHUI"),"_~"),CONCATENATE("-  *",IFERROR(VLOOKUP(Q76,Table1[],4,FALSE),"TIDAK DIKETAHUI"),"*")),CONCATENATE(" ",CHAR( 10 )&amp;"*",P76,"*")),"")</f>
        <v/>
      </c>
    </row>
    <row r="77" spans="2:18" x14ac:dyDescent="0.2">
      <c r="B77" s="19">
        <f t="shared" si="1"/>
        <v>76</v>
      </c>
      <c r="C77" s="20" t="s">
        <v>395</v>
      </c>
      <c r="D77" s="20" t="s">
        <v>411</v>
      </c>
      <c r="E77" s="20" t="s">
        <v>119</v>
      </c>
      <c r="F77" s="21"/>
      <c r="G77" s="21"/>
      <c r="H77" s="21"/>
      <c r="I77" s="21"/>
      <c r="J77" s="21"/>
      <c r="K77" s="21"/>
      <c r="L77" s="21"/>
      <c r="M77" s="22"/>
      <c r="R77" s="12" t="str">
        <f>IFERROR(IF(P77="",IF(VLOOKUP(Q77,Table1[],12,FALSE)="CLOSING",CONCATENATE("-  ~_",IFERROR(VLOOKUP(Q77,Table1[],4,FALSE),"TIDAK DIKETAHUI"),"_~"),CONCATENATE("-  *",IFERROR(VLOOKUP(Q77,Table1[],4,FALSE),"TIDAK DIKETAHUI"),"*")),CONCATENATE(" ",CHAR( 10 )&amp;"*",P77,"*")),"")</f>
        <v/>
      </c>
    </row>
    <row r="78" spans="2:18" x14ac:dyDescent="0.2">
      <c r="B78" s="19">
        <f t="shared" si="1"/>
        <v>77</v>
      </c>
      <c r="C78" s="20" t="s">
        <v>395</v>
      </c>
      <c r="D78" s="20" t="s">
        <v>412</v>
      </c>
      <c r="E78" s="20" t="s">
        <v>120</v>
      </c>
      <c r="F78" s="21"/>
      <c r="G78" s="21"/>
      <c r="H78" s="21"/>
      <c r="I78" s="21"/>
      <c r="J78" s="23"/>
      <c r="K78" s="21"/>
      <c r="L78" s="21"/>
      <c r="M78" s="22"/>
      <c r="R78" s="12" t="str">
        <f>IFERROR(IF(P78="",IF(VLOOKUP(Q78,Table1[],12,FALSE)="CLOSING",CONCATENATE("-  ~_",IFERROR(VLOOKUP(Q78,Table1[],4,FALSE),"TIDAK DIKETAHUI"),"_~"),CONCATENATE("-  *",IFERROR(VLOOKUP(Q78,Table1[],4,FALSE),"TIDAK DIKETAHUI"),"*")),CONCATENATE(" ",CHAR( 10 )&amp;"*",P78,"*")),"")</f>
        <v/>
      </c>
    </row>
    <row r="79" spans="2:18" x14ac:dyDescent="0.2">
      <c r="B79" s="19">
        <f t="shared" si="1"/>
        <v>78</v>
      </c>
      <c r="C79" s="20" t="s">
        <v>423</v>
      </c>
      <c r="D79" s="20" t="s">
        <v>424</v>
      </c>
      <c r="E79" s="20" t="s">
        <v>121</v>
      </c>
      <c r="F79" s="21"/>
      <c r="G79" s="21"/>
      <c r="H79" s="21"/>
      <c r="I79" s="21"/>
      <c r="J79" s="21"/>
      <c r="K79" s="21"/>
      <c r="L79" s="21"/>
      <c r="M79" s="22"/>
      <c r="R79" s="12" t="str">
        <f>IFERROR(IF(P79="",IF(VLOOKUP(Q79,Table1[],12,FALSE)="CLOSING",CONCATENATE("-  ~_",IFERROR(VLOOKUP(Q79,Table1[],4,FALSE),"TIDAK DIKETAHUI"),"_~"),CONCATENATE("-  *",IFERROR(VLOOKUP(Q79,Table1[],4,FALSE),"TIDAK DIKETAHUI"),"*")),CONCATENATE(" ",CHAR( 10 )&amp;"*",P79,"*")),"")</f>
        <v/>
      </c>
    </row>
    <row r="80" spans="2:18" x14ac:dyDescent="0.2">
      <c r="B80" s="19">
        <f t="shared" si="1"/>
        <v>79</v>
      </c>
      <c r="C80" s="20" t="s">
        <v>423</v>
      </c>
      <c r="D80" s="20" t="s">
        <v>431</v>
      </c>
      <c r="E80" s="20" t="s">
        <v>122</v>
      </c>
      <c r="F80" s="21"/>
      <c r="G80" s="21"/>
      <c r="H80" s="21"/>
      <c r="I80" s="21"/>
      <c r="J80" s="21"/>
      <c r="K80" s="21"/>
      <c r="L80" s="21"/>
      <c r="M80" s="22"/>
      <c r="R80" s="12" t="str">
        <f>IFERROR(IF(P80="",IF(VLOOKUP(Q80,Table1[],12,FALSE)="CLOSING",CONCATENATE("-  ~_",IFERROR(VLOOKUP(Q80,Table1[],4,FALSE),"TIDAK DIKETAHUI"),"_~"),CONCATENATE("-  *",IFERROR(VLOOKUP(Q80,Table1[],4,FALSE),"TIDAK DIKETAHUI"),"*")),CONCATENATE(" ",CHAR( 10 )&amp;"*",P80,"*")),"")</f>
        <v/>
      </c>
    </row>
    <row r="81" spans="2:18" x14ac:dyDescent="0.2">
      <c r="B81" s="19">
        <f t="shared" si="1"/>
        <v>80</v>
      </c>
      <c r="C81" s="20" t="s">
        <v>423</v>
      </c>
      <c r="D81" s="20" t="s">
        <v>438</v>
      </c>
      <c r="E81" s="20" t="s">
        <v>123</v>
      </c>
      <c r="F81" s="21"/>
      <c r="G81" s="21"/>
      <c r="H81" s="21"/>
      <c r="I81" s="21"/>
      <c r="J81" s="21"/>
      <c r="K81" s="21"/>
      <c r="L81" s="21"/>
      <c r="M81" s="22"/>
      <c r="R81" s="12" t="str">
        <f>IFERROR(IF(P81="",IF(VLOOKUP(Q81,Table1[],12,FALSE)="CLOSING",CONCATENATE("-  ~_",IFERROR(VLOOKUP(Q81,Table1[],4,FALSE),"TIDAK DIKETAHUI"),"_~"),CONCATENATE("-  *",IFERROR(VLOOKUP(Q81,Table1[],4,FALSE),"TIDAK DIKETAHUI"),"*")),CONCATENATE(" ",CHAR( 10 )&amp;"*",P81,"*")),"")</f>
        <v/>
      </c>
    </row>
    <row r="82" spans="2:18" x14ac:dyDescent="0.2">
      <c r="B82" s="19">
        <f t="shared" si="1"/>
        <v>81</v>
      </c>
      <c r="C82" s="20" t="s">
        <v>424</v>
      </c>
      <c r="D82" s="20" t="s">
        <v>425</v>
      </c>
      <c r="E82" s="20" t="s">
        <v>124</v>
      </c>
      <c r="F82" s="21"/>
      <c r="G82" s="21"/>
      <c r="H82" s="21"/>
      <c r="I82" s="21"/>
      <c r="J82" s="21"/>
      <c r="K82" s="21"/>
      <c r="L82" s="21"/>
      <c r="M82" s="22"/>
      <c r="R82" s="12" t="str">
        <f>IFERROR(IF(P82="",IF(VLOOKUP(Q82,Table1[],12,FALSE)="CLOSING",CONCATENATE("-  ~_",IFERROR(VLOOKUP(Q82,Table1[],4,FALSE),"TIDAK DIKETAHUI"),"_~"),CONCATENATE("-  *",IFERROR(VLOOKUP(Q82,Table1[],4,FALSE),"TIDAK DIKETAHUI"),"*")),CONCATENATE(" ",CHAR( 10 )&amp;"*",P82,"*")),"")</f>
        <v/>
      </c>
    </row>
    <row r="83" spans="2:18" x14ac:dyDescent="0.2">
      <c r="B83" s="19">
        <f t="shared" si="1"/>
        <v>82</v>
      </c>
      <c r="C83" s="20" t="s">
        <v>424</v>
      </c>
      <c r="D83" s="20" t="s">
        <v>426</v>
      </c>
      <c r="E83" s="20" t="s">
        <v>125</v>
      </c>
      <c r="F83" s="21"/>
      <c r="G83" s="21"/>
      <c r="H83" s="21"/>
      <c r="I83" s="21"/>
      <c r="J83" s="21"/>
      <c r="K83" s="21"/>
      <c r="L83" s="21"/>
      <c r="M83" s="22"/>
      <c r="R83" s="12" t="str">
        <f>IFERROR(IF(P83="",IF(VLOOKUP(Q83,Table1[],12,FALSE)="CLOSING",CONCATENATE("-  ~_",IFERROR(VLOOKUP(Q83,Table1[],4,FALSE),"TIDAK DIKETAHUI"),"_~"),CONCATENATE("-  *",IFERROR(VLOOKUP(Q83,Table1[],4,FALSE),"TIDAK DIKETAHUI"),"*")),CONCATENATE(" ",CHAR( 10 )&amp;"*",P83,"*")),"")</f>
        <v/>
      </c>
    </row>
    <row r="84" spans="2:18" x14ac:dyDescent="0.2">
      <c r="B84" s="19">
        <f t="shared" si="1"/>
        <v>83</v>
      </c>
      <c r="C84" s="20" t="s">
        <v>424</v>
      </c>
      <c r="D84" s="20" t="s">
        <v>427</v>
      </c>
      <c r="E84" s="20" t="s">
        <v>126</v>
      </c>
      <c r="F84" s="21"/>
      <c r="G84" s="21"/>
      <c r="H84" s="21"/>
      <c r="I84" s="21"/>
      <c r="J84" s="21"/>
      <c r="K84" s="21"/>
      <c r="L84" s="21"/>
      <c r="M84" s="22"/>
      <c r="R84" s="12" t="str">
        <f>IFERROR(IF(P84="",IF(VLOOKUP(Q84,Table1[],12,FALSE)="CLOSING",CONCATENATE("-  ~_",IFERROR(VLOOKUP(Q84,Table1[],4,FALSE),"TIDAK DIKETAHUI"),"_~"),CONCATENATE("-  *",IFERROR(VLOOKUP(Q84,Table1[],4,FALSE),"TIDAK DIKETAHUI"),"*")),CONCATENATE(" ",CHAR( 10 )&amp;"*",P84,"*")),"")</f>
        <v/>
      </c>
    </row>
    <row r="85" spans="2:18" x14ac:dyDescent="0.2">
      <c r="B85" s="19">
        <f t="shared" si="1"/>
        <v>84</v>
      </c>
      <c r="C85" s="20" t="s">
        <v>424</v>
      </c>
      <c r="D85" s="20" t="s">
        <v>428</v>
      </c>
      <c r="E85" s="20" t="s">
        <v>127</v>
      </c>
      <c r="F85" s="21"/>
      <c r="G85" s="21"/>
      <c r="H85" s="21"/>
      <c r="I85" s="21"/>
      <c r="J85" s="21"/>
      <c r="K85" s="21"/>
      <c r="L85" s="21"/>
      <c r="M85" s="22"/>
      <c r="R85" s="12" t="str">
        <f>IFERROR(IF(P85="",IF(VLOOKUP(Q85,Table1[],12,FALSE)="CLOSING",CONCATENATE("-  ~_",IFERROR(VLOOKUP(Q85,Table1[],4,FALSE),"TIDAK DIKETAHUI"),"_~"),CONCATENATE("-  *",IFERROR(VLOOKUP(Q85,Table1[],4,FALSE),"TIDAK DIKETAHUI"),"*")),CONCATENATE(" ",CHAR( 10 )&amp;"*",P85,"*")),"")</f>
        <v/>
      </c>
    </row>
    <row r="86" spans="2:18" x14ac:dyDescent="0.2">
      <c r="B86" s="19">
        <f t="shared" si="1"/>
        <v>85</v>
      </c>
      <c r="C86" s="20" t="s">
        <v>424</v>
      </c>
      <c r="D86" s="20" t="s">
        <v>429</v>
      </c>
      <c r="E86" s="20" t="s">
        <v>13</v>
      </c>
      <c r="F86" s="21"/>
      <c r="G86" s="21"/>
      <c r="H86" s="21"/>
      <c r="I86" s="21"/>
      <c r="J86" s="21"/>
      <c r="K86" s="21"/>
      <c r="L86" s="21"/>
      <c r="M86" s="22"/>
      <c r="R86" s="12" t="str">
        <f>IFERROR(IF(P86="",IF(VLOOKUP(Q86,Table1[],12,FALSE)="CLOSING",CONCATENATE("-  ~_",IFERROR(VLOOKUP(Q86,Table1[],4,FALSE),"TIDAK DIKETAHUI"),"_~"),CONCATENATE("-  *",IFERROR(VLOOKUP(Q86,Table1[],4,FALSE),"TIDAK DIKETAHUI"),"*")),CONCATENATE(" ",CHAR( 10 )&amp;"*",P86,"*")),"")</f>
        <v/>
      </c>
    </row>
    <row r="87" spans="2:18" x14ac:dyDescent="0.2">
      <c r="B87" s="19">
        <f t="shared" si="1"/>
        <v>86</v>
      </c>
      <c r="C87" s="20" t="s">
        <v>424</v>
      </c>
      <c r="D87" s="20" t="s">
        <v>430</v>
      </c>
      <c r="E87" s="20" t="s">
        <v>128</v>
      </c>
      <c r="F87" s="21"/>
      <c r="G87" s="21"/>
      <c r="H87" s="21"/>
      <c r="I87" s="21"/>
      <c r="J87" s="21"/>
      <c r="K87" s="21"/>
      <c r="L87" s="21"/>
      <c r="M87" s="22"/>
      <c r="R87" s="12" t="str">
        <f>IFERROR(IF(P87="",IF(VLOOKUP(Q87,Table1[],12,FALSE)="CLOSING",CONCATENATE("-  ~_",IFERROR(VLOOKUP(Q87,Table1[],4,FALSE),"TIDAK DIKETAHUI"),"_~"),CONCATENATE("-  *",IFERROR(VLOOKUP(Q87,Table1[],4,FALSE),"TIDAK DIKETAHUI"),"*")),CONCATENATE(" ",CHAR( 10 )&amp;"*",P87,"*")),"")</f>
        <v/>
      </c>
    </row>
    <row r="88" spans="2:18" x14ac:dyDescent="0.2">
      <c r="B88" s="19">
        <f t="shared" si="1"/>
        <v>87</v>
      </c>
      <c r="C88" s="20" t="s">
        <v>431</v>
      </c>
      <c r="D88" s="20" t="s">
        <v>432</v>
      </c>
      <c r="E88" s="20" t="s">
        <v>129</v>
      </c>
      <c r="F88" s="21"/>
      <c r="G88" s="21"/>
      <c r="H88" s="21"/>
      <c r="I88" s="21"/>
      <c r="J88" s="21"/>
      <c r="K88" s="21"/>
      <c r="L88" s="21"/>
      <c r="M88" s="22"/>
      <c r="R88" s="12" t="str">
        <f>IFERROR(IF(P88="",IF(VLOOKUP(Q88,Table1[],12,FALSE)="CLOSING",CONCATENATE("-  ~_",IFERROR(VLOOKUP(Q88,Table1[],4,FALSE),"TIDAK DIKETAHUI"),"_~"),CONCATENATE("-  *",IFERROR(VLOOKUP(Q88,Table1[],4,FALSE),"TIDAK DIKETAHUI"),"*")),CONCATENATE(" ",CHAR( 10 )&amp;"*",P88,"*")),"")</f>
        <v/>
      </c>
    </row>
    <row r="89" spans="2:18" x14ac:dyDescent="0.2">
      <c r="B89" s="19">
        <f t="shared" si="1"/>
        <v>88</v>
      </c>
      <c r="C89" s="20" t="s">
        <v>431</v>
      </c>
      <c r="D89" s="20" t="s">
        <v>433</v>
      </c>
      <c r="E89" s="20" t="s">
        <v>130</v>
      </c>
      <c r="F89" s="21"/>
      <c r="G89" s="21"/>
      <c r="H89" s="21"/>
      <c r="I89" s="21"/>
      <c r="J89" s="21"/>
      <c r="K89" s="21"/>
      <c r="L89" s="21"/>
      <c r="M89" s="22"/>
      <c r="R89" s="12" t="str">
        <f>IFERROR(IF(P89="",IF(VLOOKUP(Q89,Table1[],12,FALSE)="CLOSING",CONCATENATE("-  ~_",IFERROR(VLOOKUP(Q89,Table1[],4,FALSE),"TIDAK DIKETAHUI"),"_~"),CONCATENATE("-  *",IFERROR(VLOOKUP(Q89,Table1[],4,FALSE),"TIDAK DIKETAHUI"),"*")),CONCATENATE(" ",CHAR( 10 )&amp;"*",P89,"*")),"")</f>
        <v/>
      </c>
    </row>
    <row r="90" spans="2:18" x14ac:dyDescent="0.2">
      <c r="B90" s="19">
        <f t="shared" si="1"/>
        <v>89</v>
      </c>
      <c r="C90" s="20" t="s">
        <v>431</v>
      </c>
      <c r="D90" s="20" t="s">
        <v>434</v>
      </c>
      <c r="E90" s="20" t="s">
        <v>131</v>
      </c>
      <c r="F90" s="21"/>
      <c r="G90" s="21"/>
      <c r="H90" s="21"/>
      <c r="I90" s="21"/>
      <c r="J90" s="21"/>
      <c r="K90" s="21"/>
      <c r="L90" s="21"/>
      <c r="M90" s="22"/>
      <c r="R90" s="12" t="str">
        <f>IFERROR(IF(P90="",IF(VLOOKUP(Q90,Table1[],12,FALSE)="CLOSING",CONCATENATE("-  ~_",IFERROR(VLOOKUP(Q90,Table1[],4,FALSE),"TIDAK DIKETAHUI"),"_~"),CONCATENATE("-  *",IFERROR(VLOOKUP(Q90,Table1[],4,FALSE),"TIDAK DIKETAHUI"),"*")),CONCATENATE(" ",CHAR( 10 )&amp;"*",P90,"*")),"")</f>
        <v/>
      </c>
    </row>
    <row r="91" spans="2:18" x14ac:dyDescent="0.2">
      <c r="B91" s="19">
        <f t="shared" si="1"/>
        <v>90</v>
      </c>
      <c r="C91" s="20" t="s">
        <v>431</v>
      </c>
      <c r="D91" s="20" t="s">
        <v>435</v>
      </c>
      <c r="E91" s="20" t="s">
        <v>132</v>
      </c>
      <c r="F91" s="21"/>
      <c r="G91" s="21"/>
      <c r="H91" s="21"/>
      <c r="I91" s="21"/>
      <c r="J91" s="21"/>
      <c r="K91" s="21"/>
      <c r="L91" s="21"/>
      <c r="M91" s="22"/>
      <c r="R91" s="12" t="str">
        <f>IFERROR(IF(P91="",IF(VLOOKUP(Q91,Table1[],12,FALSE)="CLOSING",CONCATENATE("-  ~_",IFERROR(VLOOKUP(Q91,Table1[],4,FALSE),"TIDAK DIKETAHUI"),"_~"),CONCATENATE("-  *",IFERROR(VLOOKUP(Q91,Table1[],4,FALSE),"TIDAK DIKETAHUI"),"*")),CONCATENATE(" ",CHAR( 10 )&amp;"*",P91,"*")),"")</f>
        <v/>
      </c>
    </row>
    <row r="92" spans="2:18" x14ac:dyDescent="0.2">
      <c r="B92" s="19">
        <f t="shared" si="1"/>
        <v>91</v>
      </c>
      <c r="C92" s="20" t="s">
        <v>431</v>
      </c>
      <c r="D92" s="20" t="s">
        <v>436</v>
      </c>
      <c r="E92" s="20" t="s">
        <v>133</v>
      </c>
      <c r="F92" s="21"/>
      <c r="G92" s="21"/>
      <c r="H92" s="21"/>
      <c r="I92" s="21"/>
      <c r="J92" s="21"/>
      <c r="K92" s="21"/>
      <c r="L92" s="21"/>
      <c r="M92" s="22"/>
      <c r="R92" s="12" t="str">
        <f>IFERROR(IF(P92="",IF(VLOOKUP(Q92,Table1[],12,FALSE)="CLOSING",CONCATENATE("-  ~_",IFERROR(VLOOKUP(Q92,Table1[],4,FALSE),"TIDAK DIKETAHUI"),"_~"),CONCATENATE("-  *",IFERROR(VLOOKUP(Q92,Table1[],4,FALSE),"TIDAK DIKETAHUI"),"*")),CONCATENATE(" ",CHAR( 10 )&amp;"*",P92,"*")),"")</f>
        <v/>
      </c>
    </row>
    <row r="93" spans="2:18" x14ac:dyDescent="0.2">
      <c r="B93" s="19">
        <f t="shared" si="1"/>
        <v>92</v>
      </c>
      <c r="C93" s="20" t="s">
        <v>431</v>
      </c>
      <c r="D93" s="20" t="s">
        <v>437</v>
      </c>
      <c r="E93" s="20" t="s">
        <v>134</v>
      </c>
      <c r="F93" s="21"/>
      <c r="G93" s="21"/>
      <c r="H93" s="21"/>
      <c r="I93" s="21"/>
      <c r="J93" s="21"/>
      <c r="K93" s="21"/>
      <c r="L93" s="21"/>
      <c r="M93" s="22"/>
      <c r="R93" s="12" t="str">
        <f>IFERROR(IF(P93="",IF(VLOOKUP(Q93,Table1[],12,FALSE)="CLOSING",CONCATENATE("-  ~_",IFERROR(VLOOKUP(Q93,Table1[],4,FALSE),"TIDAK DIKETAHUI"),"_~"),CONCATENATE("-  *",IFERROR(VLOOKUP(Q93,Table1[],4,FALSE),"TIDAK DIKETAHUI"),"*")),CONCATENATE(" ",CHAR( 10 )&amp;"*",P93,"*")),"")</f>
        <v/>
      </c>
    </row>
    <row r="94" spans="2:18" x14ac:dyDescent="0.2">
      <c r="B94" s="19">
        <f t="shared" si="1"/>
        <v>93</v>
      </c>
      <c r="C94" s="20" t="s">
        <v>438</v>
      </c>
      <c r="D94" s="20" t="s">
        <v>439</v>
      </c>
      <c r="E94" s="20" t="s">
        <v>135</v>
      </c>
      <c r="F94" s="21"/>
      <c r="G94" s="21"/>
      <c r="H94" s="21"/>
      <c r="I94" s="21"/>
      <c r="J94" s="24"/>
      <c r="K94" s="21"/>
      <c r="L94" s="21"/>
      <c r="M94" s="22"/>
      <c r="R94" s="12" t="str">
        <f>IFERROR(IF(P94="",IF(VLOOKUP(Q94,Table1[],12,FALSE)="CLOSING",CONCATENATE("-  ~_",IFERROR(VLOOKUP(Q94,Table1[],4,FALSE),"TIDAK DIKETAHUI"),"_~"),CONCATENATE("-  *",IFERROR(VLOOKUP(Q94,Table1[],4,FALSE),"TIDAK DIKETAHUI"),"*")),CONCATENATE(" ",CHAR( 10 )&amp;"*",P94,"*")),"")</f>
        <v/>
      </c>
    </row>
    <row r="95" spans="2:18" x14ac:dyDescent="0.2">
      <c r="B95" s="19">
        <f t="shared" si="1"/>
        <v>94</v>
      </c>
      <c r="C95" s="20" t="s">
        <v>438</v>
      </c>
      <c r="D95" s="20" t="s">
        <v>440</v>
      </c>
      <c r="E95" s="20" t="s">
        <v>136</v>
      </c>
      <c r="F95" s="21"/>
      <c r="G95" s="21"/>
      <c r="H95" s="21"/>
      <c r="I95" s="21"/>
      <c r="J95" s="24"/>
      <c r="K95" s="21"/>
      <c r="L95" s="21"/>
      <c r="M95" s="22"/>
      <c r="R95" s="12" t="str">
        <f>IFERROR(IF(P95="",IF(VLOOKUP(Q95,Table1[],12,FALSE)="CLOSING",CONCATENATE("-  ~_",IFERROR(VLOOKUP(Q95,Table1[],4,FALSE),"TIDAK DIKETAHUI"),"_~"),CONCATENATE("-  *",IFERROR(VLOOKUP(Q95,Table1[],4,FALSE),"TIDAK DIKETAHUI"),"*")),CONCATENATE(" ",CHAR( 10 )&amp;"*",P95,"*")),"")</f>
        <v/>
      </c>
    </row>
    <row r="96" spans="2:18" x14ac:dyDescent="0.2">
      <c r="B96" s="19">
        <f t="shared" si="1"/>
        <v>95</v>
      </c>
      <c r="C96" s="20" t="s">
        <v>438</v>
      </c>
      <c r="D96" s="20" t="s">
        <v>441</v>
      </c>
      <c r="E96" s="20" t="s">
        <v>137</v>
      </c>
      <c r="F96" s="21"/>
      <c r="G96" s="21"/>
      <c r="H96" s="21"/>
      <c r="I96" s="21"/>
      <c r="J96" s="24"/>
      <c r="K96" s="21"/>
      <c r="L96" s="21"/>
      <c r="M96" s="22"/>
      <c r="R96" s="12" t="str">
        <f>IFERROR(IF(P96="",IF(VLOOKUP(Q96,Table1[],12,FALSE)="CLOSING",CONCATENATE("-  ~_",IFERROR(VLOOKUP(Q96,Table1[],4,FALSE),"TIDAK DIKETAHUI"),"_~"),CONCATENATE("-  *",IFERROR(VLOOKUP(Q96,Table1[],4,FALSE),"TIDAK DIKETAHUI"),"*")),CONCATENATE(" ",CHAR( 10 )&amp;"*",P96,"*")),"")</f>
        <v/>
      </c>
    </row>
    <row r="97" spans="2:18" x14ac:dyDescent="0.2">
      <c r="B97" s="19">
        <f t="shared" si="1"/>
        <v>96</v>
      </c>
      <c r="C97" s="20" t="s">
        <v>438</v>
      </c>
      <c r="D97" s="20" t="s">
        <v>442</v>
      </c>
      <c r="E97" s="20" t="s">
        <v>138</v>
      </c>
      <c r="F97" s="21"/>
      <c r="G97" s="21"/>
      <c r="H97" s="21"/>
      <c r="I97" s="21"/>
      <c r="J97" s="24"/>
      <c r="K97" s="21"/>
      <c r="L97" s="21"/>
      <c r="M97" s="22"/>
      <c r="R97" s="12" t="str">
        <f>IFERROR(IF(P97="",IF(VLOOKUP(Q97,Table1[],12,FALSE)="CLOSING",CONCATENATE("-  ~_",IFERROR(VLOOKUP(Q97,Table1[],4,FALSE),"TIDAK DIKETAHUI"),"_~"),CONCATENATE("-  *",IFERROR(VLOOKUP(Q97,Table1[],4,FALSE),"TIDAK DIKETAHUI"),"*")),CONCATENATE(" ",CHAR( 10 )&amp;"*",P97,"*")),"")</f>
        <v/>
      </c>
    </row>
    <row r="98" spans="2:18" x14ac:dyDescent="0.2">
      <c r="B98" s="19">
        <f t="shared" si="1"/>
        <v>97</v>
      </c>
      <c r="C98" s="20" t="s">
        <v>438</v>
      </c>
      <c r="D98" s="20" t="s">
        <v>443</v>
      </c>
      <c r="E98" s="20" t="s">
        <v>139</v>
      </c>
      <c r="F98" s="21"/>
      <c r="G98" s="21"/>
      <c r="H98" s="21"/>
      <c r="I98" s="21"/>
      <c r="J98" s="24"/>
      <c r="K98" s="21"/>
      <c r="L98" s="21"/>
      <c r="M98" s="22"/>
      <c r="R98" s="12" t="str">
        <f>IFERROR(IF(P98="",IF(VLOOKUP(Q98,Table1[],12,FALSE)="CLOSING",CONCATENATE("-  ~_",IFERROR(VLOOKUP(Q98,Table1[],4,FALSE),"TIDAK DIKETAHUI"),"_~"),CONCATENATE("-  *",IFERROR(VLOOKUP(Q98,Table1[],4,FALSE),"TIDAK DIKETAHUI"),"*")),CONCATENATE(" ",CHAR( 10 )&amp;"*",P98,"*")),"")</f>
        <v/>
      </c>
    </row>
    <row r="99" spans="2:18" x14ac:dyDescent="0.2">
      <c r="B99" s="19">
        <f t="shared" si="1"/>
        <v>98</v>
      </c>
      <c r="C99" s="20" t="s">
        <v>438</v>
      </c>
      <c r="D99" s="20" t="s">
        <v>444</v>
      </c>
      <c r="E99" s="20" t="s">
        <v>140</v>
      </c>
      <c r="F99" s="21"/>
      <c r="G99" s="21"/>
      <c r="H99" s="21"/>
      <c r="I99" s="21"/>
      <c r="J99" s="24"/>
      <c r="K99" s="21"/>
      <c r="L99" s="21"/>
      <c r="M99" s="22"/>
      <c r="R99" s="12" t="str">
        <f>IFERROR(IF(P99="",IF(VLOOKUP(Q99,Table1[],12,FALSE)="CLOSING",CONCATENATE("-  ~_",IFERROR(VLOOKUP(Q99,Table1[],4,FALSE),"TIDAK DIKETAHUI"),"_~"),CONCATENATE("-  *",IFERROR(VLOOKUP(Q99,Table1[],4,FALSE),"TIDAK DIKETAHUI"),"*")),CONCATENATE(" ",CHAR( 10 )&amp;"*",P99,"*")),"")</f>
        <v/>
      </c>
    </row>
    <row r="100" spans="2:18" x14ac:dyDescent="0.2">
      <c r="B100" s="19">
        <f t="shared" si="1"/>
        <v>99</v>
      </c>
      <c r="C100" s="20" t="s">
        <v>438</v>
      </c>
      <c r="D100" s="20" t="s">
        <v>445</v>
      </c>
      <c r="E100" s="20" t="s">
        <v>141</v>
      </c>
      <c r="F100" s="21"/>
      <c r="G100" s="21"/>
      <c r="H100" s="21"/>
      <c r="I100" s="24"/>
      <c r="J100" s="23"/>
      <c r="K100" s="21"/>
      <c r="L100" s="21"/>
      <c r="M100" s="22"/>
      <c r="R100" s="12" t="str">
        <f>IFERROR(IF(P100="",IF(VLOOKUP(Q100,Table1[],12,FALSE)="CLOSING",CONCATENATE("-  ~_",IFERROR(VLOOKUP(Q100,Table1[],4,FALSE),"TIDAK DIKETAHUI"),"_~"),CONCATENATE("-  *",IFERROR(VLOOKUP(Q100,Table1[],4,FALSE),"TIDAK DIKETAHUI"),"*")),CONCATENATE(" ",CHAR( 10 )&amp;"*",P100,"*")),"")</f>
        <v/>
      </c>
    </row>
    <row r="101" spans="2:18" x14ac:dyDescent="0.2">
      <c r="B101" s="19">
        <f t="shared" si="1"/>
        <v>100</v>
      </c>
      <c r="C101" s="20" t="s">
        <v>438</v>
      </c>
      <c r="D101" s="20" t="s">
        <v>446</v>
      </c>
      <c r="E101" s="20" t="s">
        <v>142</v>
      </c>
      <c r="F101" s="21"/>
      <c r="G101" s="21"/>
      <c r="H101" s="21"/>
      <c r="I101" s="24"/>
      <c r="J101" s="24"/>
      <c r="K101" s="21"/>
      <c r="L101" s="21"/>
      <c r="M101" s="22"/>
      <c r="R101" s="12" t="str">
        <f>IFERROR(IF(P101="",IF(VLOOKUP(Q101,Table1[],12,FALSE)="CLOSING",CONCATENATE("-  ~_",IFERROR(VLOOKUP(Q101,Table1[],4,FALSE),"TIDAK DIKETAHUI"),"_~"),CONCATENATE("-  *",IFERROR(VLOOKUP(Q101,Table1[],4,FALSE),"TIDAK DIKETAHUI"),"*")),CONCATENATE(" ",CHAR( 10 )&amp;"*",P101,"*")),"")</f>
        <v/>
      </c>
    </row>
    <row r="102" spans="2:18" x14ac:dyDescent="0.2">
      <c r="B102" s="19">
        <f t="shared" si="1"/>
        <v>101</v>
      </c>
      <c r="C102" s="20" t="s">
        <v>447</v>
      </c>
      <c r="D102" s="20" t="s">
        <v>448</v>
      </c>
      <c r="E102" s="20" t="s">
        <v>11</v>
      </c>
      <c r="F102" s="21"/>
      <c r="G102" s="21"/>
      <c r="H102" s="21"/>
      <c r="I102" s="21"/>
      <c r="J102" s="21"/>
      <c r="K102" s="21"/>
      <c r="L102" s="21"/>
      <c r="M102" s="22"/>
      <c r="R102" s="12" t="str">
        <f>IFERROR(IF(P102="",IF(VLOOKUP(Q102,Table1[],12,FALSE)="CLOSING",CONCATENATE("-  ~_",IFERROR(VLOOKUP(Q102,Table1[],4,FALSE),"TIDAK DIKETAHUI"),"_~"),CONCATENATE("-  *",IFERROR(VLOOKUP(Q102,Table1[],4,FALSE),"TIDAK DIKETAHUI"),"*")),CONCATENATE(" ",CHAR( 10 )&amp;"*",P102,"*")),"")</f>
        <v/>
      </c>
    </row>
    <row r="103" spans="2:18" x14ac:dyDescent="0.2">
      <c r="B103" s="19">
        <f t="shared" si="1"/>
        <v>102</v>
      </c>
      <c r="C103" s="20" t="s">
        <v>447</v>
      </c>
      <c r="D103" s="20" t="s">
        <v>455</v>
      </c>
      <c r="E103" s="20" t="s">
        <v>143</v>
      </c>
      <c r="F103" s="21"/>
      <c r="G103" s="21"/>
      <c r="H103" s="21"/>
      <c r="I103" s="21"/>
      <c r="J103" s="21"/>
      <c r="K103" s="21"/>
      <c r="L103" s="21"/>
      <c r="M103" s="22"/>
      <c r="R103" s="12" t="str">
        <f>IFERROR(IF(P103="",IF(VLOOKUP(Q103,Table1[],12,FALSE)="CLOSING",CONCATENATE("-  ~_",IFERROR(VLOOKUP(Q103,Table1[],4,FALSE),"TIDAK DIKETAHUI"),"_~"),CONCATENATE("-  *",IFERROR(VLOOKUP(Q103,Table1[],4,FALSE),"TIDAK DIKETAHUI"),"*")),CONCATENATE(" ",CHAR( 10 )&amp;"*",P103,"*")),"")</f>
        <v/>
      </c>
    </row>
    <row r="104" spans="2:18" x14ac:dyDescent="0.2">
      <c r="B104" s="19">
        <f t="shared" si="1"/>
        <v>103</v>
      </c>
      <c r="C104" s="20" t="s">
        <v>447</v>
      </c>
      <c r="D104" s="20" t="s">
        <v>452</v>
      </c>
      <c r="E104" s="20" t="s">
        <v>10</v>
      </c>
      <c r="F104" s="21"/>
      <c r="G104" s="21"/>
      <c r="H104" s="21"/>
      <c r="I104" s="21"/>
      <c r="J104" s="21"/>
      <c r="K104" s="21"/>
      <c r="L104" s="21"/>
      <c r="M104" s="22"/>
      <c r="R104" s="12" t="str">
        <f>IFERROR(IF(P104="",IF(VLOOKUP(Q104,Table1[],12,FALSE)="CLOSING",CONCATENATE("-  ~_",IFERROR(VLOOKUP(Q104,Table1[],4,FALSE),"TIDAK DIKETAHUI"),"_~"),CONCATENATE("-  *",IFERROR(VLOOKUP(Q104,Table1[],4,FALSE),"TIDAK DIKETAHUI"),"*")),CONCATENATE(" ",CHAR( 10 )&amp;"*",P104,"*")),"")</f>
        <v/>
      </c>
    </row>
    <row r="105" spans="2:18" x14ac:dyDescent="0.2">
      <c r="B105" s="19">
        <f t="shared" si="1"/>
        <v>104</v>
      </c>
      <c r="C105" s="20" t="s">
        <v>447</v>
      </c>
      <c r="D105" s="20" t="s">
        <v>465</v>
      </c>
      <c r="E105" s="20" t="s">
        <v>144</v>
      </c>
      <c r="F105" s="21"/>
      <c r="G105" s="21"/>
      <c r="H105" s="21"/>
      <c r="I105" s="21"/>
      <c r="J105" s="21"/>
      <c r="K105" s="21"/>
      <c r="L105" s="21"/>
      <c r="M105" s="22"/>
      <c r="R105" s="12" t="str">
        <f>IFERROR(IF(P105="",IF(VLOOKUP(Q105,Table1[],12,FALSE)="CLOSING",CONCATENATE("-  ~_",IFERROR(VLOOKUP(Q105,Table1[],4,FALSE),"TIDAK DIKETAHUI"),"_~"),CONCATENATE("-  *",IFERROR(VLOOKUP(Q105,Table1[],4,FALSE),"TIDAK DIKETAHUI"),"*")),CONCATENATE(" ",CHAR( 10 )&amp;"*",P105,"*")),"")</f>
        <v/>
      </c>
    </row>
    <row r="106" spans="2:18" x14ac:dyDescent="0.2">
      <c r="B106" s="19">
        <f t="shared" si="1"/>
        <v>105</v>
      </c>
      <c r="C106" s="20" t="s">
        <v>447</v>
      </c>
      <c r="D106" s="20" t="s">
        <v>457</v>
      </c>
      <c r="E106" s="20" t="s">
        <v>145</v>
      </c>
      <c r="F106" s="21"/>
      <c r="G106" s="21"/>
      <c r="H106" s="21"/>
      <c r="I106" s="21"/>
      <c r="J106" s="21"/>
      <c r="K106" s="21"/>
      <c r="L106" s="21"/>
      <c r="M106" s="22"/>
      <c r="R106" s="12" t="str">
        <f>IFERROR(IF(P106="",IF(VLOOKUP(Q106,Table1[],12,FALSE)="CLOSING",CONCATENATE("-  ~_",IFERROR(VLOOKUP(Q106,Table1[],4,FALSE),"TIDAK DIKETAHUI"),"_~"),CONCATENATE("-  *",IFERROR(VLOOKUP(Q106,Table1[],4,FALSE),"TIDAK DIKETAHUI"),"*")),CONCATENATE(" ",CHAR( 10 )&amp;"*",P106,"*")),"")</f>
        <v/>
      </c>
    </row>
    <row r="107" spans="2:18" x14ac:dyDescent="0.2">
      <c r="B107" s="19">
        <f t="shared" si="1"/>
        <v>106</v>
      </c>
      <c r="C107" s="20" t="s">
        <v>447</v>
      </c>
      <c r="D107" s="20" t="s">
        <v>468</v>
      </c>
      <c r="E107" s="20" t="s">
        <v>5</v>
      </c>
      <c r="F107" s="21"/>
      <c r="G107" s="21"/>
      <c r="H107" s="21"/>
      <c r="I107" s="21"/>
      <c r="J107" s="21"/>
      <c r="K107" s="21"/>
      <c r="L107" s="21"/>
      <c r="M107" s="22"/>
      <c r="R107" s="12" t="str">
        <f>IFERROR(IF(P107="",IF(VLOOKUP(Q107,Table1[],12,FALSE)="CLOSING",CONCATENATE("-  ~_",IFERROR(VLOOKUP(Q107,Table1[],4,FALSE),"TIDAK DIKETAHUI"),"_~"),CONCATENATE("-  *",IFERROR(VLOOKUP(Q107,Table1[],4,FALSE),"TIDAK DIKETAHUI"),"*")),CONCATENATE(" ",CHAR( 10 )&amp;"*",P107,"*")),"")</f>
        <v/>
      </c>
    </row>
    <row r="108" spans="2:18" x14ac:dyDescent="0.2">
      <c r="B108" s="19">
        <f t="shared" si="1"/>
        <v>107</v>
      </c>
      <c r="C108" s="20" t="s">
        <v>447</v>
      </c>
      <c r="D108" s="20" t="s">
        <v>527</v>
      </c>
      <c r="E108" s="20" t="s">
        <v>146</v>
      </c>
      <c r="F108" s="21"/>
      <c r="G108" s="21"/>
      <c r="H108" s="21"/>
      <c r="I108" s="21"/>
      <c r="J108" s="21"/>
      <c r="K108" s="21"/>
      <c r="L108" s="21"/>
      <c r="M108" s="22"/>
      <c r="R108" s="12" t="str">
        <f>IFERROR(IF(P108="",IF(VLOOKUP(Q108,Table1[],12,FALSE)="CLOSING",CONCATENATE("-  ~_",IFERROR(VLOOKUP(Q108,Table1[],4,FALSE),"TIDAK DIKETAHUI"),"_~"),CONCATENATE("-  *",IFERROR(VLOOKUP(Q108,Table1[],4,FALSE),"TIDAK DIKETAHUI"),"*")),CONCATENATE(" ",CHAR( 10 )&amp;"*",P108,"*")),"")</f>
        <v/>
      </c>
    </row>
    <row r="109" spans="2:18" x14ac:dyDescent="0.2">
      <c r="B109" s="19">
        <f t="shared" si="1"/>
        <v>108</v>
      </c>
      <c r="C109" s="20" t="s">
        <v>447</v>
      </c>
      <c r="D109" s="20" t="s">
        <v>529</v>
      </c>
      <c r="E109" s="20" t="s">
        <v>147</v>
      </c>
      <c r="F109" s="21"/>
      <c r="G109" s="21"/>
      <c r="H109" s="21"/>
      <c r="I109" s="21"/>
      <c r="J109" s="21"/>
      <c r="K109" s="21"/>
      <c r="L109" s="21"/>
      <c r="M109" s="22"/>
      <c r="R109" s="12" t="str">
        <f>IFERROR(IF(P109="",IF(VLOOKUP(Q109,Table1[],12,FALSE)="CLOSING",CONCATENATE("-  ~_",IFERROR(VLOOKUP(Q109,Table1[],4,FALSE),"TIDAK DIKETAHUI"),"_~"),CONCATENATE("-  *",IFERROR(VLOOKUP(Q109,Table1[],4,FALSE),"TIDAK DIKETAHUI"),"*")),CONCATENATE(" ",CHAR( 10 )&amp;"*",P109,"*")),"")</f>
        <v/>
      </c>
    </row>
    <row r="110" spans="2:18" x14ac:dyDescent="0.2">
      <c r="B110" s="19">
        <f t="shared" si="1"/>
        <v>109</v>
      </c>
      <c r="C110" s="20" t="s">
        <v>447</v>
      </c>
      <c r="D110" s="20" t="s">
        <v>492</v>
      </c>
      <c r="E110" s="20" t="s">
        <v>1</v>
      </c>
      <c r="F110" s="21"/>
      <c r="G110" s="21"/>
      <c r="H110" s="21"/>
      <c r="I110" s="21"/>
      <c r="J110" s="21"/>
      <c r="K110" s="21"/>
      <c r="L110" s="21"/>
      <c r="M110" s="22"/>
      <c r="R110" s="12" t="str">
        <f>IFERROR(IF(P110="",IF(VLOOKUP(Q110,Table1[],12,FALSE)="CLOSING",CONCATENATE("-  ~_",IFERROR(VLOOKUP(Q110,Table1[],4,FALSE),"TIDAK DIKETAHUI"),"_~"),CONCATENATE("-  *",IFERROR(VLOOKUP(Q110,Table1[],4,FALSE),"TIDAK DIKETAHUI"),"*")),CONCATENATE(" ",CHAR( 10 )&amp;"*",P110,"*")),"")</f>
        <v/>
      </c>
    </row>
    <row r="111" spans="2:18" x14ac:dyDescent="0.2">
      <c r="B111" s="19">
        <f t="shared" si="1"/>
        <v>110</v>
      </c>
      <c r="C111" s="20" t="s">
        <v>447</v>
      </c>
      <c r="D111" s="20" t="s">
        <v>459</v>
      </c>
      <c r="E111" s="20" t="s">
        <v>0</v>
      </c>
      <c r="F111" s="21"/>
      <c r="G111" s="21"/>
      <c r="H111" s="21"/>
      <c r="I111" s="21"/>
      <c r="J111" s="21"/>
      <c r="K111" s="21"/>
      <c r="L111" s="21"/>
      <c r="M111" s="22"/>
      <c r="R111" s="12" t="str">
        <f>IFERROR(IF(P111="",IF(VLOOKUP(Q111,Table1[],12,FALSE)="CLOSING",CONCATENATE("-  ~_",IFERROR(VLOOKUP(Q111,Table1[],4,FALSE),"TIDAK DIKETAHUI"),"_~"),CONCATENATE("-  *",IFERROR(VLOOKUP(Q111,Table1[],4,FALSE),"TIDAK DIKETAHUI"),"*")),CONCATENATE(" ",CHAR( 10 )&amp;"*",P111,"*")),"")</f>
        <v/>
      </c>
    </row>
    <row r="112" spans="2:18" x14ac:dyDescent="0.2">
      <c r="B112" s="19">
        <f t="shared" si="1"/>
        <v>111</v>
      </c>
      <c r="C112" s="20" t="s">
        <v>448</v>
      </c>
      <c r="D112" s="20" t="s">
        <v>449</v>
      </c>
      <c r="E112" s="20" t="s">
        <v>148</v>
      </c>
      <c r="F112" s="23"/>
      <c r="G112" s="23"/>
      <c r="H112" s="23"/>
      <c r="I112" s="23"/>
      <c r="J112" s="23"/>
      <c r="K112" s="21"/>
      <c r="L112" s="21"/>
      <c r="M112" s="22"/>
      <c r="R112" s="12" t="str">
        <f>IFERROR(IF(P112="",IF(VLOOKUP(Q112,Table1[],12,FALSE)="CLOSING",CONCATENATE("-  ~_",IFERROR(VLOOKUP(Q112,Table1[],4,FALSE),"TIDAK DIKETAHUI"),"_~"),CONCATENATE("-  *",IFERROR(VLOOKUP(Q112,Table1[],4,FALSE),"TIDAK DIKETAHUI"),"*")),CONCATENATE(" ",CHAR( 10 )&amp;"*",P112,"*")),"")</f>
        <v/>
      </c>
    </row>
    <row r="113" spans="2:18" x14ac:dyDescent="0.2">
      <c r="B113" s="19">
        <f t="shared" si="1"/>
        <v>112</v>
      </c>
      <c r="C113" s="20" t="s">
        <v>448</v>
      </c>
      <c r="D113" s="20" t="s">
        <v>450</v>
      </c>
      <c r="E113" s="20" t="s">
        <v>12</v>
      </c>
      <c r="F113" s="21"/>
      <c r="G113" s="21"/>
      <c r="H113" s="21"/>
      <c r="I113" s="21"/>
      <c r="J113" s="21"/>
      <c r="K113" s="21"/>
      <c r="L113" s="21"/>
      <c r="M113" s="22"/>
      <c r="R113" s="12" t="str">
        <f>IFERROR(IF(P113="",IF(VLOOKUP(Q113,Table1[],12,FALSE)="CLOSING",CONCATENATE("-  ~_",IFERROR(VLOOKUP(Q113,Table1[],4,FALSE),"TIDAK DIKETAHUI"),"_~"),CONCATENATE("-  *",IFERROR(VLOOKUP(Q113,Table1[],4,FALSE),"TIDAK DIKETAHUI"),"*")),CONCATENATE(" ",CHAR( 10 )&amp;"*",P113,"*")),"")</f>
        <v/>
      </c>
    </row>
    <row r="114" spans="2:18" x14ac:dyDescent="0.2">
      <c r="B114" s="19">
        <f t="shared" si="1"/>
        <v>113</v>
      </c>
      <c r="C114" s="20" t="s">
        <v>448</v>
      </c>
      <c r="D114" s="20" t="s">
        <v>461</v>
      </c>
      <c r="E114" s="20" t="s">
        <v>19</v>
      </c>
      <c r="F114" s="23"/>
      <c r="G114" s="23"/>
      <c r="H114" s="23"/>
      <c r="I114" s="23"/>
      <c r="J114" s="23"/>
      <c r="K114" s="21"/>
      <c r="L114" s="21"/>
      <c r="M114" s="22"/>
      <c r="R114" s="12" t="str">
        <f>IFERROR(IF(P114="",IF(VLOOKUP(Q114,Table1[],12,FALSE)="CLOSING",CONCATENATE("-  ~_",IFERROR(VLOOKUP(Q114,Table1[],4,FALSE),"TIDAK DIKETAHUI"),"_~"),CONCATENATE("-  *",IFERROR(VLOOKUP(Q114,Table1[],4,FALSE),"TIDAK DIKETAHUI"),"*")),CONCATENATE(" ",CHAR( 10 )&amp;"*",P114,"*")),"")</f>
        <v/>
      </c>
    </row>
    <row r="115" spans="2:18" x14ac:dyDescent="0.2">
      <c r="B115" s="19">
        <f t="shared" si="1"/>
        <v>114</v>
      </c>
      <c r="C115" s="20" t="s">
        <v>448</v>
      </c>
      <c r="D115" s="20" t="s">
        <v>525</v>
      </c>
      <c r="E115" s="20" t="s">
        <v>36</v>
      </c>
      <c r="F115" s="21"/>
      <c r="G115" s="21"/>
      <c r="H115" s="21"/>
      <c r="I115" s="21"/>
      <c r="J115" s="23"/>
      <c r="K115" s="21"/>
      <c r="L115" s="21"/>
      <c r="M115" s="22"/>
      <c r="R115" s="12" t="str">
        <f>IFERROR(IF(P115="",IF(VLOOKUP(Q115,Table1[],12,FALSE)="CLOSING",CONCATENATE("-  ~_",IFERROR(VLOOKUP(Q115,Table1[],4,FALSE),"TIDAK DIKETAHUI"),"_~"),CONCATENATE("-  *",IFERROR(VLOOKUP(Q115,Table1[],4,FALSE),"TIDAK DIKETAHUI"),"*")),CONCATENATE(" ",CHAR( 10 )&amp;"*",P115,"*")),"")</f>
        <v/>
      </c>
    </row>
    <row r="116" spans="2:18" x14ac:dyDescent="0.2">
      <c r="B116" s="19">
        <f t="shared" si="1"/>
        <v>115</v>
      </c>
      <c r="C116" s="20" t="s">
        <v>455</v>
      </c>
      <c r="D116" s="20" t="s">
        <v>454</v>
      </c>
      <c r="E116" s="20" t="s">
        <v>16</v>
      </c>
      <c r="F116" s="23"/>
      <c r="G116" s="23"/>
      <c r="H116" s="23"/>
      <c r="I116" s="23"/>
      <c r="J116" s="23"/>
      <c r="K116" s="21"/>
      <c r="L116" s="21"/>
      <c r="M116" s="22"/>
      <c r="R116" s="12" t="str">
        <f>IFERROR(IF(P116="",IF(VLOOKUP(Q116,Table1[],12,FALSE)="CLOSING",CONCATENATE("-  ~_",IFERROR(VLOOKUP(Q116,Table1[],4,FALSE),"TIDAK DIKETAHUI"),"_~"),CONCATENATE("-  *",IFERROR(VLOOKUP(Q116,Table1[],4,FALSE),"TIDAK DIKETAHUI"),"*")),CONCATENATE(" ",CHAR( 10 )&amp;"*",P116,"*")),"")</f>
        <v/>
      </c>
    </row>
    <row r="117" spans="2:18" x14ac:dyDescent="0.2">
      <c r="B117" s="19">
        <f t="shared" si="1"/>
        <v>116</v>
      </c>
      <c r="C117" s="20" t="s">
        <v>455</v>
      </c>
      <c r="D117" s="20" t="s">
        <v>494</v>
      </c>
      <c r="E117" s="20" t="s">
        <v>149</v>
      </c>
      <c r="F117" s="21"/>
      <c r="G117" s="21"/>
      <c r="H117" s="21"/>
      <c r="I117" s="21"/>
      <c r="J117" s="21"/>
      <c r="K117" s="21"/>
      <c r="L117" s="21"/>
      <c r="M117" s="22"/>
      <c r="R117" s="12" t="str">
        <f>IFERROR(IF(P117="",IF(VLOOKUP(Q117,Table1[],12,FALSE)="CLOSING",CONCATENATE("-  ~_",IFERROR(VLOOKUP(Q117,Table1[],4,FALSE),"TIDAK DIKETAHUI"),"_~"),CONCATENATE("-  *",IFERROR(VLOOKUP(Q117,Table1[],4,FALSE),"TIDAK DIKETAHUI"),"*")),CONCATENATE(" ",CHAR( 10 )&amp;"*",P117,"*")),"")</f>
        <v/>
      </c>
    </row>
    <row r="118" spans="2:18" x14ac:dyDescent="0.2">
      <c r="B118" s="19">
        <f t="shared" si="1"/>
        <v>117</v>
      </c>
      <c r="C118" s="20" t="s">
        <v>455</v>
      </c>
      <c r="D118" s="20" t="s">
        <v>495</v>
      </c>
      <c r="E118" s="20" t="s">
        <v>150</v>
      </c>
      <c r="F118" s="21"/>
      <c r="G118" s="21"/>
      <c r="H118" s="21"/>
      <c r="I118" s="21"/>
      <c r="J118" s="21"/>
      <c r="K118" s="21"/>
      <c r="L118" s="21"/>
      <c r="M118" s="22"/>
      <c r="R118" s="12" t="str">
        <f>IFERROR(IF(P118="",IF(VLOOKUP(Q118,Table1[],12,FALSE)="CLOSING",CONCATENATE("-  ~_",IFERROR(VLOOKUP(Q118,Table1[],4,FALSE),"TIDAK DIKETAHUI"),"_~"),CONCATENATE("-  *",IFERROR(VLOOKUP(Q118,Table1[],4,FALSE),"TIDAK DIKETAHUI"),"*")),CONCATENATE(" ",CHAR( 10 )&amp;"*",P118,"*")),"")</f>
        <v/>
      </c>
    </row>
    <row r="119" spans="2:18" x14ac:dyDescent="0.2">
      <c r="B119" s="19">
        <f t="shared" si="1"/>
        <v>118</v>
      </c>
      <c r="C119" s="20" t="s">
        <v>455</v>
      </c>
      <c r="D119" s="20" t="s">
        <v>496</v>
      </c>
      <c r="E119" s="20" t="s">
        <v>151</v>
      </c>
      <c r="F119" s="21"/>
      <c r="G119" s="21"/>
      <c r="H119" s="21"/>
      <c r="I119" s="21"/>
      <c r="J119" s="21"/>
      <c r="K119" s="21"/>
      <c r="L119" s="21"/>
      <c r="M119" s="22"/>
      <c r="R119" s="12" t="str">
        <f>IFERROR(IF(P119="",IF(VLOOKUP(Q119,Table1[],12,FALSE)="CLOSING",CONCATENATE("-  ~_",IFERROR(VLOOKUP(Q119,Table1[],4,FALSE),"TIDAK DIKETAHUI"),"_~"),CONCATENATE("-  *",IFERROR(VLOOKUP(Q119,Table1[],4,FALSE),"TIDAK DIKETAHUI"),"*")),CONCATENATE(" ",CHAR( 10 )&amp;"*",P119,"*")),"")</f>
        <v/>
      </c>
    </row>
    <row r="120" spans="2:18" x14ac:dyDescent="0.2">
      <c r="B120" s="19">
        <f t="shared" si="1"/>
        <v>119</v>
      </c>
      <c r="C120" s="20" t="s">
        <v>455</v>
      </c>
      <c r="D120" s="20" t="s">
        <v>497</v>
      </c>
      <c r="E120" s="20" t="s">
        <v>152</v>
      </c>
      <c r="F120" s="21"/>
      <c r="G120" s="21"/>
      <c r="H120" s="21"/>
      <c r="I120" s="21"/>
      <c r="J120" s="21"/>
      <c r="K120" s="21"/>
      <c r="L120" s="21"/>
      <c r="M120" s="22"/>
      <c r="R120" s="12" t="str">
        <f>IFERROR(IF(P120="",IF(VLOOKUP(Q120,Table1[],12,FALSE)="CLOSING",CONCATENATE("-  ~_",IFERROR(VLOOKUP(Q120,Table1[],4,FALSE),"TIDAK DIKETAHUI"),"_~"),CONCATENATE("-  *",IFERROR(VLOOKUP(Q120,Table1[],4,FALSE),"TIDAK DIKETAHUI"),"*")),CONCATENATE(" ",CHAR( 10 )&amp;"*",P120,"*")),"")</f>
        <v/>
      </c>
    </row>
    <row r="121" spans="2:18" x14ac:dyDescent="0.2">
      <c r="B121" s="19">
        <f t="shared" si="1"/>
        <v>120</v>
      </c>
      <c r="C121" s="20" t="s">
        <v>455</v>
      </c>
      <c r="D121" s="20" t="s">
        <v>498</v>
      </c>
      <c r="E121" s="20" t="s">
        <v>153</v>
      </c>
      <c r="F121" s="21"/>
      <c r="G121" s="21"/>
      <c r="H121" s="21"/>
      <c r="I121" s="21"/>
      <c r="J121" s="21"/>
      <c r="K121" s="21"/>
      <c r="L121" s="21"/>
      <c r="M121" s="22"/>
      <c r="R121" s="12" t="str">
        <f>IFERROR(IF(P121="",IF(VLOOKUP(Q121,Table1[],12,FALSE)="CLOSING",CONCATENATE("-  ~_",IFERROR(VLOOKUP(Q121,Table1[],4,FALSE),"TIDAK DIKETAHUI"),"_~"),CONCATENATE("-  *",IFERROR(VLOOKUP(Q121,Table1[],4,FALSE),"TIDAK DIKETAHUI"),"*")),CONCATENATE(" ",CHAR( 10 )&amp;"*",P121,"*")),"")</f>
        <v/>
      </c>
    </row>
    <row r="122" spans="2:18" x14ac:dyDescent="0.2">
      <c r="B122" s="19">
        <f t="shared" si="1"/>
        <v>121</v>
      </c>
      <c r="C122" s="20" t="s">
        <v>455</v>
      </c>
      <c r="D122" s="20" t="s">
        <v>499</v>
      </c>
      <c r="E122" s="20" t="s">
        <v>154</v>
      </c>
      <c r="F122" s="21"/>
      <c r="G122" s="21"/>
      <c r="H122" s="21"/>
      <c r="I122" s="21"/>
      <c r="J122" s="21"/>
      <c r="K122" s="21"/>
      <c r="L122" s="21"/>
      <c r="M122" s="22"/>
      <c r="R122" s="12" t="str">
        <f>IFERROR(IF(P122="",IF(VLOOKUP(Q122,Table1[],12,FALSE)="CLOSING",CONCATENATE("-  ~_",IFERROR(VLOOKUP(Q122,Table1[],4,FALSE),"TIDAK DIKETAHUI"),"_~"),CONCATENATE("-  *",IFERROR(VLOOKUP(Q122,Table1[],4,FALSE),"TIDAK DIKETAHUI"),"*")),CONCATENATE(" ",CHAR( 10 )&amp;"*",P122,"*")),"")</f>
        <v/>
      </c>
    </row>
    <row r="123" spans="2:18" x14ac:dyDescent="0.2">
      <c r="B123" s="19">
        <f t="shared" si="1"/>
        <v>122</v>
      </c>
      <c r="C123" s="20" t="s">
        <v>455</v>
      </c>
      <c r="D123" s="20" t="s">
        <v>500</v>
      </c>
      <c r="E123" s="20" t="s">
        <v>155</v>
      </c>
      <c r="F123" s="21"/>
      <c r="G123" s="21"/>
      <c r="H123" s="21"/>
      <c r="I123" s="21"/>
      <c r="J123" s="21"/>
      <c r="K123" s="21"/>
      <c r="L123" s="21"/>
      <c r="M123" s="22"/>
      <c r="R123" s="12" t="str">
        <f>IFERROR(IF(P123="",IF(VLOOKUP(Q123,Table1[],12,FALSE)="CLOSING",CONCATENATE("-  ~_",IFERROR(VLOOKUP(Q123,Table1[],4,FALSE),"TIDAK DIKETAHUI"),"_~"),CONCATENATE("-  *",IFERROR(VLOOKUP(Q123,Table1[],4,FALSE),"TIDAK DIKETAHUI"),"*")),CONCATENATE(" ",CHAR( 10 )&amp;"*",P123,"*")),"")</f>
        <v/>
      </c>
    </row>
    <row r="124" spans="2:18" x14ac:dyDescent="0.2">
      <c r="B124" s="19">
        <f t="shared" si="1"/>
        <v>123</v>
      </c>
      <c r="C124" s="20" t="s">
        <v>455</v>
      </c>
      <c r="D124" s="20" t="s">
        <v>501</v>
      </c>
      <c r="E124" s="20" t="s">
        <v>156</v>
      </c>
      <c r="F124" s="21"/>
      <c r="G124" s="21"/>
      <c r="H124" s="21"/>
      <c r="I124" s="21"/>
      <c r="J124" s="21"/>
      <c r="K124" s="21"/>
      <c r="L124" s="21"/>
      <c r="M124" s="22"/>
      <c r="R124" s="12" t="str">
        <f>IFERROR(IF(P124="",IF(VLOOKUP(Q124,Table1[],12,FALSE)="CLOSING",CONCATENATE("-  ~_",IFERROR(VLOOKUP(Q124,Table1[],4,FALSE),"TIDAK DIKETAHUI"),"_~"),CONCATENATE("-  *",IFERROR(VLOOKUP(Q124,Table1[],4,FALSE),"TIDAK DIKETAHUI"),"*")),CONCATENATE(" ",CHAR( 10 )&amp;"*",P124,"*")),"")</f>
        <v/>
      </c>
    </row>
    <row r="125" spans="2:18" x14ac:dyDescent="0.2">
      <c r="B125" s="19">
        <f t="shared" si="1"/>
        <v>124</v>
      </c>
      <c r="C125" s="20" t="s">
        <v>455</v>
      </c>
      <c r="D125" s="20" t="s">
        <v>504</v>
      </c>
      <c r="E125" s="20" t="s">
        <v>157</v>
      </c>
      <c r="F125" s="21"/>
      <c r="G125" s="21"/>
      <c r="H125" s="21"/>
      <c r="I125" s="21"/>
      <c r="J125" s="21"/>
      <c r="K125" s="21"/>
      <c r="L125" s="21"/>
      <c r="M125" s="22"/>
      <c r="R125" s="12" t="str">
        <f>IFERROR(IF(P125="",IF(VLOOKUP(Q125,Table1[],12,FALSE)="CLOSING",CONCATENATE("-  ~_",IFERROR(VLOOKUP(Q125,Table1[],4,FALSE),"TIDAK DIKETAHUI"),"_~"),CONCATENATE("-  *",IFERROR(VLOOKUP(Q125,Table1[],4,FALSE),"TIDAK DIKETAHUI"),"*")),CONCATENATE(" ",CHAR( 10 )&amp;"*",P125,"*")),"")</f>
        <v/>
      </c>
    </row>
    <row r="126" spans="2:18" x14ac:dyDescent="0.2">
      <c r="B126" s="19">
        <f t="shared" si="1"/>
        <v>125</v>
      </c>
      <c r="C126" s="20" t="s">
        <v>455</v>
      </c>
      <c r="D126" s="20" t="s">
        <v>506</v>
      </c>
      <c r="E126" s="20" t="s">
        <v>158</v>
      </c>
      <c r="F126" s="21"/>
      <c r="G126" s="21"/>
      <c r="H126" s="21"/>
      <c r="I126" s="21"/>
      <c r="J126" s="21"/>
      <c r="K126" s="21"/>
      <c r="L126" s="21"/>
      <c r="M126" s="22"/>
      <c r="R126" s="12" t="str">
        <f>IFERROR(IF(P126="",IF(VLOOKUP(Q126,Table1[],12,FALSE)="CLOSING",CONCATENATE("-  ~_",IFERROR(VLOOKUP(Q126,Table1[],4,FALSE),"TIDAK DIKETAHUI"),"_~"),CONCATENATE("-  *",IFERROR(VLOOKUP(Q126,Table1[],4,FALSE),"TIDAK DIKETAHUI"),"*")),CONCATENATE(" ",CHAR( 10 )&amp;"*",P126,"*")),"")</f>
        <v/>
      </c>
    </row>
    <row r="127" spans="2:18" x14ac:dyDescent="0.2">
      <c r="B127" s="19">
        <f t="shared" si="1"/>
        <v>126</v>
      </c>
      <c r="C127" s="20" t="s">
        <v>455</v>
      </c>
      <c r="D127" s="20" t="s">
        <v>507</v>
      </c>
      <c r="E127" s="20" t="s">
        <v>159</v>
      </c>
      <c r="F127" s="23"/>
      <c r="G127" s="23"/>
      <c r="H127" s="23"/>
      <c r="I127" s="23"/>
      <c r="J127" s="23"/>
      <c r="K127" s="21"/>
      <c r="L127" s="21"/>
      <c r="M127" s="22"/>
      <c r="R127" s="12" t="str">
        <f>IFERROR(IF(P127="",IF(VLOOKUP(Q127,Table1[],12,FALSE)="CLOSING",CONCATENATE("-  ~_",IFERROR(VLOOKUP(Q127,Table1[],4,FALSE),"TIDAK DIKETAHUI"),"_~"),CONCATENATE("-  *",IFERROR(VLOOKUP(Q127,Table1[],4,FALSE),"TIDAK DIKETAHUI"),"*")),CONCATENATE(" ",CHAR( 10 )&amp;"*",P127,"*")),"")</f>
        <v/>
      </c>
    </row>
    <row r="128" spans="2:18" x14ac:dyDescent="0.2">
      <c r="B128" s="19">
        <f t="shared" si="1"/>
        <v>127</v>
      </c>
      <c r="C128" s="20" t="s">
        <v>455</v>
      </c>
      <c r="D128" s="20" t="s">
        <v>508</v>
      </c>
      <c r="E128" s="20" t="s">
        <v>160</v>
      </c>
      <c r="F128" s="21"/>
      <c r="G128" s="21"/>
      <c r="H128" s="21"/>
      <c r="I128" s="21"/>
      <c r="J128" s="21"/>
      <c r="K128" s="21"/>
      <c r="L128" s="21"/>
      <c r="M128" s="22"/>
      <c r="R128" s="12" t="str">
        <f>IFERROR(IF(P128="",IF(VLOOKUP(Q128,Table1[],12,FALSE)="CLOSING",CONCATENATE("-  ~_",IFERROR(VLOOKUP(Q128,Table1[],4,FALSE),"TIDAK DIKETAHUI"),"_~"),CONCATENATE("-  *",IFERROR(VLOOKUP(Q128,Table1[],4,FALSE),"TIDAK DIKETAHUI"),"*")),CONCATENATE(" ",CHAR( 10 )&amp;"*",P128,"*")),"")</f>
        <v/>
      </c>
    </row>
    <row r="129" spans="2:18" x14ac:dyDescent="0.2">
      <c r="B129" s="19">
        <f t="shared" si="1"/>
        <v>128</v>
      </c>
      <c r="C129" s="20" t="s">
        <v>455</v>
      </c>
      <c r="D129" s="20" t="s">
        <v>510</v>
      </c>
      <c r="E129" s="20" t="s">
        <v>161</v>
      </c>
      <c r="F129" s="21"/>
      <c r="G129" s="21"/>
      <c r="H129" s="21"/>
      <c r="I129" s="21"/>
      <c r="J129" s="21"/>
      <c r="K129" s="21"/>
      <c r="L129" s="21"/>
      <c r="M129" s="22"/>
      <c r="R129" s="12" t="str">
        <f>IFERROR(IF(P129="",IF(VLOOKUP(Q129,Table1[],12,FALSE)="CLOSING",CONCATENATE("-  ~_",IFERROR(VLOOKUP(Q129,Table1[],4,FALSE),"TIDAK DIKETAHUI"),"_~"),CONCATENATE("-  *",IFERROR(VLOOKUP(Q129,Table1[],4,FALSE),"TIDAK DIKETAHUI"),"*")),CONCATENATE(" ",CHAR( 10 )&amp;"*",P129,"*")),"")</f>
        <v/>
      </c>
    </row>
    <row r="130" spans="2:18" x14ac:dyDescent="0.2">
      <c r="B130" s="19">
        <f t="shared" si="1"/>
        <v>129</v>
      </c>
      <c r="C130" s="20" t="s">
        <v>455</v>
      </c>
      <c r="D130" s="20" t="s">
        <v>511</v>
      </c>
      <c r="E130" s="20" t="s">
        <v>162</v>
      </c>
      <c r="F130" s="21"/>
      <c r="G130" s="21"/>
      <c r="H130" s="21"/>
      <c r="I130" s="21"/>
      <c r="J130" s="21"/>
      <c r="K130" s="21"/>
      <c r="L130" s="21"/>
      <c r="M130" s="22"/>
      <c r="R130" s="12" t="str">
        <f>IFERROR(IF(P130="",IF(VLOOKUP(Q130,Table1[],12,FALSE)="CLOSING",CONCATENATE("-  ~_",IFERROR(VLOOKUP(Q130,Table1[],4,FALSE),"TIDAK DIKETAHUI"),"_~"),CONCATENATE("-  *",IFERROR(VLOOKUP(Q130,Table1[],4,FALSE),"TIDAK DIKETAHUI"),"*")),CONCATENATE(" ",CHAR( 10 )&amp;"*",P130,"*")),"")</f>
        <v/>
      </c>
    </row>
    <row r="131" spans="2:18" x14ac:dyDescent="0.2">
      <c r="B131" s="19">
        <f t="shared" ref="B131:B194" si="2">ROW()-1</f>
        <v>130</v>
      </c>
      <c r="C131" s="20" t="s">
        <v>455</v>
      </c>
      <c r="D131" s="20" t="s">
        <v>512</v>
      </c>
      <c r="E131" s="20" t="s">
        <v>163</v>
      </c>
      <c r="F131" s="21"/>
      <c r="G131" s="21"/>
      <c r="H131" s="21"/>
      <c r="I131" s="21"/>
      <c r="J131" s="21"/>
      <c r="K131" s="21"/>
      <c r="L131" s="21"/>
      <c r="M131" s="22"/>
      <c r="R131" s="12" t="str">
        <f>IFERROR(IF(P131="",IF(VLOOKUP(Q131,Table1[],12,FALSE)="CLOSING",CONCATENATE("-  ~_",IFERROR(VLOOKUP(Q131,Table1[],4,FALSE),"TIDAK DIKETAHUI"),"_~"),CONCATENATE("-  *",IFERROR(VLOOKUP(Q131,Table1[],4,FALSE),"TIDAK DIKETAHUI"),"*")),CONCATENATE(" ",CHAR( 10 )&amp;"*",P131,"*")),"")</f>
        <v/>
      </c>
    </row>
    <row r="132" spans="2:18" x14ac:dyDescent="0.2">
      <c r="B132" s="19">
        <f t="shared" si="2"/>
        <v>131</v>
      </c>
      <c r="C132" s="20" t="s">
        <v>455</v>
      </c>
      <c r="D132" s="20" t="s">
        <v>513</v>
      </c>
      <c r="E132" s="20" t="s">
        <v>164</v>
      </c>
      <c r="F132" s="21"/>
      <c r="G132" s="21"/>
      <c r="H132" s="21"/>
      <c r="I132" s="21"/>
      <c r="J132" s="21"/>
      <c r="K132" s="21"/>
      <c r="L132" s="21"/>
      <c r="M132" s="22"/>
      <c r="R132" s="12" t="str">
        <f>IFERROR(IF(P132="",IF(VLOOKUP(Q132,Table1[],12,FALSE)="CLOSING",CONCATENATE("-  ~_",IFERROR(VLOOKUP(Q132,Table1[],4,FALSE),"TIDAK DIKETAHUI"),"_~"),CONCATENATE("-  *",IFERROR(VLOOKUP(Q132,Table1[],4,FALSE),"TIDAK DIKETAHUI"),"*")),CONCATENATE(" ",CHAR( 10 )&amp;"*",P132,"*")),"")</f>
        <v/>
      </c>
    </row>
    <row r="133" spans="2:18" x14ac:dyDescent="0.2">
      <c r="B133" s="19">
        <f t="shared" si="2"/>
        <v>132</v>
      </c>
      <c r="C133" s="20" t="s">
        <v>455</v>
      </c>
      <c r="D133" s="20" t="s">
        <v>514</v>
      </c>
      <c r="E133" s="20" t="s">
        <v>165</v>
      </c>
      <c r="F133" s="21"/>
      <c r="G133" s="21"/>
      <c r="H133" s="21"/>
      <c r="I133" s="21"/>
      <c r="J133" s="21"/>
      <c r="K133" s="21"/>
      <c r="L133" s="21"/>
      <c r="M133" s="22"/>
      <c r="R133" s="12" t="str">
        <f>IFERROR(IF(P133="",IF(VLOOKUP(Q133,Table1[],12,FALSE)="CLOSING",CONCATENATE("-  ~_",IFERROR(VLOOKUP(Q133,Table1[],4,FALSE),"TIDAK DIKETAHUI"),"_~"),CONCATENATE("-  *",IFERROR(VLOOKUP(Q133,Table1[],4,FALSE),"TIDAK DIKETAHUI"),"*")),CONCATENATE(" ",CHAR( 10 )&amp;"*",P133,"*")),"")</f>
        <v/>
      </c>
    </row>
    <row r="134" spans="2:18" x14ac:dyDescent="0.2">
      <c r="B134" s="19">
        <f t="shared" si="2"/>
        <v>133</v>
      </c>
      <c r="C134" s="20" t="s">
        <v>455</v>
      </c>
      <c r="D134" s="20" t="s">
        <v>515</v>
      </c>
      <c r="E134" s="20" t="s">
        <v>166</v>
      </c>
      <c r="F134" s="21"/>
      <c r="G134" s="21"/>
      <c r="H134" s="21"/>
      <c r="I134" s="21"/>
      <c r="J134" s="21"/>
      <c r="K134" s="21"/>
      <c r="L134" s="21"/>
      <c r="M134" s="22"/>
      <c r="R134" s="12" t="str">
        <f>IFERROR(IF(P134="",IF(VLOOKUP(Q134,Table1[],12,FALSE)="CLOSING",CONCATENATE("-  ~_",IFERROR(VLOOKUP(Q134,Table1[],4,FALSE),"TIDAK DIKETAHUI"),"_~"),CONCATENATE("-  *",IFERROR(VLOOKUP(Q134,Table1[],4,FALSE),"TIDAK DIKETAHUI"),"*")),CONCATENATE(" ",CHAR( 10 )&amp;"*",P134,"*")),"")</f>
        <v/>
      </c>
    </row>
    <row r="135" spans="2:18" x14ac:dyDescent="0.2">
      <c r="B135" s="19">
        <f t="shared" si="2"/>
        <v>134</v>
      </c>
      <c r="C135" s="20" t="s">
        <v>455</v>
      </c>
      <c r="D135" s="20" t="s">
        <v>516</v>
      </c>
      <c r="E135" s="20" t="s">
        <v>167</v>
      </c>
      <c r="F135" s="21"/>
      <c r="G135" s="21"/>
      <c r="H135" s="21"/>
      <c r="I135" s="21"/>
      <c r="J135" s="21"/>
      <c r="K135" s="21"/>
      <c r="L135" s="21"/>
      <c r="M135" s="22"/>
      <c r="R135" s="12" t="str">
        <f>IFERROR(IF(P135="",IF(VLOOKUP(Q135,Table1[],12,FALSE)="CLOSING",CONCATENATE("-  ~_",IFERROR(VLOOKUP(Q135,Table1[],4,FALSE),"TIDAK DIKETAHUI"),"_~"),CONCATENATE("-  *",IFERROR(VLOOKUP(Q135,Table1[],4,FALSE),"TIDAK DIKETAHUI"),"*")),CONCATENATE(" ",CHAR( 10 )&amp;"*",P135,"*")),"")</f>
        <v/>
      </c>
    </row>
    <row r="136" spans="2:18" x14ac:dyDescent="0.2">
      <c r="B136" s="19">
        <f t="shared" si="2"/>
        <v>135</v>
      </c>
      <c r="C136" s="20" t="s">
        <v>455</v>
      </c>
      <c r="D136" s="20" t="s">
        <v>517</v>
      </c>
      <c r="E136" s="20" t="s">
        <v>168</v>
      </c>
      <c r="F136" s="21"/>
      <c r="G136" s="21"/>
      <c r="H136" s="21"/>
      <c r="I136" s="21"/>
      <c r="J136" s="21"/>
      <c r="K136" s="21"/>
      <c r="L136" s="21"/>
      <c r="M136" s="22"/>
      <c r="R136" s="12" t="str">
        <f>IFERROR(IF(P136="",IF(VLOOKUP(Q136,Table1[],12,FALSE)="CLOSING",CONCATENATE("-  ~_",IFERROR(VLOOKUP(Q136,Table1[],4,FALSE),"TIDAK DIKETAHUI"),"_~"),CONCATENATE("-  *",IFERROR(VLOOKUP(Q136,Table1[],4,FALSE),"TIDAK DIKETAHUI"),"*")),CONCATENATE(" ",CHAR( 10 )&amp;"*",P136,"*")),"")</f>
        <v/>
      </c>
    </row>
    <row r="137" spans="2:18" x14ac:dyDescent="0.2">
      <c r="B137" s="19">
        <f t="shared" si="2"/>
        <v>136</v>
      </c>
      <c r="C137" s="20" t="s">
        <v>455</v>
      </c>
      <c r="D137" s="20" t="s">
        <v>518</v>
      </c>
      <c r="E137" s="20" t="s">
        <v>169</v>
      </c>
      <c r="F137" s="21"/>
      <c r="G137" s="21"/>
      <c r="H137" s="21"/>
      <c r="I137" s="21"/>
      <c r="J137" s="21"/>
      <c r="K137" s="21"/>
      <c r="L137" s="21"/>
      <c r="M137" s="22"/>
      <c r="R137" s="12" t="str">
        <f>IFERROR(IF(P137="",IF(VLOOKUP(Q137,Table1[],12,FALSE)="CLOSING",CONCATENATE("-  ~_",IFERROR(VLOOKUP(Q137,Table1[],4,FALSE),"TIDAK DIKETAHUI"),"_~"),CONCATENATE("-  *",IFERROR(VLOOKUP(Q137,Table1[],4,FALSE),"TIDAK DIKETAHUI"),"*")),CONCATENATE(" ",CHAR( 10 )&amp;"*",P137,"*")),"")</f>
        <v/>
      </c>
    </row>
    <row r="138" spans="2:18" x14ac:dyDescent="0.2">
      <c r="B138" s="19">
        <f t="shared" si="2"/>
        <v>137</v>
      </c>
      <c r="C138" s="20" t="s">
        <v>455</v>
      </c>
      <c r="D138" s="20" t="s">
        <v>519</v>
      </c>
      <c r="E138" s="20" t="s">
        <v>170</v>
      </c>
      <c r="F138" s="21"/>
      <c r="G138" s="21"/>
      <c r="H138" s="21"/>
      <c r="I138" s="21"/>
      <c r="J138" s="21"/>
      <c r="K138" s="21"/>
      <c r="L138" s="21"/>
      <c r="M138" s="22"/>
      <c r="R138" s="12" t="str">
        <f>IFERROR(IF(P138="",IF(VLOOKUP(Q138,Table1[],12,FALSE)="CLOSING",CONCATENATE("-  ~_",IFERROR(VLOOKUP(Q138,Table1[],4,FALSE),"TIDAK DIKETAHUI"),"_~"),CONCATENATE("-  *",IFERROR(VLOOKUP(Q138,Table1[],4,FALSE),"TIDAK DIKETAHUI"),"*")),CONCATENATE(" ",CHAR( 10 )&amp;"*",P138,"*")),"")</f>
        <v/>
      </c>
    </row>
    <row r="139" spans="2:18" x14ac:dyDescent="0.2">
      <c r="B139" s="19">
        <f t="shared" si="2"/>
        <v>138</v>
      </c>
      <c r="C139" s="20" t="s">
        <v>455</v>
      </c>
      <c r="D139" s="20" t="s">
        <v>520</v>
      </c>
      <c r="E139" s="20" t="s">
        <v>171</v>
      </c>
      <c r="F139" s="21"/>
      <c r="G139" s="21"/>
      <c r="H139" s="21"/>
      <c r="I139" s="21"/>
      <c r="J139" s="21"/>
      <c r="K139" s="21"/>
      <c r="L139" s="21"/>
      <c r="M139" s="22"/>
      <c r="R139" s="12" t="str">
        <f>IFERROR(IF(P139="",IF(VLOOKUP(Q139,Table1[],12,FALSE)="CLOSING",CONCATENATE("-  ~_",IFERROR(VLOOKUP(Q139,Table1[],4,FALSE),"TIDAK DIKETAHUI"),"_~"),CONCATENATE("-  *",IFERROR(VLOOKUP(Q139,Table1[],4,FALSE),"TIDAK DIKETAHUI"),"*")),CONCATENATE(" ",CHAR( 10 )&amp;"*",P139,"*")),"")</f>
        <v/>
      </c>
    </row>
    <row r="140" spans="2:18" x14ac:dyDescent="0.2">
      <c r="B140" s="19">
        <f t="shared" si="2"/>
        <v>139</v>
      </c>
      <c r="C140" s="20" t="s">
        <v>455</v>
      </c>
      <c r="D140" s="20" t="s">
        <v>521</v>
      </c>
      <c r="E140" s="20" t="s">
        <v>172</v>
      </c>
      <c r="F140" s="21"/>
      <c r="G140" s="21"/>
      <c r="H140" s="21"/>
      <c r="I140" s="21"/>
      <c r="J140" s="21"/>
      <c r="K140" s="21"/>
      <c r="L140" s="21"/>
      <c r="M140" s="22"/>
      <c r="R140" s="12" t="str">
        <f>IFERROR(IF(P140="",IF(VLOOKUP(Q140,Table1[],12,FALSE)="CLOSING",CONCATENATE("-  ~_",IFERROR(VLOOKUP(Q140,Table1[],4,FALSE),"TIDAK DIKETAHUI"),"_~"),CONCATENATE("-  *",IFERROR(VLOOKUP(Q140,Table1[],4,FALSE),"TIDAK DIKETAHUI"),"*")),CONCATENATE(" ",CHAR( 10 )&amp;"*",P140,"*")),"")</f>
        <v/>
      </c>
    </row>
    <row r="141" spans="2:18" x14ac:dyDescent="0.2">
      <c r="B141" s="19">
        <f t="shared" si="2"/>
        <v>140</v>
      </c>
      <c r="C141" s="20" t="s">
        <v>455</v>
      </c>
      <c r="D141" s="20" t="s">
        <v>523</v>
      </c>
      <c r="E141" s="20" t="s">
        <v>173</v>
      </c>
      <c r="F141" s="21"/>
      <c r="G141" s="21"/>
      <c r="H141" s="21"/>
      <c r="I141" s="21"/>
      <c r="J141" s="21"/>
      <c r="K141" s="21"/>
      <c r="L141" s="21"/>
      <c r="M141" s="22"/>
      <c r="R141" s="12" t="str">
        <f>IFERROR(IF(P141="",IF(VLOOKUP(Q141,Table1[],12,FALSE)="CLOSING",CONCATENATE("-  ~_",IFERROR(VLOOKUP(Q141,Table1[],4,FALSE),"TIDAK DIKETAHUI"),"_~"),CONCATENATE("-  *",IFERROR(VLOOKUP(Q141,Table1[],4,FALSE),"TIDAK DIKETAHUI"),"*")),CONCATENATE(" ",CHAR( 10 )&amp;"*",P141,"*")),"")</f>
        <v/>
      </c>
    </row>
    <row r="142" spans="2:18" x14ac:dyDescent="0.2">
      <c r="B142" s="19">
        <f t="shared" si="2"/>
        <v>141</v>
      </c>
      <c r="C142" s="20" t="s">
        <v>455</v>
      </c>
      <c r="D142" s="20" t="s">
        <v>541</v>
      </c>
      <c r="E142" s="20" t="s">
        <v>174</v>
      </c>
      <c r="F142" s="23"/>
      <c r="G142" s="23"/>
      <c r="H142" s="23"/>
      <c r="I142" s="23"/>
      <c r="J142" s="23"/>
      <c r="K142" s="21"/>
      <c r="L142" s="21"/>
      <c r="M142" s="22"/>
      <c r="R142" s="12" t="str">
        <f>IFERROR(IF(P142="",IF(VLOOKUP(Q142,Table1[],12,FALSE)="CLOSING",CONCATENATE("-  ~_",IFERROR(VLOOKUP(Q142,Table1[],4,FALSE),"TIDAK DIKETAHUI"),"_~"),CONCATENATE("-  *",IFERROR(VLOOKUP(Q142,Table1[],4,FALSE),"TIDAK DIKETAHUI"),"*")),CONCATENATE(" ",CHAR( 10 )&amp;"*",P142,"*")),"")</f>
        <v/>
      </c>
    </row>
    <row r="143" spans="2:18" x14ac:dyDescent="0.2">
      <c r="B143" s="19">
        <f t="shared" si="2"/>
        <v>142</v>
      </c>
      <c r="C143" s="20" t="s">
        <v>455</v>
      </c>
      <c r="D143" s="20" t="s">
        <v>542</v>
      </c>
      <c r="E143" s="20" t="s">
        <v>175</v>
      </c>
      <c r="F143" s="21"/>
      <c r="G143" s="23"/>
      <c r="H143" s="21"/>
      <c r="I143" s="23"/>
      <c r="J143" s="23"/>
      <c r="K143" s="21"/>
      <c r="L143" s="21"/>
      <c r="M143" s="22"/>
      <c r="R143" s="12" t="str">
        <f>IFERROR(IF(P143="",IF(VLOOKUP(Q143,Table1[],12,FALSE)="CLOSING",CONCATENATE("-  ~_",IFERROR(VLOOKUP(Q143,Table1[],4,FALSE),"TIDAK DIKETAHUI"),"_~"),CONCATENATE("-  *",IFERROR(VLOOKUP(Q143,Table1[],4,FALSE),"TIDAK DIKETAHUI"),"*")),CONCATENATE(" ",CHAR( 10 )&amp;"*",P143,"*")),"")</f>
        <v/>
      </c>
    </row>
    <row r="144" spans="2:18" x14ac:dyDescent="0.2">
      <c r="B144" s="19">
        <f t="shared" si="2"/>
        <v>143</v>
      </c>
      <c r="C144" s="20" t="s">
        <v>452</v>
      </c>
      <c r="D144" s="20" t="s">
        <v>451</v>
      </c>
      <c r="E144" s="20" t="s">
        <v>14</v>
      </c>
      <c r="F144" s="23"/>
      <c r="G144" s="23"/>
      <c r="H144" s="23"/>
      <c r="I144" s="23"/>
      <c r="J144" s="23"/>
      <c r="K144" s="21"/>
      <c r="L144" s="21"/>
      <c r="M144" s="22"/>
      <c r="R144" s="12" t="str">
        <f>IFERROR(IF(P144="",IF(VLOOKUP(Q144,Table1[],12,FALSE)="CLOSING",CONCATENATE("-  ~_",IFERROR(VLOOKUP(Q144,Table1[],4,FALSE),"TIDAK DIKETAHUI"),"_~"),CONCATENATE("-  *",IFERROR(VLOOKUP(Q144,Table1[],4,FALSE),"TIDAK DIKETAHUI"),"*")),CONCATENATE(" ",CHAR( 10 )&amp;"*",P144,"*")),"")</f>
        <v/>
      </c>
    </row>
    <row r="145" spans="2:18" x14ac:dyDescent="0.2">
      <c r="B145" s="19">
        <f t="shared" si="2"/>
        <v>144</v>
      </c>
      <c r="C145" s="20" t="s">
        <v>452</v>
      </c>
      <c r="D145" s="20" t="s">
        <v>453</v>
      </c>
      <c r="E145" s="20" t="s">
        <v>15</v>
      </c>
      <c r="F145" s="23"/>
      <c r="G145" s="23"/>
      <c r="H145" s="23"/>
      <c r="I145" s="23"/>
      <c r="J145" s="23"/>
      <c r="K145" s="21"/>
      <c r="L145" s="21"/>
      <c r="M145" s="22"/>
      <c r="R145" s="12" t="str">
        <f>IFERROR(IF(P145="",IF(VLOOKUP(Q145,Table1[],12,FALSE)="CLOSING",CONCATENATE("-  ~_",IFERROR(VLOOKUP(Q145,Table1[],4,FALSE),"TIDAK DIKETAHUI"),"_~"),CONCATENATE("-  *",IFERROR(VLOOKUP(Q145,Table1[],4,FALSE),"TIDAK DIKETAHUI"),"*")),CONCATENATE(" ",CHAR( 10 )&amp;"*",P145,"*")),"")</f>
        <v/>
      </c>
    </row>
    <row r="146" spans="2:18" x14ac:dyDescent="0.2">
      <c r="B146" s="19">
        <f t="shared" si="2"/>
        <v>145</v>
      </c>
      <c r="C146" s="20" t="s">
        <v>452</v>
      </c>
      <c r="D146" s="20" t="s">
        <v>460</v>
      </c>
      <c r="E146" s="20" t="s">
        <v>18</v>
      </c>
      <c r="F146" s="23"/>
      <c r="G146" s="23"/>
      <c r="H146" s="23"/>
      <c r="I146" s="23"/>
      <c r="J146" s="23"/>
      <c r="K146" s="21"/>
      <c r="L146" s="21"/>
      <c r="M146" s="22"/>
      <c r="R146" s="12" t="str">
        <f>IFERROR(IF(P146="",IF(VLOOKUP(Q146,Table1[],12,FALSE)="CLOSING",CONCATENATE("-  ~_",IFERROR(VLOOKUP(Q146,Table1[],4,FALSE),"TIDAK DIKETAHUI"),"_~"),CONCATENATE("-  *",IFERROR(VLOOKUP(Q146,Table1[],4,FALSE),"TIDAK DIKETAHUI"),"*")),CONCATENATE(" ",CHAR( 10 )&amp;"*",P146,"*")),"")</f>
        <v/>
      </c>
    </row>
    <row r="147" spans="2:18" x14ac:dyDescent="0.2">
      <c r="B147" s="19">
        <f t="shared" si="2"/>
        <v>146</v>
      </c>
      <c r="C147" s="20" t="s">
        <v>452</v>
      </c>
      <c r="D147" s="20" t="s">
        <v>490</v>
      </c>
      <c r="E147" s="20" t="s">
        <v>31</v>
      </c>
      <c r="F147" s="21"/>
      <c r="G147" s="21"/>
      <c r="H147" s="21"/>
      <c r="I147" s="21"/>
      <c r="J147" s="23"/>
      <c r="K147" s="21"/>
      <c r="L147" s="21"/>
      <c r="M147" s="22"/>
      <c r="R147" s="12" t="str">
        <f>IFERROR(IF(P147="",IF(VLOOKUP(Q147,Table1[],12,FALSE)="CLOSING",CONCATENATE("-  ~_",IFERROR(VLOOKUP(Q147,Table1[],4,FALSE),"TIDAK DIKETAHUI"),"_~"),CONCATENATE("-  *",IFERROR(VLOOKUP(Q147,Table1[],4,FALSE),"TIDAK DIKETAHUI"),"*")),CONCATENATE(" ",CHAR( 10 )&amp;"*",P147,"*")),"")</f>
        <v/>
      </c>
    </row>
    <row r="148" spans="2:18" x14ac:dyDescent="0.2">
      <c r="B148" s="19">
        <f t="shared" si="2"/>
        <v>147</v>
      </c>
      <c r="C148" s="20" t="s">
        <v>465</v>
      </c>
      <c r="D148" s="20" t="s">
        <v>464</v>
      </c>
      <c r="E148" s="20" t="s">
        <v>176</v>
      </c>
      <c r="F148" s="23"/>
      <c r="G148" s="23"/>
      <c r="H148" s="23"/>
      <c r="I148" s="23"/>
      <c r="J148" s="23"/>
      <c r="K148" s="21"/>
      <c r="L148" s="21"/>
      <c r="M148" s="22"/>
      <c r="R148" s="12" t="str">
        <f>IFERROR(IF(P148="",IF(VLOOKUP(Q148,Table1[],12,FALSE)="CLOSING",CONCATENATE("-  ~_",IFERROR(VLOOKUP(Q148,Table1[],4,FALSE),"TIDAK DIKETAHUI"),"_~"),CONCATENATE("-  *",IFERROR(VLOOKUP(Q148,Table1[],4,FALSE),"TIDAK DIKETAHUI"),"*")),CONCATENATE(" ",CHAR( 10 )&amp;"*",P148,"*")),"")</f>
        <v/>
      </c>
    </row>
    <row r="149" spans="2:18" x14ac:dyDescent="0.2">
      <c r="B149" s="19">
        <f t="shared" si="2"/>
        <v>148</v>
      </c>
      <c r="C149" s="20" t="s">
        <v>465</v>
      </c>
      <c r="D149" s="20" t="s">
        <v>482</v>
      </c>
      <c r="E149" s="20" t="s">
        <v>58</v>
      </c>
      <c r="F149" s="23"/>
      <c r="G149" s="23"/>
      <c r="H149" s="23"/>
      <c r="I149" s="23"/>
      <c r="J149" s="23"/>
      <c r="K149" s="21"/>
      <c r="L149" s="21"/>
      <c r="M149" s="22"/>
      <c r="R149" s="12" t="str">
        <f>IFERROR(IF(P149="",IF(VLOOKUP(Q149,Table1[],12,FALSE)="CLOSING",CONCATENATE("-  ~_",IFERROR(VLOOKUP(Q149,Table1[],4,FALSE),"TIDAK DIKETAHUI"),"_~"),CONCATENATE("-  *",IFERROR(VLOOKUP(Q149,Table1[],4,FALSE),"TIDAK DIKETAHUI"),"*")),CONCATENATE(" ",CHAR( 10 )&amp;"*",P149,"*")),"")</f>
        <v/>
      </c>
    </row>
    <row r="150" spans="2:18" x14ac:dyDescent="0.2">
      <c r="B150" s="19">
        <f t="shared" si="2"/>
        <v>149</v>
      </c>
      <c r="C150" s="20" t="s">
        <v>465</v>
      </c>
      <c r="D150" s="20" t="s">
        <v>741</v>
      </c>
      <c r="E150" s="20" t="s">
        <v>742</v>
      </c>
      <c r="F150" s="24"/>
      <c r="G150" s="24"/>
      <c r="H150" s="24"/>
      <c r="I150" s="24"/>
      <c r="J150" s="24"/>
      <c r="K150" s="21"/>
      <c r="L150" s="21"/>
      <c r="M150" s="22"/>
      <c r="R150" s="12" t="str">
        <f>IFERROR(IF(P150="",IF(VLOOKUP(Q150,Table1[],12,FALSE)="CLOSING",CONCATENATE("-  ~_",IFERROR(VLOOKUP(Q150,Table1[],4,FALSE),"TIDAK DIKETAHUI"),"_~"),CONCATENATE("-  *",IFERROR(VLOOKUP(Q150,Table1[],4,FALSE),"TIDAK DIKETAHUI"),"*")),CONCATENATE(" ",CHAR( 10 )&amp;"*",P150,"*")),"")</f>
        <v/>
      </c>
    </row>
    <row r="151" spans="2:18" x14ac:dyDescent="0.2">
      <c r="B151" s="19">
        <f t="shared" si="2"/>
        <v>150</v>
      </c>
      <c r="C151" s="20" t="s">
        <v>465</v>
      </c>
      <c r="D151" s="20" t="s">
        <v>483</v>
      </c>
      <c r="E151" s="20" t="s">
        <v>28</v>
      </c>
      <c r="F151" s="23"/>
      <c r="G151" s="23"/>
      <c r="H151" s="23"/>
      <c r="I151" s="23"/>
      <c r="J151" s="23"/>
      <c r="K151" s="21"/>
      <c r="L151" s="21"/>
      <c r="M151" s="22"/>
      <c r="R151" s="12" t="str">
        <f>IFERROR(IF(P151="",IF(VLOOKUP(Q151,Table1[],12,FALSE)="CLOSING",CONCATENATE("-  ~_",IFERROR(VLOOKUP(Q151,Table1[],4,FALSE),"TIDAK DIKETAHUI"),"_~"),CONCATENATE("-  *",IFERROR(VLOOKUP(Q151,Table1[],4,FALSE),"TIDAK DIKETAHUI"),"*")),CONCATENATE(" ",CHAR( 10 )&amp;"*",P151,"*")),"")</f>
        <v/>
      </c>
    </row>
    <row r="152" spans="2:18" x14ac:dyDescent="0.2">
      <c r="B152" s="19">
        <f t="shared" si="2"/>
        <v>151</v>
      </c>
      <c r="C152" s="20" t="s">
        <v>465</v>
      </c>
      <c r="D152" s="20" t="s">
        <v>484</v>
      </c>
      <c r="E152" s="20" t="s">
        <v>29</v>
      </c>
      <c r="F152" s="23"/>
      <c r="G152" s="23"/>
      <c r="H152" s="23"/>
      <c r="I152" s="23"/>
      <c r="J152" s="23"/>
      <c r="K152" s="21"/>
      <c r="L152" s="21"/>
      <c r="M152" s="22"/>
      <c r="R152" s="12" t="str">
        <f>IFERROR(IF(P152="",IF(VLOOKUP(Q152,Table1[],12,FALSE)="CLOSING",CONCATENATE("-  ~_",IFERROR(VLOOKUP(Q152,Table1[],4,FALSE),"TIDAK DIKETAHUI"),"_~"),CONCATENATE("-  *",IFERROR(VLOOKUP(Q152,Table1[],4,FALSE),"TIDAK DIKETAHUI"),"*")),CONCATENATE(" ",CHAR( 10 )&amp;"*",P152,"*")),"")</f>
        <v/>
      </c>
    </row>
    <row r="153" spans="2:18" x14ac:dyDescent="0.2">
      <c r="B153" s="19">
        <f t="shared" si="2"/>
        <v>152</v>
      </c>
      <c r="C153" s="20" t="s">
        <v>465</v>
      </c>
      <c r="D153" s="20" t="s">
        <v>485</v>
      </c>
      <c r="E153" s="20" t="s">
        <v>30</v>
      </c>
      <c r="F153" s="23"/>
      <c r="G153" s="23"/>
      <c r="H153" s="23"/>
      <c r="I153" s="23"/>
      <c r="J153" s="23"/>
      <c r="K153" s="21"/>
      <c r="L153" s="21"/>
      <c r="M153" s="22"/>
      <c r="R153" s="12" t="str">
        <f>IFERROR(IF(P153="",IF(VLOOKUP(Q153,Table1[],12,FALSE)="CLOSING",CONCATENATE("-  ~_",IFERROR(VLOOKUP(Q153,Table1[],4,FALSE),"TIDAK DIKETAHUI"),"_~"),CONCATENATE("-  *",IFERROR(VLOOKUP(Q153,Table1[],4,FALSE),"TIDAK DIKETAHUI"),"*")),CONCATENATE(" ",CHAR( 10 )&amp;"*",P153,"*")),"")</f>
        <v/>
      </c>
    </row>
    <row r="154" spans="2:18" x14ac:dyDescent="0.2">
      <c r="B154" s="19">
        <f t="shared" si="2"/>
        <v>153</v>
      </c>
      <c r="C154" s="20" t="s">
        <v>465</v>
      </c>
      <c r="D154" s="20" t="s">
        <v>486</v>
      </c>
      <c r="E154" s="20" t="s">
        <v>177</v>
      </c>
      <c r="F154" s="21"/>
      <c r="G154" s="21"/>
      <c r="H154" s="21"/>
      <c r="I154" s="21"/>
      <c r="J154" s="21"/>
      <c r="K154" s="21"/>
      <c r="L154" s="21"/>
      <c r="M154" s="22"/>
      <c r="R154" s="12" t="str">
        <f>IFERROR(IF(P154="",IF(VLOOKUP(Q154,Table1[],12,FALSE)="CLOSING",CONCATENATE("-  ~_",IFERROR(VLOOKUP(Q154,Table1[],4,FALSE),"TIDAK DIKETAHUI"),"_~"),CONCATENATE("-  *",IFERROR(VLOOKUP(Q154,Table1[],4,FALSE),"TIDAK DIKETAHUI"),"*")),CONCATENATE(" ",CHAR( 10 )&amp;"*",P154,"*")),"")</f>
        <v/>
      </c>
    </row>
    <row r="155" spans="2:18" x14ac:dyDescent="0.2">
      <c r="B155" s="19">
        <f t="shared" si="2"/>
        <v>154</v>
      </c>
      <c r="C155" s="20" t="s">
        <v>465</v>
      </c>
      <c r="D155" s="20" t="s">
        <v>487</v>
      </c>
      <c r="E155" s="20" t="s">
        <v>178</v>
      </c>
      <c r="F155" s="21"/>
      <c r="G155" s="21"/>
      <c r="H155" s="21"/>
      <c r="I155" s="21"/>
      <c r="J155" s="21"/>
      <c r="K155" s="21"/>
      <c r="L155" s="21"/>
      <c r="M155" s="22"/>
      <c r="R155" s="12" t="str">
        <f>IFERROR(IF(P155="",IF(VLOOKUP(Q155,Table1[],12,FALSE)="CLOSING",CONCATENATE("-  ~_",IFERROR(VLOOKUP(Q155,Table1[],4,FALSE),"TIDAK DIKETAHUI"),"_~"),CONCATENATE("-  *",IFERROR(VLOOKUP(Q155,Table1[],4,FALSE),"TIDAK DIKETAHUI"),"*")),CONCATENATE(" ",CHAR( 10 )&amp;"*",P155,"*")),"")</f>
        <v/>
      </c>
    </row>
    <row r="156" spans="2:18" x14ac:dyDescent="0.2">
      <c r="B156" s="19">
        <f t="shared" si="2"/>
        <v>155</v>
      </c>
      <c r="C156" s="20" t="s">
        <v>465</v>
      </c>
      <c r="D156" s="20" t="s">
        <v>488</v>
      </c>
      <c r="E156" s="20" t="s">
        <v>179</v>
      </c>
      <c r="F156" s="21"/>
      <c r="G156" s="21"/>
      <c r="H156" s="21"/>
      <c r="I156" s="21"/>
      <c r="J156" s="21"/>
      <c r="K156" s="21"/>
      <c r="L156" s="21"/>
      <c r="M156" s="22"/>
      <c r="R156" s="12" t="str">
        <f>IFERROR(IF(P156="",IF(VLOOKUP(Q156,Table1[],12,FALSE)="CLOSING",CONCATENATE("-  ~_",IFERROR(VLOOKUP(Q156,Table1[],4,FALSE),"TIDAK DIKETAHUI"),"_~"),CONCATENATE("-  *",IFERROR(VLOOKUP(Q156,Table1[],4,FALSE),"TIDAK DIKETAHUI"),"*")),CONCATENATE(" ",CHAR( 10 )&amp;"*",P156,"*")),"")</f>
        <v/>
      </c>
    </row>
    <row r="157" spans="2:18" x14ac:dyDescent="0.2">
      <c r="B157" s="19">
        <f t="shared" si="2"/>
        <v>156</v>
      </c>
      <c r="C157" s="20" t="s">
        <v>465</v>
      </c>
      <c r="D157" s="20" t="s">
        <v>489</v>
      </c>
      <c r="E157" s="20" t="s">
        <v>180</v>
      </c>
      <c r="F157" s="21"/>
      <c r="G157" s="21"/>
      <c r="H157" s="21"/>
      <c r="I157" s="21"/>
      <c r="J157" s="21"/>
      <c r="K157" s="21"/>
      <c r="L157" s="21"/>
      <c r="M157" s="22"/>
      <c r="R157" s="12" t="str">
        <f>IFERROR(IF(P157="",IF(VLOOKUP(Q157,Table1[],12,FALSE)="CLOSING",CONCATENATE("-  ~_",IFERROR(VLOOKUP(Q157,Table1[],4,FALSE),"TIDAK DIKETAHUI"),"_~"),CONCATENATE("-  *",IFERROR(VLOOKUP(Q157,Table1[],4,FALSE),"TIDAK DIKETAHUI"),"*")),CONCATENATE(" ",CHAR( 10 )&amp;"*",P157,"*")),"")</f>
        <v/>
      </c>
    </row>
    <row r="158" spans="2:18" x14ac:dyDescent="0.2">
      <c r="B158" s="19">
        <f t="shared" si="2"/>
        <v>157</v>
      </c>
      <c r="C158" s="20" t="s">
        <v>465</v>
      </c>
      <c r="D158" s="20" t="s">
        <v>524</v>
      </c>
      <c r="E158" s="20" t="s">
        <v>61</v>
      </c>
      <c r="F158" s="23"/>
      <c r="G158" s="23"/>
      <c r="H158" s="23"/>
      <c r="I158" s="23"/>
      <c r="J158" s="23"/>
      <c r="K158" s="21"/>
      <c r="L158" s="21"/>
      <c r="M158" s="22"/>
      <c r="R158" s="12" t="str">
        <f>IFERROR(IF(P158="",IF(VLOOKUP(Q158,Table1[],12,FALSE)="CLOSING",CONCATENATE("-  ~_",IFERROR(VLOOKUP(Q158,Table1[],4,FALSE),"TIDAK DIKETAHUI"),"_~"),CONCATENATE("-  *",IFERROR(VLOOKUP(Q158,Table1[],4,FALSE),"TIDAK DIKETAHUI"),"*")),CONCATENATE(" ",CHAR( 10 )&amp;"*",P158,"*")),"")</f>
        <v/>
      </c>
    </row>
    <row r="159" spans="2:18" x14ac:dyDescent="0.2">
      <c r="B159" s="19">
        <f t="shared" si="2"/>
        <v>158</v>
      </c>
      <c r="C159" s="20" t="s">
        <v>465</v>
      </c>
      <c r="D159" s="20" t="s">
        <v>526</v>
      </c>
      <c r="E159" s="20" t="s">
        <v>181</v>
      </c>
      <c r="F159" s="21"/>
      <c r="G159" s="21"/>
      <c r="H159" s="21"/>
      <c r="I159" s="21"/>
      <c r="J159" s="21"/>
      <c r="K159" s="21"/>
      <c r="L159" s="21"/>
      <c r="M159" s="22"/>
      <c r="R159" s="12" t="str">
        <f>IFERROR(IF(P159="",IF(VLOOKUP(Q159,Table1[],12,FALSE)="CLOSING",CONCATENATE("-  ~_",IFERROR(VLOOKUP(Q159,Table1[],4,FALSE),"TIDAK DIKETAHUI"),"_~"),CONCATENATE("-  *",IFERROR(VLOOKUP(Q159,Table1[],4,FALSE),"TIDAK DIKETAHUI"),"*")),CONCATENATE(" ",CHAR( 10 )&amp;"*",P159,"*")),"")</f>
        <v/>
      </c>
    </row>
    <row r="160" spans="2:18" x14ac:dyDescent="0.2">
      <c r="B160" s="19">
        <f t="shared" si="2"/>
        <v>159</v>
      </c>
      <c r="C160" s="20" t="s">
        <v>465</v>
      </c>
      <c r="D160" s="20" t="s">
        <v>537</v>
      </c>
      <c r="E160" s="20" t="s">
        <v>44</v>
      </c>
      <c r="F160" s="23"/>
      <c r="G160" s="23"/>
      <c r="H160" s="23"/>
      <c r="I160" s="23"/>
      <c r="J160" s="23"/>
      <c r="K160" s="21"/>
      <c r="L160" s="21"/>
      <c r="M160" s="22"/>
      <c r="R160" s="12" t="str">
        <f>IFERROR(IF(P160="",IF(VLOOKUP(Q160,Table1[],12,FALSE)="CLOSING",CONCATENATE("-  ~_",IFERROR(VLOOKUP(Q160,Table1[],4,FALSE),"TIDAK DIKETAHUI"),"_~"),CONCATENATE("-  *",IFERROR(VLOOKUP(Q160,Table1[],4,FALSE),"TIDAK DIKETAHUI"),"*")),CONCATENATE(" ",CHAR( 10 )&amp;"*",P160,"*")),"")</f>
        <v/>
      </c>
    </row>
    <row r="161" spans="2:18" x14ac:dyDescent="0.2">
      <c r="B161" s="19">
        <f t="shared" si="2"/>
        <v>160</v>
      </c>
      <c r="C161" s="20" t="s">
        <v>457</v>
      </c>
      <c r="D161" s="20" t="s">
        <v>456</v>
      </c>
      <c r="E161" s="20" t="s">
        <v>17</v>
      </c>
      <c r="F161" s="23"/>
      <c r="G161" s="23"/>
      <c r="H161" s="23"/>
      <c r="I161" s="23"/>
      <c r="J161" s="23"/>
      <c r="K161" s="21"/>
      <c r="L161" s="21"/>
      <c r="M161" s="22"/>
      <c r="R161" s="12" t="str">
        <f>IFERROR(IF(P161="",IF(VLOOKUP(Q161,Table1[],12,FALSE)="CLOSING",CONCATENATE("-  ~_",IFERROR(VLOOKUP(Q161,Table1[],4,FALSE),"TIDAK DIKETAHUI"),"_~"),CONCATENATE("-  *",IFERROR(VLOOKUP(Q161,Table1[],4,FALSE),"TIDAK DIKETAHUI"),"*")),CONCATENATE(" ",CHAR( 10 )&amp;"*",P161,"*")),"")</f>
        <v/>
      </c>
    </row>
    <row r="162" spans="2:18" x14ac:dyDescent="0.2">
      <c r="B162" s="19">
        <f t="shared" si="2"/>
        <v>161</v>
      </c>
      <c r="C162" s="20" t="s">
        <v>457</v>
      </c>
      <c r="D162" s="20" t="s">
        <v>462</v>
      </c>
      <c r="E162" s="20" t="s">
        <v>20</v>
      </c>
      <c r="F162" s="23"/>
      <c r="G162" s="23"/>
      <c r="H162" s="23"/>
      <c r="I162" s="23"/>
      <c r="J162" s="23"/>
      <c r="K162" s="21"/>
      <c r="L162" s="21"/>
      <c r="M162" s="22"/>
      <c r="R162" s="12" t="str">
        <f>IFERROR(IF(P162="",IF(VLOOKUP(Q162,Table1[],12,FALSE)="CLOSING",CONCATENATE("-  ~_",IFERROR(VLOOKUP(Q162,Table1[],4,FALSE),"TIDAK DIKETAHUI"),"_~"),CONCATENATE("-  *",IFERROR(VLOOKUP(Q162,Table1[],4,FALSE),"TIDAK DIKETAHUI"),"*")),CONCATENATE(" ",CHAR( 10 )&amp;"*",P162,"*")),"")</f>
        <v/>
      </c>
    </row>
    <row r="163" spans="2:18" x14ac:dyDescent="0.2">
      <c r="B163" s="19">
        <f t="shared" si="2"/>
        <v>162</v>
      </c>
      <c r="C163" s="20" t="s">
        <v>457</v>
      </c>
      <c r="D163" s="20" t="s">
        <v>463</v>
      </c>
      <c r="E163" s="20" t="s">
        <v>21</v>
      </c>
      <c r="F163" s="23"/>
      <c r="G163" s="23"/>
      <c r="H163" s="23"/>
      <c r="I163" s="23"/>
      <c r="J163" s="23"/>
      <c r="K163" s="21"/>
      <c r="L163" s="21"/>
      <c r="M163" s="22"/>
      <c r="R163" s="12" t="str">
        <f>IFERROR(IF(P163="",IF(VLOOKUP(Q163,Table1[],12,FALSE)="CLOSING",CONCATENATE("-  ~_",IFERROR(VLOOKUP(Q163,Table1[],4,FALSE),"TIDAK DIKETAHUI"),"_~"),CONCATENATE("-  *",IFERROR(VLOOKUP(Q163,Table1[],4,FALSE),"TIDAK DIKETAHUI"),"*")),CONCATENATE(" ",CHAR( 10 )&amp;"*",P163,"*")),"")</f>
        <v/>
      </c>
    </row>
    <row r="164" spans="2:18" x14ac:dyDescent="0.2">
      <c r="B164" s="19">
        <f t="shared" si="2"/>
        <v>163</v>
      </c>
      <c r="C164" s="20" t="s">
        <v>457</v>
      </c>
      <c r="D164" s="20" t="s">
        <v>466</v>
      </c>
      <c r="E164" s="20" t="s">
        <v>22</v>
      </c>
      <c r="F164" s="23"/>
      <c r="G164" s="23"/>
      <c r="H164" s="23"/>
      <c r="I164" s="23"/>
      <c r="J164" s="23"/>
      <c r="K164" s="21"/>
      <c r="L164" s="21"/>
      <c r="M164" s="22"/>
      <c r="R164" s="12" t="str">
        <f>IFERROR(IF(P164="",IF(VLOOKUP(Q164,Table1[],12,FALSE)="CLOSING",CONCATENATE("-  ~_",IFERROR(VLOOKUP(Q164,Table1[],4,FALSE),"TIDAK DIKETAHUI"),"_~"),CONCATENATE("-  *",IFERROR(VLOOKUP(Q164,Table1[],4,FALSE),"TIDAK DIKETAHUI"),"*")),CONCATENATE(" ",CHAR( 10 )&amp;"*",P164,"*")),"")</f>
        <v/>
      </c>
    </row>
    <row r="165" spans="2:18" x14ac:dyDescent="0.2">
      <c r="B165" s="19">
        <f t="shared" si="2"/>
        <v>164</v>
      </c>
      <c r="C165" s="20" t="s">
        <v>457</v>
      </c>
      <c r="D165" s="20" t="s">
        <v>493</v>
      </c>
      <c r="E165" s="20" t="s">
        <v>33</v>
      </c>
      <c r="F165" s="23"/>
      <c r="G165" s="23"/>
      <c r="H165" s="23"/>
      <c r="I165" s="23"/>
      <c r="J165" s="23"/>
      <c r="K165" s="21"/>
      <c r="L165" s="21"/>
      <c r="M165" s="22"/>
      <c r="R165" s="12" t="str">
        <f>IFERROR(IF(P165="",IF(VLOOKUP(Q165,Table1[],12,FALSE)="CLOSING",CONCATENATE("-  ~_",IFERROR(VLOOKUP(Q165,Table1[],4,FALSE),"TIDAK DIKETAHUI"),"_~"),CONCATENATE("-  *",IFERROR(VLOOKUP(Q165,Table1[],4,FALSE),"TIDAK DIKETAHUI"),"*")),CONCATENATE(" ",CHAR( 10 )&amp;"*",P165,"*")),"")</f>
        <v/>
      </c>
    </row>
    <row r="166" spans="2:18" x14ac:dyDescent="0.2">
      <c r="B166" s="19">
        <f t="shared" si="2"/>
        <v>165</v>
      </c>
      <c r="C166" s="20" t="s">
        <v>457</v>
      </c>
      <c r="D166" s="20" t="s">
        <v>528</v>
      </c>
      <c r="E166" s="20" t="s">
        <v>37</v>
      </c>
      <c r="F166" s="23"/>
      <c r="G166" s="23"/>
      <c r="H166" s="23"/>
      <c r="I166" s="23"/>
      <c r="J166" s="23"/>
      <c r="K166" s="21"/>
      <c r="L166" s="21"/>
      <c r="M166" s="22"/>
      <c r="R166" s="12" t="str">
        <f>IFERROR(IF(P166="",IF(VLOOKUP(Q166,Table1[],12,FALSE)="CLOSING",CONCATENATE("-  ~_",IFERROR(VLOOKUP(Q166,Table1[],4,FALSE),"TIDAK DIKETAHUI"),"_~"),CONCATENATE("-  *",IFERROR(VLOOKUP(Q166,Table1[],4,FALSE),"TIDAK DIKETAHUI"),"*")),CONCATENATE(" ",CHAR( 10 )&amp;"*",P166,"*")),"")</f>
        <v/>
      </c>
    </row>
    <row r="167" spans="2:18" x14ac:dyDescent="0.2">
      <c r="B167" s="19">
        <f t="shared" si="2"/>
        <v>166</v>
      </c>
      <c r="C167" s="20" t="s">
        <v>457</v>
      </c>
      <c r="D167" s="20" t="s">
        <v>531</v>
      </c>
      <c r="E167" s="20" t="s">
        <v>39</v>
      </c>
      <c r="F167" s="23"/>
      <c r="G167" s="23"/>
      <c r="H167" s="23"/>
      <c r="I167" s="23"/>
      <c r="J167" s="23"/>
      <c r="K167" s="21"/>
      <c r="L167" s="21"/>
      <c r="M167" s="22"/>
      <c r="R167" s="12" t="str">
        <f>IFERROR(IF(P167="",IF(VLOOKUP(Q167,Table1[],12,FALSE)="CLOSING",CONCATENATE("-  ~_",IFERROR(VLOOKUP(Q167,Table1[],4,FALSE),"TIDAK DIKETAHUI"),"_~"),CONCATENATE("-  *",IFERROR(VLOOKUP(Q167,Table1[],4,FALSE),"TIDAK DIKETAHUI"),"*")),CONCATENATE(" ",CHAR( 10 )&amp;"*",P167,"*")),"")</f>
        <v/>
      </c>
    </row>
    <row r="168" spans="2:18" x14ac:dyDescent="0.2">
      <c r="B168" s="19">
        <f t="shared" si="2"/>
        <v>167</v>
      </c>
      <c r="C168" s="20" t="s">
        <v>447</v>
      </c>
      <c r="D168" s="20" t="s">
        <v>743</v>
      </c>
      <c r="E168" s="20" t="s">
        <v>744</v>
      </c>
      <c r="F168" s="24"/>
      <c r="G168" s="24"/>
      <c r="H168" s="24"/>
      <c r="I168" s="24"/>
      <c r="J168" s="24"/>
      <c r="K168" s="21"/>
      <c r="L168" s="21"/>
      <c r="M168" s="22"/>
      <c r="R168" s="12" t="str">
        <f>IFERROR(IF(P168="",IF(VLOOKUP(Q168,Table1[],12,FALSE)="CLOSING",CONCATENATE("-  ~_",IFERROR(VLOOKUP(Q168,Table1[],4,FALSE),"TIDAK DIKETAHUI"),"_~"),CONCATENATE("-  *",IFERROR(VLOOKUP(Q168,Table1[],4,FALSE),"TIDAK DIKETAHUI"),"*")),CONCATENATE(" ",CHAR( 10 )&amp;"*",P168,"*")),"")</f>
        <v/>
      </c>
    </row>
    <row r="169" spans="2:18" x14ac:dyDescent="0.2">
      <c r="B169" s="19">
        <f t="shared" si="2"/>
        <v>168</v>
      </c>
      <c r="C169" s="20" t="s">
        <v>447</v>
      </c>
      <c r="D169" s="20" t="s">
        <v>745</v>
      </c>
      <c r="E169" s="20" t="s">
        <v>747</v>
      </c>
      <c r="F169" s="24"/>
      <c r="G169" s="24"/>
      <c r="H169" s="24"/>
      <c r="I169" s="24"/>
      <c r="J169" s="24"/>
      <c r="K169" s="21"/>
      <c r="L169" s="21"/>
      <c r="M169" s="22"/>
      <c r="R169" s="12" t="str">
        <f>IFERROR(IF(P169="",IF(VLOOKUP(Q169,Table1[],12,FALSE)="CLOSING",CONCATENATE("-  ~_",IFERROR(VLOOKUP(Q169,Table1[],4,FALSE),"TIDAK DIKETAHUI"),"_~"),CONCATENATE("-  *",IFERROR(VLOOKUP(Q169,Table1[],4,FALSE),"TIDAK DIKETAHUI"),"*")),CONCATENATE(" ",CHAR( 10 )&amp;"*",P169,"*")),"")</f>
        <v/>
      </c>
    </row>
    <row r="170" spans="2:18" x14ac:dyDescent="0.2">
      <c r="B170" s="19">
        <f t="shared" si="2"/>
        <v>169</v>
      </c>
      <c r="C170" s="20" t="s">
        <v>447</v>
      </c>
      <c r="D170" s="20" t="s">
        <v>746</v>
      </c>
      <c r="E170" s="20" t="s">
        <v>748</v>
      </c>
      <c r="F170" s="24"/>
      <c r="G170" s="24"/>
      <c r="H170" s="24"/>
      <c r="I170" s="24"/>
      <c r="J170" s="24"/>
      <c r="K170" s="21"/>
      <c r="L170" s="21"/>
      <c r="M170" s="22"/>
      <c r="R170" s="12" t="str">
        <f>IFERROR(IF(P170="",IF(VLOOKUP(Q170,Table1[],12,FALSE)="CLOSING",CONCATENATE("-  ~_",IFERROR(VLOOKUP(Q170,Table1[],4,FALSE),"TIDAK DIKETAHUI"),"_~"),CONCATENATE("-  *",IFERROR(VLOOKUP(Q170,Table1[],4,FALSE),"TIDAK DIKETAHUI"),"*")),CONCATENATE(" ",CHAR( 10 )&amp;"*",P170,"*")),"")</f>
        <v/>
      </c>
    </row>
    <row r="171" spans="2:18" x14ac:dyDescent="0.2">
      <c r="B171" s="19">
        <f t="shared" si="2"/>
        <v>170</v>
      </c>
      <c r="C171" s="20" t="s">
        <v>447</v>
      </c>
      <c r="D171" s="20" t="s">
        <v>749</v>
      </c>
      <c r="E171" s="20" t="s">
        <v>751</v>
      </c>
      <c r="F171" s="24"/>
      <c r="G171" s="24"/>
      <c r="H171" s="24"/>
      <c r="I171" s="24"/>
      <c r="J171" s="24"/>
      <c r="K171" s="21"/>
      <c r="L171" s="21"/>
      <c r="M171" s="22"/>
      <c r="R171" s="12" t="str">
        <f>IFERROR(IF(P171="",IF(VLOOKUP(Q171,Table1[],12,FALSE)="CLOSING",CONCATENATE("-  ~_",IFERROR(VLOOKUP(Q171,Table1[],4,FALSE),"TIDAK DIKETAHUI"),"_~"),CONCATENATE("-  *",IFERROR(VLOOKUP(Q171,Table1[],4,FALSE),"TIDAK DIKETAHUI"),"*")),CONCATENATE(" ",CHAR( 10 )&amp;"*",P171,"*")),"")</f>
        <v/>
      </c>
    </row>
    <row r="172" spans="2:18" x14ac:dyDescent="0.2">
      <c r="B172" s="19">
        <f t="shared" si="2"/>
        <v>171</v>
      </c>
      <c r="C172" s="20" t="s">
        <v>447</v>
      </c>
      <c r="D172" s="20" t="s">
        <v>750</v>
      </c>
      <c r="E172" s="20" t="s">
        <v>752</v>
      </c>
      <c r="F172" s="24"/>
      <c r="G172" s="24"/>
      <c r="H172" s="24"/>
      <c r="I172" s="24"/>
      <c r="J172" s="24"/>
      <c r="K172" s="21"/>
      <c r="L172" s="21"/>
      <c r="M172" s="22"/>
      <c r="R172" s="12" t="str">
        <f>IFERROR(IF(P172="",IF(VLOOKUP(Q172,Table1[],12,FALSE)="CLOSING",CONCATENATE("-  ~_",IFERROR(VLOOKUP(Q172,Table1[],4,FALSE),"TIDAK DIKETAHUI"),"_~"),CONCATENATE("-  *",IFERROR(VLOOKUP(Q172,Table1[],4,FALSE),"TIDAK DIKETAHUI"),"*")),CONCATENATE(" ",CHAR( 10 )&amp;"*",P172,"*")),"")</f>
        <v/>
      </c>
    </row>
    <row r="173" spans="2:18" x14ac:dyDescent="0.2">
      <c r="B173" s="19">
        <f t="shared" si="2"/>
        <v>172</v>
      </c>
      <c r="C173" s="20" t="s">
        <v>457</v>
      </c>
      <c r="D173" s="20" t="s">
        <v>536</v>
      </c>
      <c r="E173" s="20" t="s">
        <v>43</v>
      </c>
      <c r="F173" s="23"/>
      <c r="G173" s="23"/>
      <c r="H173" s="23"/>
      <c r="I173" s="23"/>
      <c r="J173" s="23"/>
      <c r="K173" s="21"/>
      <c r="L173" s="21"/>
      <c r="M173" s="22"/>
      <c r="R173" s="12" t="str">
        <f>IFERROR(IF(P173="",IF(VLOOKUP(Q173,Table1[],12,FALSE)="CLOSING",CONCATENATE("-  ~_",IFERROR(VLOOKUP(Q173,Table1[],4,FALSE),"TIDAK DIKETAHUI"),"_~"),CONCATENATE("-  *",IFERROR(VLOOKUP(Q173,Table1[],4,FALSE),"TIDAK DIKETAHUI"),"*")),CONCATENATE(" ",CHAR( 10 )&amp;"*",P173,"*")),"")</f>
        <v/>
      </c>
    </row>
    <row r="174" spans="2:18" x14ac:dyDescent="0.2">
      <c r="B174" s="19">
        <f t="shared" si="2"/>
        <v>173</v>
      </c>
      <c r="C174" s="20" t="s">
        <v>457</v>
      </c>
      <c r="D174" s="20" t="s">
        <v>540</v>
      </c>
      <c r="E174" s="20" t="s">
        <v>46</v>
      </c>
      <c r="F174" s="23"/>
      <c r="G174" s="23"/>
      <c r="H174" s="23"/>
      <c r="I174" s="23"/>
      <c r="J174" s="23"/>
      <c r="K174" s="21"/>
      <c r="L174" s="21"/>
      <c r="M174" s="22"/>
      <c r="R174" s="12" t="str">
        <f>IFERROR(IF(P174="",IF(VLOOKUP(Q174,Table1[],12,FALSE)="CLOSING",CONCATENATE("-  ~_",IFERROR(VLOOKUP(Q174,Table1[],4,FALSE),"TIDAK DIKETAHUI"),"_~"),CONCATENATE("-  *",IFERROR(VLOOKUP(Q174,Table1[],4,FALSE),"TIDAK DIKETAHUI"),"*")),CONCATENATE(" ",CHAR( 10 )&amp;"*",P174,"*")),"")</f>
        <v/>
      </c>
    </row>
    <row r="175" spans="2:18" x14ac:dyDescent="0.2">
      <c r="B175" s="19">
        <f t="shared" si="2"/>
        <v>174</v>
      </c>
      <c r="C175" s="20" t="s">
        <v>468</v>
      </c>
      <c r="D175" s="20" t="s">
        <v>467</v>
      </c>
      <c r="E175" s="20" t="s">
        <v>182</v>
      </c>
      <c r="F175" s="21"/>
      <c r="G175" s="21"/>
      <c r="H175" s="21"/>
      <c r="I175" s="23"/>
      <c r="J175" s="23"/>
      <c r="K175" s="21"/>
      <c r="L175" s="21"/>
      <c r="M175" s="22"/>
      <c r="R175" s="12" t="str">
        <f>IFERROR(IF(P175="",IF(VLOOKUP(Q175,Table1[],12,FALSE)="CLOSING",CONCATENATE("-  ~_",IFERROR(VLOOKUP(Q175,Table1[],4,FALSE),"TIDAK DIKETAHUI"),"_~"),CONCATENATE("-  *",IFERROR(VLOOKUP(Q175,Table1[],4,FALSE),"TIDAK DIKETAHUI"),"*")),CONCATENATE(" ",CHAR( 10 )&amp;"*",P175,"*")),"")</f>
        <v/>
      </c>
    </row>
    <row r="176" spans="2:18" x14ac:dyDescent="0.2">
      <c r="B176" s="19">
        <f t="shared" si="2"/>
        <v>175</v>
      </c>
      <c r="C176" s="20" t="s">
        <v>468</v>
      </c>
      <c r="D176" s="20" t="s">
        <v>469</v>
      </c>
      <c r="E176" s="20" t="s">
        <v>23</v>
      </c>
      <c r="F176" s="21"/>
      <c r="G176" s="21"/>
      <c r="H176" s="21"/>
      <c r="I176" s="23"/>
      <c r="J176" s="23"/>
      <c r="K176" s="21"/>
      <c r="L176" s="21"/>
      <c r="M176" s="22"/>
      <c r="R176" s="12" t="str">
        <f>IFERROR(IF(P176="",IF(VLOOKUP(Q176,Table1[],12,FALSE)="CLOSING",CONCATENATE("-  ~_",IFERROR(VLOOKUP(Q176,Table1[],4,FALSE),"TIDAK DIKETAHUI"),"_~"),CONCATENATE("-  *",IFERROR(VLOOKUP(Q176,Table1[],4,FALSE),"TIDAK DIKETAHUI"),"*")),CONCATENATE(" ",CHAR( 10 )&amp;"*",P176,"*")),"")</f>
        <v/>
      </c>
    </row>
    <row r="177" spans="2:18" x14ac:dyDescent="0.2">
      <c r="B177" s="19">
        <f t="shared" si="2"/>
        <v>176</v>
      </c>
      <c r="C177" s="20" t="s">
        <v>468</v>
      </c>
      <c r="D177" s="20" t="s">
        <v>533</v>
      </c>
      <c r="E177" s="20" t="s">
        <v>41</v>
      </c>
      <c r="F177" s="23"/>
      <c r="G177" s="23"/>
      <c r="H177" s="23"/>
      <c r="I177" s="23"/>
      <c r="J177" s="23"/>
      <c r="K177" s="21"/>
      <c r="L177" s="21"/>
      <c r="M177" s="22"/>
      <c r="R177" s="12" t="str">
        <f>IFERROR(IF(P177="",IF(VLOOKUP(Q177,Table1[],12,FALSE)="CLOSING",CONCATENATE("-  ~_",IFERROR(VLOOKUP(Q177,Table1[],4,FALSE),"TIDAK DIKETAHUI"),"_~"),CONCATENATE("-  *",IFERROR(VLOOKUP(Q177,Table1[],4,FALSE),"TIDAK DIKETAHUI"),"*")),CONCATENATE(" ",CHAR( 10 )&amp;"*",P177,"*")),"")</f>
        <v/>
      </c>
    </row>
    <row r="178" spans="2:18" x14ac:dyDescent="0.2">
      <c r="B178" s="19">
        <f t="shared" si="2"/>
        <v>177</v>
      </c>
      <c r="C178" s="20" t="s">
        <v>468</v>
      </c>
      <c r="D178" s="20" t="s">
        <v>534</v>
      </c>
      <c r="E178" s="20" t="s">
        <v>183</v>
      </c>
      <c r="F178" s="21"/>
      <c r="G178" s="21"/>
      <c r="H178" s="21"/>
      <c r="I178" s="21"/>
      <c r="J178" s="23"/>
      <c r="K178" s="21"/>
      <c r="L178" s="21"/>
      <c r="M178" s="22"/>
      <c r="R178" s="12" t="str">
        <f>IFERROR(IF(P178="",IF(VLOOKUP(Q178,Table1[],12,FALSE)="CLOSING",CONCATENATE("-  ~_",IFERROR(VLOOKUP(Q178,Table1[],4,FALSE),"TIDAK DIKETAHUI"),"_~"),CONCATENATE("-  *",IFERROR(VLOOKUP(Q178,Table1[],4,FALSE),"TIDAK DIKETAHUI"),"*")),CONCATENATE(" ",CHAR( 10 )&amp;"*",P178,"*")),"")</f>
        <v/>
      </c>
    </row>
    <row r="179" spans="2:18" x14ac:dyDescent="0.2">
      <c r="B179" s="19">
        <f t="shared" si="2"/>
        <v>178</v>
      </c>
      <c r="C179" s="20" t="s">
        <v>468</v>
      </c>
      <c r="D179" s="20" t="s">
        <v>535</v>
      </c>
      <c r="E179" s="20" t="s">
        <v>42</v>
      </c>
      <c r="F179" s="23"/>
      <c r="G179" s="23"/>
      <c r="H179" s="23"/>
      <c r="I179" s="23"/>
      <c r="J179" s="23"/>
      <c r="K179" s="21"/>
      <c r="L179" s="21"/>
      <c r="M179" s="22"/>
      <c r="R179" s="12" t="str">
        <f>IFERROR(IF(P179="",IF(VLOOKUP(Q179,Table1[],12,FALSE)="CLOSING",CONCATENATE("-  ~_",IFERROR(VLOOKUP(Q179,Table1[],4,FALSE),"TIDAK DIKETAHUI"),"_~"),CONCATENATE("-  *",IFERROR(VLOOKUP(Q179,Table1[],4,FALSE),"TIDAK DIKETAHUI"),"*")),CONCATENATE(" ",CHAR( 10 )&amp;"*",P179,"*")),"")</f>
        <v/>
      </c>
    </row>
    <row r="180" spans="2:18" x14ac:dyDescent="0.2">
      <c r="B180" s="19">
        <f t="shared" si="2"/>
        <v>179</v>
      </c>
      <c r="C180" s="20" t="s">
        <v>468</v>
      </c>
      <c r="D180" s="20" t="s">
        <v>546</v>
      </c>
      <c r="E180" s="20" t="s">
        <v>50</v>
      </c>
      <c r="F180" s="23"/>
      <c r="G180" s="23"/>
      <c r="H180" s="23"/>
      <c r="I180" s="23"/>
      <c r="J180" s="23"/>
      <c r="K180" s="21"/>
      <c r="L180" s="21"/>
      <c r="M180" s="22"/>
      <c r="R180" s="12" t="str">
        <f>IFERROR(IF(P180="",IF(VLOOKUP(Q180,Table1[],12,FALSE)="CLOSING",CONCATENATE("-  ~_",IFERROR(VLOOKUP(Q180,Table1[],4,FALSE),"TIDAK DIKETAHUI"),"_~"),CONCATENATE("-  *",IFERROR(VLOOKUP(Q180,Table1[],4,FALSE),"TIDAK DIKETAHUI"),"*")),CONCATENATE(" ",CHAR( 10 )&amp;"*",P180,"*")),"")</f>
        <v/>
      </c>
    </row>
    <row r="181" spans="2:18" x14ac:dyDescent="0.2">
      <c r="B181" s="19">
        <f t="shared" si="2"/>
        <v>180</v>
      </c>
      <c r="C181" s="20" t="s">
        <v>492</v>
      </c>
      <c r="D181" s="20" t="s">
        <v>491</v>
      </c>
      <c r="E181" s="20" t="s">
        <v>32</v>
      </c>
      <c r="F181" s="23"/>
      <c r="G181" s="23"/>
      <c r="H181" s="23"/>
      <c r="I181" s="23"/>
      <c r="J181" s="23"/>
      <c r="K181" s="21"/>
      <c r="L181" s="21"/>
      <c r="M181" s="22"/>
      <c r="R181" s="12" t="str">
        <f>IFERROR(IF(P181="",IF(VLOOKUP(Q181,Table1[],12,FALSE)="CLOSING",CONCATENATE("-  ~_",IFERROR(VLOOKUP(Q181,Table1[],4,FALSE),"TIDAK DIKETAHUI"),"_~"),CONCATENATE("-  *",IFERROR(VLOOKUP(Q181,Table1[],4,FALSE),"TIDAK DIKETAHUI"),"*")),CONCATENATE(" ",CHAR( 10 )&amp;"*",P181,"*")),"")</f>
        <v/>
      </c>
    </row>
    <row r="182" spans="2:18" x14ac:dyDescent="0.2">
      <c r="B182" s="19">
        <f t="shared" si="2"/>
        <v>181</v>
      </c>
      <c r="C182" s="20" t="s">
        <v>492</v>
      </c>
      <c r="D182" s="20" t="s">
        <v>502</v>
      </c>
      <c r="E182" s="20" t="s">
        <v>34</v>
      </c>
      <c r="F182" s="23"/>
      <c r="G182" s="23"/>
      <c r="H182" s="23"/>
      <c r="I182" s="23"/>
      <c r="J182" s="23"/>
      <c r="K182" s="21"/>
      <c r="L182" s="21"/>
      <c r="M182" s="22"/>
      <c r="R182" s="12" t="str">
        <f>IFERROR(IF(P182="",IF(VLOOKUP(Q182,Table1[],12,FALSE)="CLOSING",CONCATENATE("-  ~_",IFERROR(VLOOKUP(Q182,Table1[],4,FALSE),"TIDAK DIKETAHUI"),"_~"),CONCATENATE("-  *",IFERROR(VLOOKUP(Q182,Table1[],4,FALSE),"TIDAK DIKETAHUI"),"*")),CONCATENATE(" ",CHAR( 10 )&amp;"*",P182,"*")),"")</f>
        <v/>
      </c>
    </row>
    <row r="183" spans="2:18" x14ac:dyDescent="0.2">
      <c r="B183" s="19">
        <f t="shared" si="2"/>
        <v>182</v>
      </c>
      <c r="C183" s="20" t="s">
        <v>492</v>
      </c>
      <c r="D183" s="20" t="s">
        <v>503</v>
      </c>
      <c r="E183" s="20" t="s">
        <v>59</v>
      </c>
      <c r="F183" s="23"/>
      <c r="G183" s="23"/>
      <c r="H183" s="23"/>
      <c r="I183" s="23"/>
      <c r="J183" s="23"/>
      <c r="K183" s="21"/>
      <c r="L183" s="21"/>
      <c r="M183" s="22"/>
      <c r="R183" s="12" t="str">
        <f>IFERROR(IF(P183="",IF(VLOOKUP(Q183,Table1[],12,FALSE)="CLOSING",CONCATENATE("-  ~_",IFERROR(VLOOKUP(Q183,Table1[],4,FALSE),"TIDAK DIKETAHUI"),"_~"),CONCATENATE("-  *",IFERROR(VLOOKUP(Q183,Table1[],4,FALSE),"TIDAK DIKETAHUI"),"*")),CONCATENATE(" ",CHAR( 10 )&amp;"*",P183,"*")),"")</f>
        <v/>
      </c>
    </row>
    <row r="184" spans="2:18" x14ac:dyDescent="0.2">
      <c r="B184" s="19">
        <f t="shared" si="2"/>
        <v>183</v>
      </c>
      <c r="C184" s="20" t="s">
        <v>492</v>
      </c>
      <c r="D184" s="20" t="s">
        <v>505</v>
      </c>
      <c r="E184" s="20" t="s">
        <v>35</v>
      </c>
      <c r="F184" s="23"/>
      <c r="G184" s="23"/>
      <c r="H184" s="23"/>
      <c r="I184" s="23"/>
      <c r="J184" s="23"/>
      <c r="K184" s="21"/>
      <c r="L184" s="21"/>
      <c r="M184" s="22"/>
      <c r="R184" s="12" t="str">
        <f>IFERROR(IF(P184="",IF(VLOOKUP(Q184,Table1[],12,FALSE)="CLOSING",CONCATENATE("-  ~_",IFERROR(VLOOKUP(Q184,Table1[],4,FALSE),"TIDAK DIKETAHUI"),"_~"),CONCATENATE("-  *",IFERROR(VLOOKUP(Q184,Table1[],4,FALSE),"TIDAK DIKETAHUI"),"*")),CONCATENATE(" ",CHAR( 10 )&amp;"*",P184,"*")),"")</f>
        <v/>
      </c>
    </row>
    <row r="185" spans="2:18" x14ac:dyDescent="0.2">
      <c r="B185" s="19">
        <f t="shared" si="2"/>
        <v>184</v>
      </c>
      <c r="C185" s="20" t="s">
        <v>492</v>
      </c>
      <c r="D185" s="20" t="s">
        <v>509</v>
      </c>
      <c r="E185" s="20" t="s">
        <v>184</v>
      </c>
      <c r="F185" s="23"/>
      <c r="G185" s="23"/>
      <c r="H185" s="23"/>
      <c r="I185" s="23"/>
      <c r="J185" s="23"/>
      <c r="K185" s="21"/>
      <c r="L185" s="21"/>
      <c r="M185" s="22"/>
      <c r="R185" s="12" t="str">
        <f>IFERROR(IF(P185="",IF(VLOOKUP(Q185,Table1[],12,FALSE)="CLOSING",CONCATENATE("-  ~_",IFERROR(VLOOKUP(Q185,Table1[],4,FALSE),"TIDAK DIKETAHUI"),"_~"),CONCATENATE("-  *",IFERROR(VLOOKUP(Q185,Table1[],4,FALSE),"TIDAK DIKETAHUI"),"*")),CONCATENATE(" ",CHAR( 10 )&amp;"*",P185,"*")),"")</f>
        <v/>
      </c>
    </row>
    <row r="186" spans="2:18" x14ac:dyDescent="0.2">
      <c r="B186" s="19">
        <f t="shared" si="2"/>
        <v>185</v>
      </c>
      <c r="C186" s="20" t="s">
        <v>492</v>
      </c>
      <c r="D186" s="20" t="s">
        <v>522</v>
      </c>
      <c r="E186" s="20" t="s">
        <v>60</v>
      </c>
      <c r="F186" s="23"/>
      <c r="G186" s="23"/>
      <c r="H186" s="23"/>
      <c r="I186" s="23"/>
      <c r="J186" s="23"/>
      <c r="K186" s="21"/>
      <c r="L186" s="21"/>
      <c r="M186" s="22"/>
      <c r="R186" s="12" t="str">
        <f>IFERROR(IF(P186="",IF(VLOOKUP(Q186,Table1[],12,FALSE)="CLOSING",CONCATENATE("-  ~_",IFERROR(VLOOKUP(Q186,Table1[],4,FALSE),"TIDAK DIKETAHUI"),"_~"),CONCATENATE("-  *",IFERROR(VLOOKUP(Q186,Table1[],4,FALSE),"TIDAK DIKETAHUI"),"*")),CONCATENATE(" ",CHAR( 10 )&amp;"*",P186,"*")),"")</f>
        <v/>
      </c>
    </row>
    <row r="187" spans="2:18" x14ac:dyDescent="0.2">
      <c r="B187" s="19">
        <f t="shared" si="2"/>
        <v>186</v>
      </c>
      <c r="C187" s="20" t="s">
        <v>492</v>
      </c>
      <c r="D187" s="20" t="s">
        <v>532</v>
      </c>
      <c r="E187" s="20" t="s">
        <v>40</v>
      </c>
      <c r="F187" s="23"/>
      <c r="G187" s="23"/>
      <c r="H187" s="23"/>
      <c r="I187" s="23"/>
      <c r="J187" s="23"/>
      <c r="K187" s="21"/>
      <c r="L187" s="21"/>
      <c r="M187" s="22"/>
      <c r="R187" s="12" t="str">
        <f>IFERROR(IF(P187="",IF(VLOOKUP(Q187,Table1[],12,FALSE)="CLOSING",CONCATENATE("-  ~_",IFERROR(VLOOKUP(Q187,Table1[],4,FALSE),"TIDAK DIKETAHUI"),"_~"),CONCATENATE("-  *",IFERROR(VLOOKUP(Q187,Table1[],4,FALSE),"TIDAK DIKETAHUI"),"*")),CONCATENATE(" ",CHAR( 10 )&amp;"*",P187,"*")),"")</f>
        <v/>
      </c>
    </row>
    <row r="188" spans="2:18" x14ac:dyDescent="0.2">
      <c r="B188" s="19">
        <f t="shared" si="2"/>
        <v>187</v>
      </c>
      <c r="C188" s="20" t="s">
        <v>492</v>
      </c>
      <c r="D188" s="20" t="s">
        <v>543</v>
      </c>
      <c r="E188" s="20" t="s">
        <v>47</v>
      </c>
      <c r="F188" s="23"/>
      <c r="G188" s="23"/>
      <c r="H188" s="23"/>
      <c r="I188" s="23"/>
      <c r="J188" s="23"/>
      <c r="K188" s="21"/>
      <c r="L188" s="21"/>
      <c r="M188" s="22"/>
      <c r="R188" s="12" t="str">
        <f>IFERROR(IF(P188="",IF(VLOOKUP(Q188,Table1[],12,FALSE)="CLOSING",CONCATENATE("-  ~_",IFERROR(VLOOKUP(Q188,Table1[],4,FALSE),"TIDAK DIKETAHUI"),"_~"),CONCATENATE("-  *",IFERROR(VLOOKUP(Q188,Table1[],4,FALSE),"TIDAK DIKETAHUI"),"*")),CONCATENATE(" ",CHAR( 10 )&amp;"*",P188,"*")),"")</f>
        <v/>
      </c>
    </row>
    <row r="189" spans="2:18" x14ac:dyDescent="0.2">
      <c r="B189" s="19">
        <f t="shared" si="2"/>
        <v>188</v>
      </c>
      <c r="C189" s="20" t="s">
        <v>492</v>
      </c>
      <c r="D189" s="20" t="s">
        <v>544</v>
      </c>
      <c r="E189" s="20" t="s">
        <v>48</v>
      </c>
      <c r="F189" s="23"/>
      <c r="G189" s="23"/>
      <c r="H189" s="23"/>
      <c r="I189" s="23"/>
      <c r="J189" s="23"/>
      <c r="K189" s="21"/>
      <c r="L189" s="21"/>
      <c r="M189" s="22"/>
      <c r="R189" s="12" t="str">
        <f>IFERROR(IF(P189="",IF(VLOOKUP(Q189,Table1[],12,FALSE)="CLOSING",CONCATENATE("-  ~_",IFERROR(VLOOKUP(Q189,Table1[],4,FALSE),"TIDAK DIKETAHUI"),"_~"),CONCATENATE("-  *",IFERROR(VLOOKUP(Q189,Table1[],4,FALSE),"TIDAK DIKETAHUI"),"*")),CONCATENATE(" ",CHAR( 10 )&amp;"*",P189,"*")),"")</f>
        <v/>
      </c>
    </row>
    <row r="190" spans="2:18" x14ac:dyDescent="0.2">
      <c r="B190" s="19">
        <f t="shared" si="2"/>
        <v>189</v>
      </c>
      <c r="C190" s="20" t="s">
        <v>492</v>
      </c>
      <c r="D190" s="20" t="s">
        <v>545</v>
      </c>
      <c r="E190" s="20" t="s">
        <v>49</v>
      </c>
      <c r="F190" s="23"/>
      <c r="G190" s="23"/>
      <c r="H190" s="23"/>
      <c r="I190" s="21"/>
      <c r="J190" s="23"/>
      <c r="K190" s="21"/>
      <c r="L190" s="21"/>
      <c r="M190" s="22"/>
      <c r="R190" s="12" t="str">
        <f>IFERROR(IF(P190="",IF(VLOOKUP(Q190,Table1[],12,FALSE)="CLOSING",CONCATENATE("-  ~_",IFERROR(VLOOKUP(Q190,Table1[],4,FALSE),"TIDAK DIKETAHUI"),"_~"),CONCATENATE("-  *",IFERROR(VLOOKUP(Q190,Table1[],4,FALSE),"TIDAK DIKETAHUI"),"*")),CONCATENATE(" ",CHAR( 10 )&amp;"*",P190,"*")),"")</f>
        <v/>
      </c>
    </row>
    <row r="191" spans="2:18" x14ac:dyDescent="0.2">
      <c r="B191" s="19">
        <f t="shared" si="2"/>
        <v>190</v>
      </c>
      <c r="C191" s="20" t="s">
        <v>459</v>
      </c>
      <c r="D191" s="20" t="s">
        <v>458</v>
      </c>
      <c r="E191" s="20" t="s">
        <v>185</v>
      </c>
      <c r="F191" s="21"/>
      <c r="G191" s="21"/>
      <c r="H191" s="21"/>
      <c r="I191" s="21"/>
      <c r="J191" s="21"/>
      <c r="K191" s="21"/>
      <c r="L191" s="21"/>
      <c r="M191" s="22"/>
      <c r="R191" s="12" t="str">
        <f>IFERROR(IF(P191="",IF(VLOOKUP(Q191,Table1[],12,FALSE)="CLOSING",CONCATENATE("-  ~_",IFERROR(VLOOKUP(Q191,Table1[],4,FALSE),"TIDAK DIKETAHUI"),"_~"),CONCATENATE("-  *",IFERROR(VLOOKUP(Q191,Table1[],4,FALSE),"TIDAK DIKETAHUI"),"*")),CONCATENATE(" ",CHAR( 10 )&amp;"*",P191,"*")),"")</f>
        <v/>
      </c>
    </row>
    <row r="192" spans="2:18" x14ac:dyDescent="0.2">
      <c r="B192" s="19">
        <f t="shared" si="2"/>
        <v>191</v>
      </c>
      <c r="C192" s="20" t="s">
        <v>459</v>
      </c>
      <c r="D192" s="20" t="s">
        <v>470</v>
      </c>
      <c r="E192" s="20" t="s">
        <v>24</v>
      </c>
      <c r="F192" s="23"/>
      <c r="G192" s="23"/>
      <c r="H192" s="23"/>
      <c r="I192" s="23"/>
      <c r="J192" s="23"/>
      <c r="K192" s="21"/>
      <c r="L192" s="21"/>
      <c r="M192" s="22"/>
      <c r="R192" s="12" t="str">
        <f>IFERROR(IF(P192="",IF(VLOOKUP(Q192,Table1[],12,FALSE)="CLOSING",CONCATENATE("-  ~_",IFERROR(VLOOKUP(Q192,Table1[],4,FALSE),"TIDAK DIKETAHUI"),"_~"),CONCATENATE("-  *",IFERROR(VLOOKUP(Q192,Table1[],4,FALSE),"TIDAK DIKETAHUI"),"*")),CONCATENATE(" ",CHAR( 10 )&amp;"*",P192,"*")),"")</f>
        <v/>
      </c>
    </row>
    <row r="193" spans="2:18" x14ac:dyDescent="0.2">
      <c r="B193" s="19">
        <f t="shared" si="2"/>
        <v>192</v>
      </c>
      <c r="C193" s="20" t="s">
        <v>459</v>
      </c>
      <c r="D193" s="20" t="s">
        <v>471</v>
      </c>
      <c r="E193" s="20" t="s">
        <v>25</v>
      </c>
      <c r="F193" s="23"/>
      <c r="G193" s="23"/>
      <c r="H193" s="23"/>
      <c r="I193" s="23"/>
      <c r="J193" s="23"/>
      <c r="K193" s="21"/>
      <c r="L193" s="21"/>
      <c r="M193" s="22"/>
      <c r="R193" s="12" t="str">
        <f>IFERROR(IF(P193="",IF(VLOOKUP(Q193,Table1[],12,FALSE)="CLOSING",CONCATENATE("-  ~_",IFERROR(VLOOKUP(Q193,Table1[],4,FALSE),"TIDAK DIKETAHUI"),"_~"),CONCATENATE("-  *",IFERROR(VLOOKUP(Q193,Table1[],4,FALSE),"TIDAK DIKETAHUI"),"*")),CONCATENATE(" ",CHAR( 10 )&amp;"*",P193,"*")),"")</f>
        <v/>
      </c>
    </row>
    <row r="194" spans="2:18" x14ac:dyDescent="0.2">
      <c r="B194" s="19">
        <f t="shared" si="2"/>
        <v>193</v>
      </c>
      <c r="C194" s="20" t="s">
        <v>459</v>
      </c>
      <c r="D194" s="20" t="s">
        <v>472</v>
      </c>
      <c r="E194" s="20" t="s">
        <v>26</v>
      </c>
      <c r="F194" s="23"/>
      <c r="G194" s="23"/>
      <c r="H194" s="23"/>
      <c r="I194" s="23"/>
      <c r="J194" s="23"/>
      <c r="K194" s="21"/>
      <c r="L194" s="21"/>
      <c r="M194" s="22"/>
      <c r="R194" s="12" t="str">
        <f>IFERROR(IF(P194="",IF(VLOOKUP(Q194,Table1[],12,FALSE)="CLOSING",CONCATENATE("-  ~_",IFERROR(VLOOKUP(Q194,Table1[],4,FALSE),"TIDAK DIKETAHUI"),"_~"),CONCATENATE("-  *",IFERROR(VLOOKUP(Q194,Table1[],4,FALSE),"TIDAK DIKETAHUI"),"*")),CONCATENATE(" ",CHAR( 10 )&amp;"*",P194,"*")),"")</f>
        <v/>
      </c>
    </row>
    <row r="195" spans="2:18" x14ac:dyDescent="0.2">
      <c r="B195" s="19">
        <f t="shared" ref="B195:B258" si="3">ROW()-1</f>
        <v>194</v>
      </c>
      <c r="C195" s="20" t="s">
        <v>459</v>
      </c>
      <c r="D195" s="20" t="s">
        <v>473</v>
      </c>
      <c r="E195" s="20" t="s">
        <v>27</v>
      </c>
      <c r="F195" s="23"/>
      <c r="G195" s="23"/>
      <c r="H195" s="23"/>
      <c r="I195" s="21"/>
      <c r="J195" s="23"/>
      <c r="K195" s="21"/>
      <c r="L195" s="21"/>
      <c r="M195" s="22"/>
      <c r="R195" s="12" t="str">
        <f>IFERROR(IF(P195="",IF(VLOOKUP(Q195,Table1[],12,FALSE)="CLOSING",CONCATENATE("-  ~_",IFERROR(VLOOKUP(Q195,Table1[],4,FALSE),"TIDAK DIKETAHUI"),"_~"),CONCATENATE("-  *",IFERROR(VLOOKUP(Q195,Table1[],4,FALSE),"TIDAK DIKETAHUI"),"*")),CONCATENATE(" ",CHAR( 10 )&amp;"*",P195,"*")),"")</f>
        <v/>
      </c>
    </row>
    <row r="196" spans="2:18" x14ac:dyDescent="0.2">
      <c r="B196" s="19">
        <f t="shared" si="3"/>
        <v>195</v>
      </c>
      <c r="C196" s="20" t="s">
        <v>459</v>
      </c>
      <c r="D196" s="20" t="s">
        <v>474</v>
      </c>
      <c r="E196" s="20" t="s">
        <v>186</v>
      </c>
      <c r="F196" s="21"/>
      <c r="G196" s="21"/>
      <c r="H196" s="21"/>
      <c r="I196" s="21"/>
      <c r="J196" s="21"/>
      <c r="K196" s="21"/>
      <c r="L196" s="21"/>
      <c r="M196" s="22"/>
      <c r="R196" s="12" t="str">
        <f>IFERROR(IF(P196="",IF(VLOOKUP(Q196,Table1[],12,FALSE)="CLOSING",CONCATENATE("-  ~_",IFERROR(VLOOKUP(Q196,Table1[],4,FALSE),"TIDAK DIKETAHUI"),"_~"),CONCATENATE("-  *",IFERROR(VLOOKUP(Q196,Table1[],4,FALSE),"TIDAK DIKETAHUI"),"*")),CONCATENATE(" ",CHAR( 10 )&amp;"*",P196,"*")),"")</f>
        <v/>
      </c>
    </row>
    <row r="197" spans="2:18" x14ac:dyDescent="0.2">
      <c r="B197" s="19">
        <f t="shared" si="3"/>
        <v>196</v>
      </c>
      <c r="C197" s="20" t="s">
        <v>459</v>
      </c>
      <c r="D197" s="20" t="s">
        <v>475</v>
      </c>
      <c r="E197" s="20" t="s">
        <v>187</v>
      </c>
      <c r="F197" s="21"/>
      <c r="G197" s="21"/>
      <c r="H197" s="21"/>
      <c r="I197" s="21"/>
      <c r="J197" s="21"/>
      <c r="K197" s="21"/>
      <c r="L197" s="21"/>
      <c r="M197" s="22"/>
      <c r="R197" s="12" t="str">
        <f>IFERROR(IF(P197="",IF(VLOOKUP(Q197,Table1[],12,FALSE)="CLOSING",CONCATENATE("-  ~_",IFERROR(VLOOKUP(Q197,Table1[],4,FALSE),"TIDAK DIKETAHUI"),"_~"),CONCATENATE("-  *",IFERROR(VLOOKUP(Q197,Table1[],4,FALSE),"TIDAK DIKETAHUI"),"*")),CONCATENATE(" ",CHAR( 10 )&amp;"*",P197,"*")),"")</f>
        <v/>
      </c>
    </row>
    <row r="198" spans="2:18" x14ac:dyDescent="0.2">
      <c r="B198" s="19">
        <f t="shared" si="3"/>
        <v>197</v>
      </c>
      <c r="C198" s="20" t="s">
        <v>459</v>
      </c>
      <c r="D198" s="20" t="s">
        <v>476</v>
      </c>
      <c r="E198" s="20" t="s">
        <v>188</v>
      </c>
      <c r="F198" s="21"/>
      <c r="G198" s="21"/>
      <c r="H198" s="21"/>
      <c r="I198" s="21"/>
      <c r="J198" s="21"/>
      <c r="K198" s="21"/>
      <c r="L198" s="21"/>
      <c r="M198" s="22"/>
      <c r="R198" s="12" t="str">
        <f>IFERROR(IF(P198="",IF(VLOOKUP(Q198,Table1[],12,FALSE)="CLOSING",CONCATENATE("-  ~_",IFERROR(VLOOKUP(Q198,Table1[],4,FALSE),"TIDAK DIKETAHUI"),"_~"),CONCATENATE("-  *",IFERROR(VLOOKUP(Q198,Table1[],4,FALSE),"TIDAK DIKETAHUI"),"*")),CONCATENATE(" ",CHAR( 10 )&amp;"*",P198,"*")),"")</f>
        <v/>
      </c>
    </row>
    <row r="199" spans="2:18" x14ac:dyDescent="0.2">
      <c r="B199" s="19">
        <f t="shared" si="3"/>
        <v>198</v>
      </c>
      <c r="C199" s="20" t="s">
        <v>459</v>
      </c>
      <c r="D199" s="20" t="s">
        <v>477</v>
      </c>
      <c r="E199" s="20" t="s">
        <v>189</v>
      </c>
      <c r="F199" s="21"/>
      <c r="G199" s="21"/>
      <c r="H199" s="21"/>
      <c r="I199" s="21"/>
      <c r="J199" s="21"/>
      <c r="K199" s="21"/>
      <c r="L199" s="21"/>
      <c r="M199" s="22"/>
      <c r="R199" s="12" t="str">
        <f>IFERROR(IF(P199="",IF(VLOOKUP(Q199,Table1[],12,FALSE)="CLOSING",CONCATENATE("-  ~_",IFERROR(VLOOKUP(Q199,Table1[],4,FALSE),"TIDAK DIKETAHUI"),"_~"),CONCATENATE("-  *",IFERROR(VLOOKUP(Q199,Table1[],4,FALSE),"TIDAK DIKETAHUI"),"*")),CONCATENATE(" ",CHAR( 10 )&amp;"*",P199,"*")),"")</f>
        <v/>
      </c>
    </row>
    <row r="200" spans="2:18" x14ac:dyDescent="0.2">
      <c r="B200" s="19">
        <f t="shared" si="3"/>
        <v>199</v>
      </c>
      <c r="C200" s="20" t="s">
        <v>459</v>
      </c>
      <c r="D200" s="20" t="s">
        <v>478</v>
      </c>
      <c r="E200" s="20" t="s">
        <v>190</v>
      </c>
      <c r="F200" s="21"/>
      <c r="G200" s="21"/>
      <c r="H200" s="21"/>
      <c r="I200" s="21"/>
      <c r="J200" s="21"/>
      <c r="K200" s="21"/>
      <c r="L200" s="21"/>
      <c r="M200" s="22"/>
      <c r="R200" s="12" t="str">
        <f>IFERROR(IF(P200="",IF(VLOOKUP(Q200,Table1[],12,FALSE)="CLOSING",CONCATENATE("-  ~_",IFERROR(VLOOKUP(Q200,Table1[],4,FALSE),"TIDAK DIKETAHUI"),"_~"),CONCATENATE("-  *",IFERROR(VLOOKUP(Q200,Table1[],4,FALSE),"TIDAK DIKETAHUI"),"*")),CONCATENATE(" ",CHAR( 10 )&amp;"*",P200,"*")),"")</f>
        <v/>
      </c>
    </row>
    <row r="201" spans="2:18" x14ac:dyDescent="0.2">
      <c r="B201" s="19">
        <f t="shared" si="3"/>
        <v>200</v>
      </c>
      <c r="C201" s="20" t="s">
        <v>459</v>
      </c>
      <c r="D201" s="20" t="s">
        <v>479</v>
      </c>
      <c r="E201" s="20" t="s">
        <v>191</v>
      </c>
      <c r="F201" s="21"/>
      <c r="G201" s="21"/>
      <c r="H201" s="21"/>
      <c r="I201" s="21"/>
      <c r="J201" s="21"/>
      <c r="K201" s="21"/>
      <c r="L201" s="21"/>
      <c r="M201" s="22"/>
      <c r="R201" s="12" t="str">
        <f>IFERROR(IF(P201="",IF(VLOOKUP(Q201,Table1[],12,FALSE)="CLOSING",CONCATENATE("-  ~_",IFERROR(VLOOKUP(Q201,Table1[],4,FALSE),"TIDAK DIKETAHUI"),"_~"),CONCATENATE("-  *",IFERROR(VLOOKUP(Q201,Table1[],4,FALSE),"TIDAK DIKETAHUI"),"*")),CONCATENATE(" ",CHAR( 10 )&amp;"*",P201,"*")),"")</f>
        <v/>
      </c>
    </row>
    <row r="202" spans="2:18" x14ac:dyDescent="0.2">
      <c r="B202" s="19">
        <f t="shared" si="3"/>
        <v>201</v>
      </c>
      <c r="C202" s="20" t="s">
        <v>459</v>
      </c>
      <c r="D202" s="20" t="s">
        <v>480</v>
      </c>
      <c r="E202" s="20" t="s">
        <v>192</v>
      </c>
      <c r="F202" s="21"/>
      <c r="G202" s="21"/>
      <c r="H202" s="21"/>
      <c r="I202" s="21"/>
      <c r="J202" s="21"/>
      <c r="K202" s="21"/>
      <c r="L202" s="21"/>
      <c r="M202" s="22"/>
      <c r="R202" s="12" t="str">
        <f>IFERROR(IF(P202="",IF(VLOOKUP(Q202,Table1[],12,FALSE)="CLOSING",CONCATENATE("-  ~_",IFERROR(VLOOKUP(Q202,Table1[],4,FALSE),"TIDAK DIKETAHUI"),"_~"),CONCATENATE("-  *",IFERROR(VLOOKUP(Q202,Table1[],4,FALSE),"TIDAK DIKETAHUI"),"*")),CONCATENATE(" ",CHAR( 10 )&amp;"*",P202,"*")),"")</f>
        <v/>
      </c>
    </row>
    <row r="203" spans="2:18" x14ac:dyDescent="0.2">
      <c r="B203" s="19">
        <f t="shared" si="3"/>
        <v>202</v>
      </c>
      <c r="C203" s="20" t="s">
        <v>459</v>
      </c>
      <c r="D203" s="20" t="s">
        <v>481</v>
      </c>
      <c r="E203" s="20" t="s">
        <v>193</v>
      </c>
      <c r="F203" s="21"/>
      <c r="G203" s="21"/>
      <c r="H203" s="21"/>
      <c r="I203" s="21"/>
      <c r="J203" s="21"/>
      <c r="K203" s="21"/>
      <c r="L203" s="21"/>
      <c r="M203" s="22"/>
      <c r="R203" s="12" t="str">
        <f>IFERROR(IF(P203="",IF(VLOOKUP(Q203,Table1[],12,FALSE)="CLOSING",CONCATENATE("-  ~_",IFERROR(VLOOKUP(Q203,Table1[],4,FALSE),"TIDAK DIKETAHUI"),"_~"),CONCATENATE("-  *",IFERROR(VLOOKUP(Q203,Table1[],4,FALSE),"TIDAK DIKETAHUI"),"*")),CONCATENATE(" ",CHAR( 10 )&amp;"*",P203,"*")),"")</f>
        <v/>
      </c>
    </row>
    <row r="204" spans="2:18" x14ac:dyDescent="0.2">
      <c r="B204" s="19">
        <f t="shared" si="3"/>
        <v>203</v>
      </c>
      <c r="C204" s="20" t="s">
        <v>459</v>
      </c>
      <c r="D204" s="20" t="s">
        <v>530</v>
      </c>
      <c r="E204" s="20" t="s">
        <v>38</v>
      </c>
      <c r="F204" s="21"/>
      <c r="G204" s="21"/>
      <c r="H204" s="21"/>
      <c r="I204" s="21"/>
      <c r="J204" s="21"/>
      <c r="K204" s="21"/>
      <c r="L204" s="21"/>
      <c r="M204" s="22"/>
      <c r="R204" s="12" t="str">
        <f>IFERROR(IF(P204="",IF(VLOOKUP(Q204,Table1[],12,FALSE)="CLOSING",CONCATENATE("-  ~_",IFERROR(VLOOKUP(Q204,Table1[],4,FALSE),"TIDAK DIKETAHUI"),"_~"),CONCATENATE("-  *",IFERROR(VLOOKUP(Q204,Table1[],4,FALSE),"TIDAK DIKETAHUI"),"*")),CONCATENATE(" ",CHAR( 10 )&amp;"*",P204,"*")),"")</f>
        <v/>
      </c>
    </row>
    <row r="205" spans="2:18" x14ac:dyDescent="0.2">
      <c r="B205" s="19">
        <f t="shared" si="3"/>
        <v>204</v>
      </c>
      <c r="C205" s="20" t="s">
        <v>459</v>
      </c>
      <c r="D205" s="20" t="s">
        <v>538</v>
      </c>
      <c r="E205" s="20" t="s">
        <v>45</v>
      </c>
      <c r="F205" s="23"/>
      <c r="G205" s="23"/>
      <c r="H205" s="23"/>
      <c r="I205" s="23"/>
      <c r="J205" s="23"/>
      <c r="K205" s="21"/>
      <c r="L205" s="21"/>
      <c r="M205" s="22"/>
      <c r="R205" s="12" t="str">
        <f>IFERROR(IF(P205="",IF(VLOOKUP(Q205,Table1[],12,FALSE)="CLOSING",CONCATENATE("-  ~_",IFERROR(VLOOKUP(Q205,Table1[],4,FALSE),"TIDAK DIKETAHUI"),"_~"),CONCATENATE("-  *",IFERROR(VLOOKUP(Q205,Table1[],4,FALSE),"TIDAK DIKETAHUI"),"*")),CONCATENATE(" ",CHAR( 10 )&amp;"*",P205,"*")),"")</f>
        <v/>
      </c>
    </row>
    <row r="206" spans="2:18" x14ac:dyDescent="0.2">
      <c r="B206" s="19">
        <f t="shared" si="3"/>
        <v>205</v>
      </c>
      <c r="C206" s="20" t="s">
        <v>459</v>
      </c>
      <c r="D206" s="20" t="s">
        <v>539</v>
      </c>
      <c r="E206" s="20" t="s">
        <v>194</v>
      </c>
      <c r="F206" s="21"/>
      <c r="G206" s="21"/>
      <c r="H206" s="21"/>
      <c r="I206" s="21"/>
      <c r="J206" s="21"/>
      <c r="K206" s="21"/>
      <c r="L206" s="21"/>
      <c r="M206" s="22"/>
      <c r="R206" s="12" t="str">
        <f>IFERROR(IF(P206="",IF(VLOOKUP(Q206,Table1[],12,FALSE)="CLOSING",CONCATENATE("-  ~_",IFERROR(VLOOKUP(Q206,Table1[],4,FALSE),"TIDAK DIKETAHUI"),"_~"),CONCATENATE("-  *",IFERROR(VLOOKUP(Q206,Table1[],4,FALSE),"TIDAK DIKETAHUI"),"*")),CONCATENATE(" ",CHAR( 10 )&amp;"*",P206,"*")),"")</f>
        <v/>
      </c>
    </row>
    <row r="207" spans="2:18" x14ac:dyDescent="0.2">
      <c r="B207" s="19">
        <f t="shared" si="3"/>
        <v>206</v>
      </c>
      <c r="C207" s="20" t="s">
        <v>547</v>
      </c>
      <c r="D207" s="20" t="s">
        <v>548</v>
      </c>
      <c r="E207" s="20" t="s">
        <v>56</v>
      </c>
      <c r="F207" s="21"/>
      <c r="G207" s="21"/>
      <c r="H207" s="21"/>
      <c r="I207" s="21"/>
      <c r="J207" s="21"/>
      <c r="K207" s="21"/>
      <c r="L207" s="21"/>
      <c r="M207" s="22"/>
      <c r="R207" s="12" t="str">
        <f>IFERROR(IF(P207="",IF(VLOOKUP(Q207,Table1[],12,FALSE)="CLOSING",CONCATENATE("-  ~_",IFERROR(VLOOKUP(Q207,Table1[],4,FALSE),"TIDAK DIKETAHUI"),"_~"),CONCATENATE("-  *",IFERROR(VLOOKUP(Q207,Table1[],4,FALSE),"TIDAK DIKETAHUI"),"*")),CONCATENATE(" ",CHAR( 10 )&amp;"*",P207,"*")),"")</f>
        <v/>
      </c>
    </row>
    <row r="208" spans="2:18" x14ac:dyDescent="0.2">
      <c r="B208" s="19">
        <f t="shared" si="3"/>
        <v>207</v>
      </c>
      <c r="C208" s="20" t="s">
        <v>547</v>
      </c>
      <c r="D208" s="20" t="s">
        <v>549</v>
      </c>
      <c r="E208" s="20" t="s">
        <v>195</v>
      </c>
      <c r="F208" s="21"/>
      <c r="G208" s="21"/>
      <c r="H208" s="21"/>
      <c r="I208" s="21"/>
      <c r="J208" s="23"/>
      <c r="K208" s="21"/>
      <c r="L208" s="21"/>
      <c r="M208" s="22"/>
      <c r="R208" s="12" t="str">
        <f>IFERROR(IF(P208="",IF(VLOOKUP(Q208,Table1[],12,FALSE)="CLOSING",CONCATENATE("-  ~_",IFERROR(VLOOKUP(Q208,Table1[],4,FALSE),"TIDAK DIKETAHUI"),"_~"),CONCATENATE("-  *",IFERROR(VLOOKUP(Q208,Table1[],4,FALSE),"TIDAK DIKETAHUI"),"*")),CONCATENATE(" ",CHAR( 10 )&amp;"*",P208,"*")),"")</f>
        <v/>
      </c>
    </row>
    <row r="209" spans="2:18" x14ac:dyDescent="0.2">
      <c r="B209" s="19">
        <f t="shared" si="3"/>
        <v>208</v>
      </c>
      <c r="C209" s="20" t="s">
        <v>547</v>
      </c>
      <c r="D209" s="20" t="s">
        <v>550</v>
      </c>
      <c r="E209" s="20" t="s">
        <v>196</v>
      </c>
      <c r="F209" s="21"/>
      <c r="G209" s="21"/>
      <c r="H209" s="21"/>
      <c r="I209" s="21"/>
      <c r="J209" s="23"/>
      <c r="K209" s="21"/>
      <c r="L209" s="21"/>
      <c r="M209" s="22"/>
      <c r="R209" s="12" t="str">
        <f>IFERROR(IF(P209="",IF(VLOOKUP(Q209,Table1[],12,FALSE)="CLOSING",CONCATENATE("-  ~_",IFERROR(VLOOKUP(Q209,Table1[],4,FALSE),"TIDAK DIKETAHUI"),"_~"),CONCATENATE("-  *",IFERROR(VLOOKUP(Q209,Table1[],4,FALSE),"TIDAK DIKETAHUI"),"*")),CONCATENATE(" ",CHAR( 10 )&amp;"*",P209,"*")),"")</f>
        <v/>
      </c>
    </row>
    <row r="210" spans="2:18" x14ac:dyDescent="0.2">
      <c r="B210" s="19">
        <f t="shared" si="3"/>
        <v>209</v>
      </c>
      <c r="C210" s="20" t="s">
        <v>547</v>
      </c>
      <c r="D210" s="20" t="s">
        <v>551</v>
      </c>
      <c r="E210" s="20" t="s">
        <v>197</v>
      </c>
      <c r="F210" s="21"/>
      <c r="G210" s="21"/>
      <c r="H210" s="21"/>
      <c r="I210" s="21"/>
      <c r="J210" s="23"/>
      <c r="K210" s="21"/>
      <c r="L210" s="21"/>
      <c r="M210" s="22"/>
      <c r="R210" s="12" t="str">
        <f>IFERROR(IF(P210="",IF(VLOOKUP(Q210,Table1[],12,FALSE)="CLOSING",CONCATENATE("-  ~_",IFERROR(VLOOKUP(Q210,Table1[],4,FALSE),"TIDAK DIKETAHUI"),"_~"),CONCATENATE("-  *",IFERROR(VLOOKUP(Q210,Table1[],4,FALSE),"TIDAK DIKETAHUI"),"*")),CONCATENATE(" ",CHAR( 10 )&amp;"*",P210,"*")),"")</f>
        <v/>
      </c>
    </row>
    <row r="211" spans="2:18" x14ac:dyDescent="0.2">
      <c r="B211" s="19">
        <f t="shared" si="3"/>
        <v>210</v>
      </c>
      <c r="C211" s="20" t="s">
        <v>547</v>
      </c>
      <c r="D211" s="20" t="s">
        <v>552</v>
      </c>
      <c r="E211" s="20" t="s">
        <v>57</v>
      </c>
      <c r="F211" s="21"/>
      <c r="G211" s="21"/>
      <c r="H211" s="21"/>
      <c r="I211" s="21"/>
      <c r="J211" s="21"/>
      <c r="K211" s="21"/>
      <c r="L211" s="21"/>
      <c r="M211" s="22"/>
      <c r="R211" s="12" t="str">
        <f>IFERROR(IF(P211="",IF(VLOOKUP(Q211,Table1[],12,FALSE)="CLOSING",CONCATENATE("-  ~_",IFERROR(VLOOKUP(Q211,Table1[],4,FALSE),"TIDAK DIKETAHUI"),"_~"),CONCATENATE("-  *",IFERROR(VLOOKUP(Q211,Table1[],4,FALSE),"TIDAK DIKETAHUI"),"*")),CONCATENATE(" ",CHAR( 10 )&amp;"*",P211,"*")),"")</f>
        <v/>
      </c>
    </row>
    <row r="212" spans="2:18" x14ac:dyDescent="0.2">
      <c r="B212" s="19">
        <f t="shared" si="3"/>
        <v>211</v>
      </c>
      <c r="C212" s="20" t="s">
        <v>547</v>
      </c>
      <c r="D212" s="20" t="s">
        <v>553</v>
      </c>
      <c r="E212" s="20" t="s">
        <v>198</v>
      </c>
      <c r="F212" s="21"/>
      <c r="G212" s="21"/>
      <c r="H212" s="21"/>
      <c r="I212" s="21"/>
      <c r="J212" s="23"/>
      <c r="K212" s="21"/>
      <c r="L212" s="21"/>
      <c r="M212" s="22"/>
      <c r="R212" s="12" t="str">
        <f>IFERROR(IF(P212="",IF(VLOOKUP(Q212,Table1[],12,FALSE)="CLOSING",CONCATENATE("-  ~_",IFERROR(VLOOKUP(Q212,Table1[],4,FALSE),"TIDAK DIKETAHUI"),"_~"),CONCATENATE("-  *",IFERROR(VLOOKUP(Q212,Table1[],4,FALSE),"TIDAK DIKETAHUI"),"*")),CONCATENATE(" ",CHAR( 10 )&amp;"*",P212,"*")),"")</f>
        <v/>
      </c>
    </row>
    <row r="213" spans="2:18" x14ac:dyDescent="0.2">
      <c r="B213" s="19">
        <f t="shared" si="3"/>
        <v>212</v>
      </c>
      <c r="C213" s="20" t="s">
        <v>554</v>
      </c>
      <c r="D213" s="20" t="s">
        <v>555</v>
      </c>
      <c r="E213" s="20" t="s">
        <v>199</v>
      </c>
      <c r="F213" s="23"/>
      <c r="G213" s="23"/>
      <c r="H213" s="23"/>
      <c r="I213" s="23"/>
      <c r="J213" s="23"/>
      <c r="K213" s="21"/>
      <c r="L213" s="21"/>
      <c r="M213" s="22"/>
      <c r="R213" s="12" t="str">
        <f>IFERROR(IF(P213="",IF(VLOOKUP(Q213,Table1[],12,FALSE)="CLOSING",CONCATENATE("-  ~_",IFERROR(VLOOKUP(Q213,Table1[],4,FALSE),"TIDAK DIKETAHUI"),"_~"),CONCATENATE("-  *",IFERROR(VLOOKUP(Q213,Table1[],4,FALSE),"TIDAK DIKETAHUI"),"*")),CONCATENATE(" ",CHAR( 10 )&amp;"*",P213,"*")),"")</f>
        <v/>
      </c>
    </row>
    <row r="214" spans="2:18" x14ac:dyDescent="0.2">
      <c r="B214" s="19">
        <f t="shared" si="3"/>
        <v>213</v>
      </c>
      <c r="C214" s="20" t="s">
        <v>554</v>
      </c>
      <c r="D214" s="20" t="s">
        <v>556</v>
      </c>
      <c r="E214" s="20" t="s">
        <v>200</v>
      </c>
      <c r="F214" s="21"/>
      <c r="G214" s="21"/>
      <c r="H214" s="21"/>
      <c r="I214" s="21"/>
      <c r="J214" s="21"/>
      <c r="K214" s="21"/>
      <c r="L214" s="21"/>
      <c r="M214" s="22"/>
      <c r="R214" s="12" t="str">
        <f>IFERROR(IF(P214="",IF(VLOOKUP(Q214,Table1[],12,FALSE)="CLOSING",CONCATENATE("-  ~_",IFERROR(VLOOKUP(Q214,Table1[],4,FALSE),"TIDAK DIKETAHUI"),"_~"),CONCATENATE("-  *",IFERROR(VLOOKUP(Q214,Table1[],4,FALSE),"TIDAK DIKETAHUI"),"*")),CONCATENATE(" ",CHAR( 10 )&amp;"*",P214,"*")),"")</f>
        <v/>
      </c>
    </row>
    <row r="215" spans="2:18" x14ac:dyDescent="0.2">
      <c r="B215" s="19">
        <f t="shared" si="3"/>
        <v>214</v>
      </c>
      <c r="C215" s="20" t="s">
        <v>554</v>
      </c>
      <c r="D215" s="20" t="s">
        <v>557</v>
      </c>
      <c r="E215" s="20" t="s">
        <v>201</v>
      </c>
      <c r="F215" s="21"/>
      <c r="G215" s="21"/>
      <c r="H215" s="21"/>
      <c r="I215" s="21"/>
      <c r="J215" s="21"/>
      <c r="K215" s="21"/>
      <c r="L215" s="21"/>
      <c r="M215" s="22"/>
      <c r="R215" s="12" t="str">
        <f>IFERROR(IF(P215="",IF(VLOOKUP(Q215,Table1[],12,FALSE)="CLOSING",CONCATENATE("-  ~_",IFERROR(VLOOKUP(Q215,Table1[],4,FALSE),"TIDAK DIKETAHUI"),"_~"),CONCATENATE("-  *",IFERROR(VLOOKUP(Q215,Table1[],4,FALSE),"TIDAK DIKETAHUI"),"*")),CONCATENATE(" ",CHAR( 10 )&amp;"*",P215,"*")),"")</f>
        <v/>
      </c>
    </row>
    <row r="216" spans="2:18" x14ac:dyDescent="0.2">
      <c r="B216" s="19">
        <f t="shared" si="3"/>
        <v>215</v>
      </c>
      <c r="C216" s="20" t="s">
        <v>554</v>
      </c>
      <c r="D216" s="20" t="s">
        <v>558</v>
      </c>
      <c r="E216" s="20" t="s">
        <v>202</v>
      </c>
      <c r="F216" s="21"/>
      <c r="G216" s="21"/>
      <c r="H216" s="21"/>
      <c r="I216" s="21"/>
      <c r="J216" s="21"/>
      <c r="K216" s="21"/>
      <c r="L216" s="21"/>
      <c r="M216" s="22"/>
      <c r="R216" s="12" t="str">
        <f>IFERROR(IF(P216="",IF(VLOOKUP(Q216,Table1[],12,FALSE)="CLOSING",CONCATENATE("-  ~_",IFERROR(VLOOKUP(Q216,Table1[],4,FALSE),"TIDAK DIKETAHUI"),"_~"),CONCATENATE("-  *",IFERROR(VLOOKUP(Q216,Table1[],4,FALSE),"TIDAK DIKETAHUI"),"*")),CONCATENATE(" ",CHAR( 10 )&amp;"*",P216,"*")),"")</f>
        <v/>
      </c>
    </row>
    <row r="217" spans="2:18" x14ac:dyDescent="0.2">
      <c r="B217" s="19">
        <f t="shared" si="3"/>
        <v>216</v>
      </c>
      <c r="C217" s="20" t="s">
        <v>559</v>
      </c>
      <c r="D217" s="20" t="s">
        <v>560</v>
      </c>
      <c r="E217" s="20" t="s">
        <v>203</v>
      </c>
      <c r="F217" s="23"/>
      <c r="G217" s="23"/>
      <c r="H217" s="23"/>
      <c r="I217" s="23"/>
      <c r="J217" s="23"/>
      <c r="K217" s="21"/>
      <c r="L217" s="21"/>
      <c r="M217" s="22"/>
      <c r="R217" s="12" t="str">
        <f>IFERROR(IF(P217="",IF(VLOOKUP(Q217,Table1[],12,FALSE)="CLOSING",CONCATENATE("-  ~_",IFERROR(VLOOKUP(Q217,Table1[],4,FALSE),"TIDAK DIKETAHUI"),"_~"),CONCATENATE("-  *",IFERROR(VLOOKUP(Q217,Table1[],4,FALSE),"TIDAK DIKETAHUI"),"*")),CONCATENATE(" ",CHAR( 10 )&amp;"*",P217,"*")),"")</f>
        <v/>
      </c>
    </row>
    <row r="218" spans="2:18" x14ac:dyDescent="0.2">
      <c r="B218" s="19">
        <f t="shared" si="3"/>
        <v>217</v>
      </c>
      <c r="C218" s="20" t="s">
        <v>559</v>
      </c>
      <c r="D218" s="27" t="s">
        <v>739</v>
      </c>
      <c r="E218" s="27" t="s">
        <v>738</v>
      </c>
      <c r="F218" s="23"/>
      <c r="G218" s="23"/>
      <c r="H218" s="23"/>
      <c r="I218" s="23"/>
      <c r="J218" s="23"/>
      <c r="K218" s="21"/>
      <c r="L218" s="21"/>
      <c r="M218" s="22"/>
      <c r="R218" s="12" t="str">
        <f>IFERROR(IF(P218="",IF(VLOOKUP(Q218,Table1[],12,FALSE)="CLOSING",CONCATENATE("-  ~_",IFERROR(VLOOKUP(Q218,Table1[],4,FALSE),"TIDAK DIKETAHUI"),"_~"),CONCATENATE("-  *",IFERROR(VLOOKUP(Q218,Table1[],4,FALSE),"TIDAK DIKETAHUI"),"*")),CONCATENATE(" ",CHAR( 10 )&amp;"*",P218,"*")),"")</f>
        <v/>
      </c>
    </row>
    <row r="219" spans="2:18" x14ac:dyDescent="0.2">
      <c r="B219" s="19">
        <f t="shared" si="3"/>
        <v>218</v>
      </c>
      <c r="C219" s="20" t="s">
        <v>559</v>
      </c>
      <c r="D219" s="27" t="s">
        <v>740</v>
      </c>
      <c r="E219" s="27" t="s">
        <v>737</v>
      </c>
      <c r="F219" s="23"/>
      <c r="G219" s="23"/>
      <c r="H219" s="23"/>
      <c r="I219" s="23"/>
      <c r="J219" s="23"/>
      <c r="K219" s="21"/>
      <c r="L219" s="21"/>
      <c r="M219" s="22"/>
      <c r="R219" s="12" t="str">
        <f>IFERROR(IF(P219="",IF(VLOOKUP(Q219,Table1[],12,FALSE)="CLOSING",CONCATENATE("-  ~_",IFERROR(VLOOKUP(Q219,Table1[],4,FALSE),"TIDAK DIKETAHUI"),"_~"),CONCATENATE("-  *",IFERROR(VLOOKUP(Q219,Table1[],4,FALSE),"TIDAK DIKETAHUI"),"*")),CONCATENATE(" ",CHAR( 10 )&amp;"*",P219,"*")),"")</f>
        <v/>
      </c>
    </row>
    <row r="220" spans="2:18" x14ac:dyDescent="0.2">
      <c r="B220" s="19">
        <f t="shared" si="3"/>
        <v>219</v>
      </c>
      <c r="C220" s="20" t="s">
        <v>561</v>
      </c>
      <c r="D220" s="20" t="s">
        <v>562</v>
      </c>
      <c r="E220" s="20" t="s">
        <v>204</v>
      </c>
      <c r="F220" s="21"/>
      <c r="G220" s="21"/>
      <c r="H220" s="21"/>
      <c r="I220" s="21"/>
      <c r="J220" s="21"/>
      <c r="K220" s="21"/>
      <c r="L220" s="21"/>
      <c r="M220" s="22"/>
      <c r="R220" s="12" t="str">
        <f>IFERROR(IF(P220="",IF(VLOOKUP(Q220,Table1[],12,FALSE)="CLOSING",CONCATENATE("-  ~_",IFERROR(VLOOKUP(Q220,Table1[],4,FALSE),"TIDAK DIKETAHUI"),"_~"),CONCATENATE("-  *",IFERROR(VLOOKUP(Q220,Table1[],4,FALSE),"TIDAK DIKETAHUI"),"*")),CONCATENATE(" ",CHAR( 10 )&amp;"*",P220,"*")),"")</f>
        <v/>
      </c>
    </row>
    <row r="221" spans="2:18" x14ac:dyDescent="0.2">
      <c r="B221" s="19">
        <f t="shared" si="3"/>
        <v>220</v>
      </c>
      <c r="C221" s="20" t="s">
        <v>562</v>
      </c>
      <c r="D221" s="20" t="s">
        <v>563</v>
      </c>
      <c r="E221" s="20" t="s">
        <v>205</v>
      </c>
      <c r="F221" s="21"/>
      <c r="G221" s="21"/>
      <c r="H221" s="21"/>
      <c r="I221" s="21"/>
      <c r="J221" s="21"/>
      <c r="K221" s="21"/>
      <c r="L221" s="21"/>
      <c r="M221" s="22"/>
      <c r="R221" s="12" t="str">
        <f>IFERROR(IF(P221="",IF(VLOOKUP(Q221,Table1[],12,FALSE)="CLOSING",CONCATENATE("-  ~_",IFERROR(VLOOKUP(Q221,Table1[],4,FALSE),"TIDAK DIKETAHUI"),"_~"),CONCATENATE("-  *",IFERROR(VLOOKUP(Q221,Table1[],4,FALSE),"TIDAK DIKETAHUI"),"*")),CONCATENATE(" ",CHAR( 10 )&amp;"*",P221,"*")),"")</f>
        <v/>
      </c>
    </row>
    <row r="222" spans="2:18" x14ac:dyDescent="0.2">
      <c r="B222" s="19">
        <f t="shared" si="3"/>
        <v>221</v>
      </c>
      <c r="C222" s="20" t="s">
        <v>562</v>
      </c>
      <c r="D222" s="20" t="s">
        <v>566</v>
      </c>
      <c r="E222" s="20" t="s">
        <v>206</v>
      </c>
      <c r="F222" s="21"/>
      <c r="G222" s="21"/>
      <c r="H222" s="21"/>
      <c r="I222" s="21"/>
      <c r="J222" s="21"/>
      <c r="K222" s="21"/>
      <c r="L222" s="21"/>
      <c r="M222" s="22"/>
      <c r="R222" s="12" t="str">
        <f>IFERROR(IF(P222="",IF(VLOOKUP(Q222,Table1[],12,FALSE)="CLOSING",CONCATENATE("-  ~_",IFERROR(VLOOKUP(Q222,Table1[],4,FALSE),"TIDAK DIKETAHUI"),"_~"),CONCATENATE("-  *",IFERROR(VLOOKUP(Q222,Table1[],4,FALSE),"TIDAK DIKETAHUI"),"*")),CONCATENATE(" ",CHAR( 10 )&amp;"*",P222,"*")),"")</f>
        <v/>
      </c>
    </row>
    <row r="223" spans="2:18" x14ac:dyDescent="0.2">
      <c r="B223" s="19">
        <f t="shared" si="3"/>
        <v>222</v>
      </c>
      <c r="C223" s="20" t="s">
        <v>562</v>
      </c>
      <c r="D223" s="20" t="s">
        <v>565</v>
      </c>
      <c r="E223" s="20" t="s">
        <v>207</v>
      </c>
      <c r="F223" s="21"/>
      <c r="G223" s="21"/>
      <c r="H223" s="21"/>
      <c r="I223" s="21"/>
      <c r="J223" s="21"/>
      <c r="K223" s="21"/>
      <c r="L223" s="21"/>
      <c r="M223" s="22"/>
      <c r="R223" s="12" t="str">
        <f>IFERROR(IF(P223="",IF(VLOOKUP(Q223,Table1[],12,FALSE)="CLOSING",CONCATENATE("-  ~_",IFERROR(VLOOKUP(Q223,Table1[],4,FALSE),"TIDAK DIKETAHUI"),"_~"),CONCATENATE("-  *",IFERROR(VLOOKUP(Q223,Table1[],4,FALSE),"TIDAK DIKETAHUI"),"*")),CONCATENATE(" ",CHAR( 10 )&amp;"*",P223,"*")),"")</f>
        <v/>
      </c>
    </row>
    <row r="224" spans="2:18" x14ac:dyDescent="0.2">
      <c r="B224" s="19">
        <f t="shared" si="3"/>
        <v>223</v>
      </c>
      <c r="C224" s="20" t="s">
        <v>562</v>
      </c>
      <c r="D224" s="20" t="s">
        <v>567</v>
      </c>
      <c r="E224" s="20" t="s">
        <v>208</v>
      </c>
      <c r="F224" s="21"/>
      <c r="G224" s="21"/>
      <c r="H224" s="21"/>
      <c r="I224" s="21"/>
      <c r="J224" s="21"/>
      <c r="K224" s="21"/>
      <c r="L224" s="21"/>
      <c r="M224" s="22"/>
      <c r="R224" s="12" t="str">
        <f>IFERROR(IF(P224="",IF(VLOOKUP(Q224,Table1[],12,FALSE)="CLOSING",CONCATENATE("-  ~_",IFERROR(VLOOKUP(Q224,Table1[],4,FALSE),"TIDAK DIKETAHUI"),"_~"),CONCATENATE("-  *",IFERROR(VLOOKUP(Q224,Table1[],4,FALSE),"TIDAK DIKETAHUI"),"*")),CONCATENATE(" ",CHAR( 10 )&amp;"*",P224,"*")),"")</f>
        <v/>
      </c>
    </row>
    <row r="225" spans="2:18" x14ac:dyDescent="0.2">
      <c r="B225" s="19">
        <f t="shared" si="3"/>
        <v>224</v>
      </c>
      <c r="C225" s="20" t="s">
        <v>562</v>
      </c>
      <c r="D225" s="20" t="s">
        <v>568</v>
      </c>
      <c r="E225" s="20" t="s">
        <v>209</v>
      </c>
      <c r="F225" s="21"/>
      <c r="G225" s="21"/>
      <c r="H225" s="21"/>
      <c r="I225" s="21"/>
      <c r="J225" s="21"/>
      <c r="K225" s="21"/>
      <c r="L225" s="21"/>
      <c r="M225" s="22"/>
      <c r="R225" s="12" t="str">
        <f>IFERROR(IF(P225="",IF(VLOOKUP(Q225,Table1[],12,FALSE)="CLOSING",CONCATENATE("-  ~_",IFERROR(VLOOKUP(Q225,Table1[],4,FALSE),"TIDAK DIKETAHUI"),"_~"),CONCATENATE("-  *",IFERROR(VLOOKUP(Q225,Table1[],4,FALSE),"TIDAK DIKETAHUI"),"*")),CONCATENATE(" ",CHAR( 10 )&amp;"*",P225,"*")),"")</f>
        <v/>
      </c>
    </row>
    <row r="226" spans="2:18" x14ac:dyDescent="0.2">
      <c r="B226" s="19">
        <f t="shared" si="3"/>
        <v>225</v>
      </c>
      <c r="C226" s="20" t="s">
        <v>562</v>
      </c>
      <c r="D226" s="20" t="s">
        <v>569</v>
      </c>
      <c r="E226" s="20" t="s">
        <v>210</v>
      </c>
      <c r="F226" s="21"/>
      <c r="G226" s="21"/>
      <c r="H226" s="21"/>
      <c r="I226" s="21"/>
      <c r="J226" s="21"/>
      <c r="K226" s="21"/>
      <c r="L226" s="21"/>
      <c r="M226" s="22"/>
      <c r="R226" s="12" t="str">
        <f>IFERROR(IF(P226="",IF(VLOOKUP(Q226,Table1[],12,FALSE)="CLOSING",CONCATENATE("-  ~_",IFERROR(VLOOKUP(Q226,Table1[],4,FALSE),"TIDAK DIKETAHUI"),"_~"),CONCATENATE("-  *",IFERROR(VLOOKUP(Q226,Table1[],4,FALSE),"TIDAK DIKETAHUI"),"*")),CONCATENATE(" ",CHAR( 10 )&amp;"*",P226,"*")),"")</f>
        <v/>
      </c>
    </row>
    <row r="227" spans="2:18" x14ac:dyDescent="0.2">
      <c r="B227" s="19">
        <f t="shared" si="3"/>
        <v>226</v>
      </c>
      <c r="C227" s="20" t="s">
        <v>562</v>
      </c>
      <c r="D227" s="20" t="s">
        <v>570</v>
      </c>
      <c r="E227" s="20" t="s">
        <v>211</v>
      </c>
      <c r="F227" s="21"/>
      <c r="G227" s="21"/>
      <c r="H227" s="21"/>
      <c r="I227" s="21"/>
      <c r="J227" s="21"/>
      <c r="K227" s="21"/>
      <c r="L227" s="21"/>
      <c r="M227" s="22"/>
      <c r="R227" s="12" t="str">
        <f>IFERROR(IF(P227="",IF(VLOOKUP(Q227,Table1[],12,FALSE)="CLOSING",CONCATENATE("-  ~_",IFERROR(VLOOKUP(Q227,Table1[],4,FALSE),"TIDAK DIKETAHUI"),"_~"),CONCATENATE("-  *",IFERROR(VLOOKUP(Q227,Table1[],4,FALSE),"TIDAK DIKETAHUI"),"*")),CONCATENATE(" ",CHAR( 10 )&amp;"*",P227,"*")),"")</f>
        <v/>
      </c>
    </row>
    <row r="228" spans="2:18" x14ac:dyDescent="0.2">
      <c r="B228" s="19">
        <f t="shared" si="3"/>
        <v>227</v>
      </c>
      <c r="C228" s="20" t="s">
        <v>565</v>
      </c>
      <c r="D228" s="20" t="s">
        <v>564</v>
      </c>
      <c r="E228" s="20" t="s">
        <v>212</v>
      </c>
      <c r="F228" s="21"/>
      <c r="G228" s="21"/>
      <c r="H228" s="21"/>
      <c r="I228" s="21"/>
      <c r="J228" s="21"/>
      <c r="K228" s="21"/>
      <c r="L228" s="21"/>
      <c r="M228" s="22"/>
      <c r="R228" s="12" t="str">
        <f>IFERROR(IF(P228="",IF(VLOOKUP(Q228,Table1[],12,FALSE)="CLOSING",CONCATENATE("-  ~_",IFERROR(VLOOKUP(Q228,Table1[],4,FALSE),"TIDAK DIKETAHUI"),"_~"),CONCATENATE("-  *",IFERROR(VLOOKUP(Q228,Table1[],4,FALSE),"TIDAK DIKETAHUI"),"*")),CONCATENATE(" ",CHAR( 10 )&amp;"*",P228,"*")),"")</f>
        <v/>
      </c>
    </row>
    <row r="229" spans="2:18" x14ac:dyDescent="0.2">
      <c r="B229" s="19">
        <f t="shared" si="3"/>
        <v>228</v>
      </c>
      <c r="C229" s="20" t="s">
        <v>565</v>
      </c>
      <c r="D229" s="20" t="s">
        <v>571</v>
      </c>
      <c r="E229" s="20" t="s">
        <v>213</v>
      </c>
      <c r="F229" s="21"/>
      <c r="G229" s="21"/>
      <c r="H229" s="21"/>
      <c r="I229" s="21"/>
      <c r="J229" s="21"/>
      <c r="K229" s="21"/>
      <c r="L229" s="21"/>
      <c r="M229" s="22"/>
      <c r="R229" s="12" t="str">
        <f>IFERROR(IF(P229="",IF(VLOOKUP(Q229,Table1[],12,FALSE)="CLOSING",CONCATENATE("-  ~_",IFERROR(VLOOKUP(Q229,Table1[],4,FALSE),"TIDAK DIKETAHUI"),"_~"),CONCATENATE("-  *",IFERROR(VLOOKUP(Q229,Table1[],4,FALSE),"TIDAK DIKETAHUI"),"*")),CONCATENATE(" ",CHAR( 10 )&amp;"*",P229,"*")),"")</f>
        <v/>
      </c>
    </row>
    <row r="230" spans="2:18" x14ac:dyDescent="0.2">
      <c r="B230" s="19">
        <f t="shared" si="3"/>
        <v>229</v>
      </c>
      <c r="C230" s="20" t="s">
        <v>565</v>
      </c>
      <c r="D230" s="20" t="s">
        <v>572</v>
      </c>
      <c r="E230" s="20" t="s">
        <v>214</v>
      </c>
      <c r="F230" s="21"/>
      <c r="G230" s="21"/>
      <c r="H230" s="21"/>
      <c r="I230" s="21"/>
      <c r="J230" s="21"/>
      <c r="K230" s="21"/>
      <c r="L230" s="21"/>
      <c r="M230" s="22"/>
      <c r="R230" s="12" t="str">
        <f>IFERROR(IF(P230="",IF(VLOOKUP(Q230,Table1[],12,FALSE)="CLOSING",CONCATENATE("-  ~_",IFERROR(VLOOKUP(Q230,Table1[],4,FALSE),"TIDAK DIKETAHUI"),"_~"),CONCATENATE("-  *",IFERROR(VLOOKUP(Q230,Table1[],4,FALSE),"TIDAK DIKETAHUI"),"*")),CONCATENATE(" ",CHAR( 10 )&amp;"*",P230,"*")),"")</f>
        <v/>
      </c>
    </row>
    <row r="231" spans="2:18" x14ac:dyDescent="0.2">
      <c r="B231" s="19">
        <f t="shared" si="3"/>
        <v>230</v>
      </c>
      <c r="C231" s="20" t="s">
        <v>573</v>
      </c>
      <c r="D231" s="20" t="s">
        <v>574</v>
      </c>
      <c r="E231" s="20" t="s">
        <v>11</v>
      </c>
      <c r="F231" s="21"/>
      <c r="G231" s="21"/>
      <c r="H231" s="21"/>
      <c r="I231" s="21"/>
      <c r="J231" s="21"/>
      <c r="K231" s="21"/>
      <c r="L231" s="21"/>
      <c r="M231" s="22"/>
      <c r="R231" s="12" t="str">
        <f>IFERROR(IF(P231="",IF(VLOOKUP(Q231,Table1[],12,FALSE)="CLOSING",CONCATENATE("-  ~_",IFERROR(VLOOKUP(Q231,Table1[],4,FALSE),"TIDAK DIKETAHUI"),"_~"),CONCATENATE("-  *",IFERROR(VLOOKUP(Q231,Table1[],4,FALSE),"TIDAK DIKETAHUI"),"*")),CONCATENATE(" ",CHAR( 10 )&amp;"*",P231,"*")),"")</f>
        <v/>
      </c>
    </row>
    <row r="232" spans="2:18" x14ac:dyDescent="0.2">
      <c r="B232" s="19">
        <f t="shared" si="3"/>
        <v>231</v>
      </c>
      <c r="C232" s="20" t="s">
        <v>573</v>
      </c>
      <c r="D232" s="20" t="s">
        <v>585</v>
      </c>
      <c r="E232" s="20" t="s">
        <v>143</v>
      </c>
      <c r="F232" s="21"/>
      <c r="G232" s="21"/>
      <c r="H232" s="21"/>
      <c r="I232" s="21"/>
      <c r="J232" s="21"/>
      <c r="K232" s="21"/>
      <c r="L232" s="21"/>
      <c r="M232" s="22"/>
      <c r="R232" s="12" t="str">
        <f>IFERROR(IF(P232="",IF(VLOOKUP(Q232,Table1[],12,FALSE)="CLOSING",CONCATENATE("-  ~_",IFERROR(VLOOKUP(Q232,Table1[],4,FALSE),"TIDAK DIKETAHUI"),"_~"),CONCATENATE("-  *",IFERROR(VLOOKUP(Q232,Table1[],4,FALSE),"TIDAK DIKETAHUI"),"*")),CONCATENATE(" ",CHAR( 10 )&amp;"*",P232,"*")),"")</f>
        <v/>
      </c>
    </row>
    <row r="233" spans="2:18" x14ac:dyDescent="0.2">
      <c r="B233" s="19">
        <f t="shared" si="3"/>
        <v>232</v>
      </c>
      <c r="C233" s="20" t="s">
        <v>573</v>
      </c>
      <c r="D233" s="20" t="s">
        <v>586</v>
      </c>
      <c r="E233" s="20" t="s">
        <v>10</v>
      </c>
      <c r="F233" s="21"/>
      <c r="G233" s="21"/>
      <c r="H233" s="21"/>
      <c r="I233" s="21"/>
      <c r="J233" s="21"/>
      <c r="K233" s="21"/>
      <c r="L233" s="21"/>
      <c r="M233" s="22"/>
      <c r="R233" s="12" t="str">
        <f>IFERROR(IF(P233="",IF(VLOOKUP(Q233,Table1[],12,FALSE)="CLOSING",CONCATENATE("-  ~_",IFERROR(VLOOKUP(Q233,Table1[],4,FALSE),"TIDAK DIKETAHUI"),"_~"),CONCATENATE("-  *",IFERROR(VLOOKUP(Q233,Table1[],4,FALSE),"TIDAK DIKETAHUI"),"*")),CONCATENATE(" ",CHAR( 10 )&amp;"*",P233,"*")),"")</f>
        <v/>
      </c>
    </row>
    <row r="234" spans="2:18" x14ac:dyDescent="0.2">
      <c r="B234" s="19">
        <f t="shared" si="3"/>
        <v>233</v>
      </c>
      <c r="C234" s="20" t="s">
        <v>573</v>
      </c>
      <c r="D234" s="20" t="s">
        <v>626</v>
      </c>
      <c r="E234" s="20" t="s">
        <v>215</v>
      </c>
      <c r="F234" s="21"/>
      <c r="G234" s="21"/>
      <c r="H234" s="21"/>
      <c r="I234" s="21"/>
      <c r="J234" s="21"/>
      <c r="K234" s="21"/>
      <c r="L234" s="21"/>
      <c r="M234" s="22"/>
      <c r="R234" s="12" t="str">
        <f>IFERROR(IF(P234="",IF(VLOOKUP(Q234,Table1[],12,FALSE)="CLOSING",CONCATENATE("-  ~_",IFERROR(VLOOKUP(Q234,Table1[],4,FALSE),"TIDAK DIKETAHUI"),"_~"),CONCATENATE("-  *",IFERROR(VLOOKUP(Q234,Table1[],4,FALSE),"TIDAK DIKETAHUI"),"*")),CONCATENATE(" ",CHAR( 10 )&amp;"*",P234,"*")),"")</f>
        <v/>
      </c>
    </row>
    <row r="235" spans="2:18" x14ac:dyDescent="0.2">
      <c r="B235" s="19">
        <f t="shared" si="3"/>
        <v>234</v>
      </c>
      <c r="C235" s="20" t="s">
        <v>573</v>
      </c>
      <c r="D235" s="20" t="s">
        <v>630</v>
      </c>
      <c r="E235" s="20" t="s">
        <v>5</v>
      </c>
      <c r="F235" s="21"/>
      <c r="G235" s="21"/>
      <c r="H235" s="21"/>
      <c r="I235" s="21"/>
      <c r="J235" s="21"/>
      <c r="K235" s="21"/>
      <c r="L235" s="21"/>
      <c r="M235" s="22"/>
      <c r="R235" s="12" t="str">
        <f>IFERROR(IF(P235="",IF(VLOOKUP(Q235,Table1[],12,FALSE)="CLOSING",CONCATENATE("-  ~_",IFERROR(VLOOKUP(Q235,Table1[],4,FALSE),"TIDAK DIKETAHUI"),"_~"),CONCATENATE("-  *",IFERROR(VLOOKUP(Q235,Table1[],4,FALSE),"TIDAK DIKETAHUI"),"*")),CONCATENATE(" ",CHAR( 10 )&amp;"*",P235,"*")),"")</f>
        <v/>
      </c>
    </row>
    <row r="236" spans="2:18" x14ac:dyDescent="0.2">
      <c r="B236" s="19">
        <f t="shared" si="3"/>
        <v>235</v>
      </c>
      <c r="C236" s="20" t="s">
        <v>573</v>
      </c>
      <c r="D236" s="20" t="s">
        <v>654</v>
      </c>
      <c r="E236" s="20" t="s">
        <v>146</v>
      </c>
      <c r="F236" s="21"/>
      <c r="G236" s="21"/>
      <c r="H236" s="21"/>
      <c r="I236" s="21"/>
      <c r="J236" s="21"/>
      <c r="K236" s="21"/>
      <c r="L236" s="21"/>
      <c r="M236" s="22"/>
      <c r="R236" s="12" t="str">
        <f>IFERROR(IF(P236="",IF(VLOOKUP(Q236,Table1[],12,FALSE)="CLOSING",CONCATENATE("-  ~_",IFERROR(VLOOKUP(Q236,Table1[],4,FALSE),"TIDAK DIKETAHUI"),"_~"),CONCATENATE("-  *",IFERROR(VLOOKUP(Q236,Table1[],4,FALSE),"TIDAK DIKETAHUI"),"*")),CONCATENATE(" ",CHAR( 10 )&amp;"*",P236,"*")),"")</f>
        <v/>
      </c>
    </row>
    <row r="237" spans="2:18" x14ac:dyDescent="0.2">
      <c r="B237" s="19">
        <f t="shared" si="3"/>
        <v>236</v>
      </c>
      <c r="C237" s="20" t="s">
        <v>573</v>
      </c>
      <c r="D237" s="20" t="s">
        <v>655</v>
      </c>
      <c r="E237" s="20" t="s">
        <v>147</v>
      </c>
      <c r="F237" s="21"/>
      <c r="G237" s="21"/>
      <c r="H237" s="21"/>
      <c r="I237" s="21"/>
      <c r="J237" s="21"/>
      <c r="K237" s="21"/>
      <c r="L237" s="21"/>
      <c r="M237" s="22"/>
      <c r="R237" s="12" t="str">
        <f>IFERROR(IF(P237="",IF(VLOOKUP(Q237,Table1[],12,FALSE)="CLOSING",CONCATENATE("-  ~_",IFERROR(VLOOKUP(Q237,Table1[],4,FALSE),"TIDAK DIKETAHUI"),"_~"),CONCATENATE("-  *",IFERROR(VLOOKUP(Q237,Table1[],4,FALSE),"TIDAK DIKETAHUI"),"*")),CONCATENATE(" ",CHAR( 10 )&amp;"*",P237,"*")),"")</f>
        <v/>
      </c>
    </row>
    <row r="238" spans="2:18" x14ac:dyDescent="0.2">
      <c r="B238" s="19">
        <f t="shared" si="3"/>
        <v>237</v>
      </c>
      <c r="C238" s="20" t="s">
        <v>573</v>
      </c>
      <c r="D238" s="20" t="s">
        <v>656</v>
      </c>
      <c r="E238" s="20" t="s">
        <v>1</v>
      </c>
      <c r="F238" s="21"/>
      <c r="G238" s="21"/>
      <c r="H238" s="21"/>
      <c r="I238" s="21"/>
      <c r="J238" s="21"/>
      <c r="K238" s="21"/>
      <c r="L238" s="21"/>
      <c r="M238" s="22"/>
      <c r="R238" s="12" t="str">
        <f>IFERROR(IF(P238="",IF(VLOOKUP(Q238,Table1[],12,FALSE)="CLOSING",CONCATENATE("-  ~_",IFERROR(VLOOKUP(Q238,Table1[],4,FALSE),"TIDAK DIKETAHUI"),"_~"),CONCATENATE("-  *",IFERROR(VLOOKUP(Q238,Table1[],4,FALSE),"TIDAK DIKETAHUI"),"*")),CONCATENATE(" ",CHAR( 10 )&amp;"*",P238,"*")),"")</f>
        <v/>
      </c>
    </row>
    <row r="239" spans="2:18" x14ac:dyDescent="0.2">
      <c r="B239" s="19">
        <f t="shared" si="3"/>
        <v>238</v>
      </c>
      <c r="C239" s="20" t="s">
        <v>573</v>
      </c>
      <c r="D239" s="20" t="s">
        <v>687</v>
      </c>
      <c r="E239" s="20" t="s">
        <v>0</v>
      </c>
      <c r="F239" s="21"/>
      <c r="G239" s="21"/>
      <c r="H239" s="21"/>
      <c r="I239" s="21"/>
      <c r="J239" s="21"/>
      <c r="K239" s="21"/>
      <c r="L239" s="21"/>
      <c r="M239" s="22"/>
      <c r="R239" s="12" t="str">
        <f>IFERROR(IF(P239="",IF(VLOOKUP(Q239,Table1[],12,FALSE)="CLOSING",CONCATENATE("-  ~_",IFERROR(VLOOKUP(Q239,Table1[],4,FALSE),"TIDAK DIKETAHUI"),"_~"),CONCATENATE("-  *",IFERROR(VLOOKUP(Q239,Table1[],4,FALSE),"TIDAK DIKETAHUI"),"*")),CONCATENATE(" ",CHAR( 10 )&amp;"*",P239,"*")),"")</f>
        <v/>
      </c>
    </row>
    <row r="240" spans="2:18" x14ac:dyDescent="0.2">
      <c r="B240" s="19">
        <f t="shared" si="3"/>
        <v>239</v>
      </c>
      <c r="C240" s="20" t="s">
        <v>574</v>
      </c>
      <c r="D240" s="20" t="s">
        <v>575</v>
      </c>
      <c r="E240" s="20" t="s">
        <v>121</v>
      </c>
      <c r="F240" s="21"/>
      <c r="G240" s="21"/>
      <c r="H240" s="21"/>
      <c r="I240" s="21"/>
      <c r="J240" s="21"/>
      <c r="K240" s="21"/>
      <c r="L240" s="21"/>
      <c r="M240" s="22"/>
      <c r="R240" s="12" t="str">
        <f>IFERROR(IF(P240="",IF(VLOOKUP(Q240,Table1[],12,FALSE)="CLOSING",CONCATENATE("-  ~_",IFERROR(VLOOKUP(Q240,Table1[],4,FALSE),"TIDAK DIKETAHUI"),"_~"),CONCATENATE("-  *",IFERROR(VLOOKUP(Q240,Table1[],4,FALSE),"TIDAK DIKETAHUI"),"*")),CONCATENATE(" ",CHAR( 10 )&amp;"*",P240,"*")),"")</f>
        <v/>
      </c>
    </row>
    <row r="241" spans="2:18" x14ac:dyDescent="0.2">
      <c r="B241" s="19">
        <f t="shared" si="3"/>
        <v>240</v>
      </c>
      <c r="C241" s="20" t="s">
        <v>574</v>
      </c>
      <c r="D241" s="20" t="s">
        <v>576</v>
      </c>
      <c r="E241" s="20" t="s">
        <v>123</v>
      </c>
      <c r="F241" s="21"/>
      <c r="G241" s="21"/>
      <c r="H241" s="21"/>
      <c r="I241" s="21"/>
      <c r="J241" s="21"/>
      <c r="K241" s="21"/>
      <c r="L241" s="21"/>
      <c r="M241" s="22"/>
      <c r="R241" s="12" t="str">
        <f>IFERROR(IF(P241="",IF(VLOOKUP(Q241,Table1[],12,FALSE)="CLOSING",CONCATENATE("-  ~_",IFERROR(VLOOKUP(Q241,Table1[],4,FALSE),"TIDAK DIKETAHUI"),"_~"),CONCATENATE("-  *",IFERROR(VLOOKUP(Q241,Table1[],4,FALSE),"TIDAK DIKETAHUI"),"*")),CONCATENATE(" ",CHAR( 10 )&amp;"*",P241,"*")),"")</f>
        <v/>
      </c>
    </row>
    <row r="242" spans="2:18" x14ac:dyDescent="0.2">
      <c r="B242" s="19">
        <f t="shared" si="3"/>
        <v>241</v>
      </c>
      <c r="C242" s="20" t="s">
        <v>576</v>
      </c>
      <c r="D242" s="20" t="s">
        <v>584</v>
      </c>
      <c r="E242" s="20" t="s">
        <v>216</v>
      </c>
      <c r="F242" s="21"/>
      <c r="G242" s="21"/>
      <c r="H242" s="21"/>
      <c r="I242" s="21"/>
      <c r="J242" s="21"/>
      <c r="K242" s="21"/>
      <c r="L242" s="21"/>
      <c r="M242" s="22"/>
      <c r="R242" s="12" t="str">
        <f>IFERROR(IF(P242="",IF(VLOOKUP(Q242,Table1[],12,FALSE)="CLOSING",CONCATENATE("-  ~_",IFERROR(VLOOKUP(Q242,Table1[],4,FALSE),"TIDAK DIKETAHUI"),"_~"),CONCATENATE("-  *",IFERROR(VLOOKUP(Q242,Table1[],4,FALSE),"TIDAK DIKETAHUI"),"*")),CONCATENATE(" ",CHAR( 10 )&amp;"*",P242,"*")),"")</f>
        <v/>
      </c>
    </row>
    <row r="243" spans="2:18" x14ac:dyDescent="0.2">
      <c r="B243" s="19">
        <f t="shared" si="3"/>
        <v>242</v>
      </c>
      <c r="C243" s="20" t="s">
        <v>576</v>
      </c>
      <c r="D243" s="20" t="s">
        <v>577</v>
      </c>
      <c r="E243" s="20" t="s">
        <v>217</v>
      </c>
      <c r="F243" s="21"/>
      <c r="G243" s="21"/>
      <c r="H243" s="21"/>
      <c r="I243" s="21"/>
      <c r="J243" s="21"/>
      <c r="K243" s="21"/>
      <c r="L243" s="21"/>
      <c r="M243" s="22"/>
      <c r="R243" s="12" t="str">
        <f>IFERROR(IF(P243="",IF(VLOOKUP(Q243,Table1[],12,FALSE)="CLOSING",CONCATENATE("-  ~_",IFERROR(VLOOKUP(Q243,Table1[],4,FALSE),"TIDAK DIKETAHUI"),"_~"),CONCATENATE("-  *",IFERROR(VLOOKUP(Q243,Table1[],4,FALSE),"TIDAK DIKETAHUI"),"*")),CONCATENATE(" ",CHAR( 10 )&amp;"*",P243,"*")),"")</f>
        <v/>
      </c>
    </row>
    <row r="244" spans="2:18" x14ac:dyDescent="0.2">
      <c r="B244" s="19">
        <f t="shared" si="3"/>
        <v>243</v>
      </c>
      <c r="C244" s="20" t="s">
        <v>576</v>
      </c>
      <c r="D244" s="20" t="s">
        <v>578</v>
      </c>
      <c r="E244" s="20" t="s">
        <v>218</v>
      </c>
      <c r="F244" s="21"/>
      <c r="G244" s="21"/>
      <c r="H244" s="21"/>
      <c r="I244" s="21"/>
      <c r="J244" s="21"/>
      <c r="K244" s="21"/>
      <c r="L244" s="21"/>
      <c r="M244" s="22"/>
      <c r="R244" s="12" t="str">
        <f>IFERROR(IF(P244="",IF(VLOOKUP(Q244,Table1[],12,FALSE)="CLOSING",CONCATENATE("-  ~_",IFERROR(VLOOKUP(Q244,Table1[],4,FALSE),"TIDAK DIKETAHUI"),"_~"),CONCATENATE("-  *",IFERROR(VLOOKUP(Q244,Table1[],4,FALSE),"TIDAK DIKETAHUI"),"*")),CONCATENATE(" ",CHAR( 10 )&amp;"*",P244,"*")),"")</f>
        <v/>
      </c>
    </row>
    <row r="245" spans="2:18" x14ac:dyDescent="0.2">
      <c r="B245" s="19">
        <f t="shared" si="3"/>
        <v>244</v>
      </c>
      <c r="C245" s="20" t="s">
        <v>576</v>
      </c>
      <c r="D245" s="20" t="s">
        <v>579</v>
      </c>
      <c r="E245" s="20" t="s">
        <v>219</v>
      </c>
      <c r="F245" s="21"/>
      <c r="G245" s="21"/>
      <c r="H245" s="21"/>
      <c r="I245" s="21"/>
      <c r="J245" s="21"/>
      <c r="K245" s="21"/>
      <c r="L245" s="21"/>
      <c r="M245" s="22"/>
      <c r="R245" s="12" t="str">
        <f>IFERROR(IF(P245="",IF(VLOOKUP(Q245,Table1[],12,FALSE)="CLOSING",CONCATENATE("-  ~_",IFERROR(VLOOKUP(Q245,Table1[],4,FALSE),"TIDAK DIKETAHUI"),"_~"),CONCATENATE("-  *",IFERROR(VLOOKUP(Q245,Table1[],4,FALSE),"TIDAK DIKETAHUI"),"*")),CONCATENATE(" ",CHAR( 10 )&amp;"*",P245,"*")),"")</f>
        <v/>
      </c>
    </row>
    <row r="246" spans="2:18" x14ac:dyDescent="0.2">
      <c r="B246" s="19">
        <f t="shared" si="3"/>
        <v>245</v>
      </c>
      <c r="C246" s="20" t="s">
        <v>576</v>
      </c>
      <c r="D246" s="20" t="s">
        <v>580</v>
      </c>
      <c r="E246" s="20" t="s">
        <v>220</v>
      </c>
      <c r="F246" s="21"/>
      <c r="G246" s="21"/>
      <c r="H246" s="21"/>
      <c r="I246" s="21"/>
      <c r="J246" s="21"/>
      <c r="K246" s="21"/>
      <c r="L246" s="21"/>
      <c r="M246" s="22"/>
      <c r="R246" s="12" t="str">
        <f>IFERROR(IF(P246="",IF(VLOOKUP(Q246,Table1[],12,FALSE)="CLOSING",CONCATENATE("-  ~_",IFERROR(VLOOKUP(Q246,Table1[],4,FALSE),"TIDAK DIKETAHUI"),"_~"),CONCATENATE("-  *",IFERROR(VLOOKUP(Q246,Table1[],4,FALSE),"TIDAK DIKETAHUI"),"*")),CONCATENATE(" ",CHAR( 10 )&amp;"*",P246,"*")),"")</f>
        <v/>
      </c>
    </row>
    <row r="247" spans="2:18" x14ac:dyDescent="0.2">
      <c r="B247" s="19">
        <f t="shared" si="3"/>
        <v>246</v>
      </c>
      <c r="C247" s="20" t="s">
        <v>576</v>
      </c>
      <c r="D247" s="20" t="s">
        <v>581</v>
      </c>
      <c r="E247" s="20" t="s">
        <v>221</v>
      </c>
      <c r="F247" s="21"/>
      <c r="G247" s="21"/>
      <c r="H247" s="21"/>
      <c r="I247" s="21"/>
      <c r="J247" s="21"/>
      <c r="K247" s="21"/>
      <c r="L247" s="21"/>
      <c r="M247" s="22"/>
      <c r="R247" s="12" t="str">
        <f>IFERROR(IF(P247="",IF(VLOOKUP(Q247,Table1[],12,FALSE)="CLOSING",CONCATENATE("-  ~_",IFERROR(VLOOKUP(Q247,Table1[],4,FALSE),"TIDAK DIKETAHUI"),"_~"),CONCATENATE("-  *",IFERROR(VLOOKUP(Q247,Table1[],4,FALSE),"TIDAK DIKETAHUI"),"*")),CONCATENATE(" ",CHAR( 10 )&amp;"*",P247,"*")),"")</f>
        <v/>
      </c>
    </row>
    <row r="248" spans="2:18" x14ac:dyDescent="0.2">
      <c r="B248" s="19">
        <f t="shared" si="3"/>
        <v>247</v>
      </c>
      <c r="C248" s="20" t="s">
        <v>576</v>
      </c>
      <c r="D248" s="20" t="s">
        <v>582</v>
      </c>
      <c r="E248" s="20" t="s">
        <v>222</v>
      </c>
      <c r="F248" s="21"/>
      <c r="G248" s="21"/>
      <c r="H248" s="21"/>
      <c r="I248" s="21"/>
      <c r="J248" s="21"/>
      <c r="K248" s="21"/>
      <c r="L248" s="21"/>
      <c r="M248" s="22"/>
      <c r="R248" s="12" t="str">
        <f>IFERROR(IF(P248="",IF(VLOOKUP(Q248,Table1[],12,FALSE)="CLOSING",CONCATENATE("-  ~_",IFERROR(VLOOKUP(Q248,Table1[],4,FALSE),"TIDAK DIKETAHUI"),"_~"),CONCATENATE("-  *",IFERROR(VLOOKUP(Q248,Table1[],4,FALSE),"TIDAK DIKETAHUI"),"*")),CONCATENATE(" ",CHAR( 10 )&amp;"*",P248,"*")),"")</f>
        <v/>
      </c>
    </row>
    <row r="249" spans="2:18" x14ac:dyDescent="0.2">
      <c r="B249" s="19">
        <f t="shared" si="3"/>
        <v>248</v>
      </c>
      <c r="C249" s="20" t="s">
        <v>576</v>
      </c>
      <c r="D249" s="20" t="s">
        <v>583</v>
      </c>
      <c r="E249" s="20" t="s">
        <v>223</v>
      </c>
      <c r="F249" s="21"/>
      <c r="G249" s="21"/>
      <c r="H249" s="21"/>
      <c r="I249" s="21"/>
      <c r="J249" s="21"/>
      <c r="K249" s="21"/>
      <c r="L249" s="21"/>
      <c r="M249" s="22"/>
      <c r="R249" s="12" t="str">
        <f>IFERROR(IF(P249="",IF(VLOOKUP(Q249,Table1[],12,FALSE)="CLOSING",CONCATENATE("-  ~_",IFERROR(VLOOKUP(Q249,Table1[],4,FALSE),"TIDAK DIKETAHUI"),"_~"),CONCATENATE("-  *",IFERROR(VLOOKUP(Q249,Table1[],4,FALSE),"TIDAK DIKETAHUI"),"*")),CONCATENATE(" ",CHAR( 10 )&amp;"*",P249,"*")),"")</f>
        <v/>
      </c>
    </row>
    <row r="250" spans="2:18" x14ac:dyDescent="0.2">
      <c r="B250" s="19">
        <f t="shared" si="3"/>
        <v>249</v>
      </c>
      <c r="C250" s="20" t="s">
        <v>586</v>
      </c>
      <c r="D250" s="20" t="s">
        <v>587</v>
      </c>
      <c r="E250" s="20" t="s">
        <v>224</v>
      </c>
      <c r="F250" s="21"/>
      <c r="G250" s="21"/>
      <c r="H250" s="21"/>
      <c r="I250" s="21"/>
      <c r="J250" s="21"/>
      <c r="K250" s="21"/>
      <c r="L250" s="21"/>
      <c r="M250" s="22"/>
      <c r="R250" s="12" t="str">
        <f>IFERROR(IF(P250="",IF(VLOOKUP(Q250,Table1[],12,FALSE)="CLOSING",CONCATENATE("-  ~_",IFERROR(VLOOKUP(Q250,Table1[],4,FALSE),"TIDAK DIKETAHUI"),"_~"),CONCATENATE("-  *",IFERROR(VLOOKUP(Q250,Table1[],4,FALSE),"TIDAK DIKETAHUI"),"*")),CONCATENATE(" ",CHAR( 10 )&amp;"*",P250,"*")),"")</f>
        <v/>
      </c>
    </row>
    <row r="251" spans="2:18" x14ac:dyDescent="0.2">
      <c r="B251" s="19">
        <f t="shared" si="3"/>
        <v>250</v>
      </c>
      <c r="C251" s="20" t="s">
        <v>586</v>
      </c>
      <c r="D251" s="20" t="s">
        <v>588</v>
      </c>
      <c r="E251" s="20" t="s">
        <v>225</v>
      </c>
      <c r="F251" s="21"/>
      <c r="G251" s="21"/>
      <c r="H251" s="21"/>
      <c r="I251" s="21"/>
      <c r="J251" s="21"/>
      <c r="K251" s="21"/>
      <c r="L251" s="21"/>
      <c r="M251" s="22"/>
      <c r="R251" s="12" t="str">
        <f>IFERROR(IF(P251="",IF(VLOOKUP(Q251,Table1[],12,FALSE)="CLOSING",CONCATENATE("-  ~_",IFERROR(VLOOKUP(Q251,Table1[],4,FALSE),"TIDAK DIKETAHUI"),"_~"),CONCATENATE("-  *",IFERROR(VLOOKUP(Q251,Table1[],4,FALSE),"TIDAK DIKETAHUI"),"*")),CONCATENATE(" ",CHAR( 10 )&amp;"*",P251,"*")),"")</f>
        <v/>
      </c>
    </row>
    <row r="252" spans="2:18" x14ac:dyDescent="0.2">
      <c r="B252" s="19">
        <f t="shared" si="3"/>
        <v>251</v>
      </c>
      <c r="C252" s="20" t="s">
        <v>586</v>
      </c>
      <c r="D252" s="20" t="s">
        <v>589</v>
      </c>
      <c r="E252" s="20" t="s">
        <v>226</v>
      </c>
      <c r="F252" s="21"/>
      <c r="G252" s="21"/>
      <c r="H252" s="21"/>
      <c r="I252" s="21"/>
      <c r="J252" s="21"/>
      <c r="K252" s="21"/>
      <c r="L252" s="21"/>
      <c r="M252" s="22"/>
      <c r="R252" s="12" t="str">
        <f>IFERROR(IF(P252="",IF(VLOOKUP(Q252,Table1[],12,FALSE)="CLOSING",CONCATENATE("-  ~_",IFERROR(VLOOKUP(Q252,Table1[],4,FALSE),"TIDAK DIKETAHUI"),"_~"),CONCATENATE("-  *",IFERROR(VLOOKUP(Q252,Table1[],4,FALSE),"TIDAK DIKETAHUI"),"*")),CONCATENATE(" ",CHAR( 10 )&amp;"*",P252,"*")),"")</f>
        <v/>
      </c>
    </row>
    <row r="253" spans="2:18" x14ac:dyDescent="0.2">
      <c r="B253" s="19">
        <f t="shared" si="3"/>
        <v>252</v>
      </c>
      <c r="C253" s="20" t="s">
        <v>586</v>
      </c>
      <c r="D253" s="20" t="s">
        <v>590</v>
      </c>
      <c r="E253" s="20" t="s">
        <v>227</v>
      </c>
      <c r="F253" s="21"/>
      <c r="G253" s="21"/>
      <c r="H253" s="21"/>
      <c r="I253" s="21"/>
      <c r="J253" s="21"/>
      <c r="K253" s="21"/>
      <c r="L253" s="21"/>
      <c r="M253" s="22"/>
      <c r="R253" s="12" t="str">
        <f>IFERROR(IF(P253="",IF(VLOOKUP(Q253,Table1[],12,FALSE)="CLOSING",CONCATENATE("-  ~_",IFERROR(VLOOKUP(Q253,Table1[],4,FALSE),"TIDAK DIKETAHUI"),"_~"),CONCATENATE("-  *",IFERROR(VLOOKUP(Q253,Table1[],4,FALSE),"TIDAK DIKETAHUI"),"*")),CONCATENATE(" ",CHAR( 10 )&amp;"*",P253,"*")),"")</f>
        <v/>
      </c>
    </row>
    <row r="254" spans="2:18" x14ac:dyDescent="0.2">
      <c r="B254" s="19">
        <f t="shared" si="3"/>
        <v>253</v>
      </c>
      <c r="C254" s="20" t="s">
        <v>586</v>
      </c>
      <c r="D254" s="20" t="s">
        <v>591</v>
      </c>
      <c r="E254" s="20" t="s">
        <v>228</v>
      </c>
      <c r="F254" s="21"/>
      <c r="G254" s="21"/>
      <c r="H254" s="21"/>
      <c r="I254" s="21"/>
      <c r="J254" s="21"/>
      <c r="K254" s="21"/>
      <c r="L254" s="21"/>
      <c r="M254" s="22"/>
      <c r="R254" s="12" t="str">
        <f>IFERROR(IF(P254="",IF(VLOOKUP(Q254,Table1[],12,FALSE)="CLOSING",CONCATENATE("-  ~_",IFERROR(VLOOKUP(Q254,Table1[],4,FALSE),"TIDAK DIKETAHUI"),"_~"),CONCATENATE("-  *",IFERROR(VLOOKUP(Q254,Table1[],4,FALSE),"TIDAK DIKETAHUI"),"*")),CONCATENATE(" ",CHAR( 10 )&amp;"*",P254,"*")),"")</f>
        <v/>
      </c>
    </row>
    <row r="255" spans="2:18" x14ac:dyDescent="0.2">
      <c r="B255" s="19">
        <f t="shared" si="3"/>
        <v>254</v>
      </c>
      <c r="C255" s="20" t="s">
        <v>586</v>
      </c>
      <c r="D255" s="20" t="s">
        <v>592</v>
      </c>
      <c r="E255" s="20" t="s">
        <v>229</v>
      </c>
      <c r="F255" s="21"/>
      <c r="G255" s="21"/>
      <c r="H255" s="21"/>
      <c r="I255" s="21"/>
      <c r="J255" s="21"/>
      <c r="K255" s="21"/>
      <c r="L255" s="21"/>
      <c r="M255" s="22"/>
      <c r="R255" s="12" t="str">
        <f>IFERROR(IF(P255="",IF(VLOOKUP(Q255,Table1[],12,FALSE)="CLOSING",CONCATENATE("-  ~_",IFERROR(VLOOKUP(Q255,Table1[],4,FALSE),"TIDAK DIKETAHUI"),"_~"),CONCATENATE("-  *",IFERROR(VLOOKUP(Q255,Table1[],4,FALSE),"TIDAK DIKETAHUI"),"*")),CONCATENATE(" ",CHAR( 10 )&amp;"*",P255,"*")),"")</f>
        <v/>
      </c>
    </row>
    <row r="256" spans="2:18" x14ac:dyDescent="0.2">
      <c r="B256" s="19">
        <f t="shared" si="3"/>
        <v>255</v>
      </c>
      <c r="C256" s="20" t="s">
        <v>586</v>
      </c>
      <c r="D256" s="20" t="s">
        <v>593</v>
      </c>
      <c r="E256" s="20" t="s">
        <v>230</v>
      </c>
      <c r="F256" s="21"/>
      <c r="G256" s="21"/>
      <c r="H256" s="21"/>
      <c r="I256" s="21"/>
      <c r="J256" s="21"/>
      <c r="K256" s="21"/>
      <c r="L256" s="21"/>
      <c r="M256" s="22"/>
      <c r="R256" s="12" t="str">
        <f>IFERROR(IF(P256="",IF(VLOOKUP(Q256,Table1[],12,FALSE)="CLOSING",CONCATENATE("-  ~_",IFERROR(VLOOKUP(Q256,Table1[],4,FALSE),"TIDAK DIKETAHUI"),"_~"),CONCATENATE("-  *",IFERROR(VLOOKUP(Q256,Table1[],4,FALSE),"TIDAK DIKETAHUI"),"*")),CONCATENATE(" ",CHAR( 10 )&amp;"*",P256,"*")),"")</f>
        <v/>
      </c>
    </row>
    <row r="257" spans="2:18" x14ac:dyDescent="0.2">
      <c r="B257" s="19">
        <f t="shared" si="3"/>
        <v>256</v>
      </c>
      <c r="C257" s="20" t="s">
        <v>586</v>
      </c>
      <c r="D257" s="20" t="s">
        <v>594</v>
      </c>
      <c r="E257" s="20" t="s">
        <v>231</v>
      </c>
      <c r="F257" s="21"/>
      <c r="G257" s="21"/>
      <c r="H257" s="21"/>
      <c r="I257" s="21"/>
      <c r="J257" s="21"/>
      <c r="K257" s="21"/>
      <c r="L257" s="21"/>
      <c r="M257" s="22"/>
      <c r="R257" s="12" t="str">
        <f>IFERROR(IF(P257="",IF(VLOOKUP(Q257,Table1[],12,FALSE)="CLOSING",CONCATENATE("-  ~_",IFERROR(VLOOKUP(Q257,Table1[],4,FALSE),"TIDAK DIKETAHUI"),"_~"),CONCATENATE("-  *",IFERROR(VLOOKUP(Q257,Table1[],4,FALSE),"TIDAK DIKETAHUI"),"*")),CONCATENATE(" ",CHAR( 10 )&amp;"*",P257,"*")),"")</f>
        <v/>
      </c>
    </row>
    <row r="258" spans="2:18" x14ac:dyDescent="0.2">
      <c r="B258" s="19">
        <f t="shared" si="3"/>
        <v>257</v>
      </c>
      <c r="C258" s="20" t="s">
        <v>586</v>
      </c>
      <c r="D258" s="20" t="s">
        <v>595</v>
      </c>
      <c r="E258" s="20" t="s">
        <v>232</v>
      </c>
      <c r="F258" s="21"/>
      <c r="G258" s="21"/>
      <c r="H258" s="21"/>
      <c r="I258" s="21"/>
      <c r="J258" s="21"/>
      <c r="K258" s="21"/>
      <c r="L258" s="21"/>
      <c r="M258" s="22"/>
      <c r="R258" s="12" t="str">
        <f>IFERROR(IF(P258="",IF(VLOOKUP(Q258,Table1[],12,FALSE)="CLOSING",CONCATENATE("-  ~_",IFERROR(VLOOKUP(Q258,Table1[],4,FALSE),"TIDAK DIKETAHUI"),"_~"),CONCATENATE("-  *",IFERROR(VLOOKUP(Q258,Table1[],4,FALSE),"TIDAK DIKETAHUI"),"*")),CONCATENATE(" ",CHAR( 10 )&amp;"*",P258,"*")),"")</f>
        <v/>
      </c>
    </row>
    <row r="259" spans="2:18" x14ac:dyDescent="0.2">
      <c r="B259" s="19">
        <f t="shared" ref="B259:B322" si="4">ROW()-1</f>
        <v>258</v>
      </c>
      <c r="C259" s="20" t="s">
        <v>586</v>
      </c>
      <c r="D259" s="20" t="s">
        <v>596</v>
      </c>
      <c r="E259" s="20" t="s">
        <v>233</v>
      </c>
      <c r="F259" s="21"/>
      <c r="G259" s="21"/>
      <c r="H259" s="21"/>
      <c r="I259" s="21"/>
      <c r="J259" s="21"/>
      <c r="K259" s="21"/>
      <c r="L259" s="21"/>
      <c r="M259" s="22"/>
      <c r="R259" s="12" t="str">
        <f>IFERROR(IF(P259="",IF(VLOOKUP(Q259,Table1[],12,FALSE)="CLOSING",CONCATENATE("-  ~_",IFERROR(VLOOKUP(Q259,Table1[],4,FALSE),"TIDAK DIKETAHUI"),"_~"),CONCATENATE("-  *",IFERROR(VLOOKUP(Q259,Table1[],4,FALSE),"TIDAK DIKETAHUI"),"*")),CONCATENATE(" ",CHAR( 10 )&amp;"*",P259,"*")),"")</f>
        <v/>
      </c>
    </row>
    <row r="260" spans="2:18" x14ac:dyDescent="0.2">
      <c r="B260" s="19">
        <f t="shared" si="4"/>
        <v>259</v>
      </c>
      <c r="C260" s="20" t="s">
        <v>586</v>
      </c>
      <c r="D260" s="20" t="s">
        <v>597</v>
      </c>
      <c r="E260" s="20" t="s">
        <v>234</v>
      </c>
      <c r="F260" s="21"/>
      <c r="G260" s="21"/>
      <c r="H260" s="21"/>
      <c r="I260" s="21"/>
      <c r="J260" s="21"/>
      <c r="K260" s="21"/>
      <c r="L260" s="21"/>
      <c r="M260" s="22"/>
      <c r="R260" s="12" t="str">
        <f>IFERROR(IF(P260="",IF(VLOOKUP(Q260,Table1[],12,FALSE)="CLOSING",CONCATENATE("-  ~_",IFERROR(VLOOKUP(Q260,Table1[],4,FALSE),"TIDAK DIKETAHUI"),"_~"),CONCATENATE("-  *",IFERROR(VLOOKUP(Q260,Table1[],4,FALSE),"TIDAK DIKETAHUI"),"*")),CONCATENATE(" ",CHAR( 10 )&amp;"*",P260,"*")),"")</f>
        <v/>
      </c>
    </row>
    <row r="261" spans="2:18" x14ac:dyDescent="0.2">
      <c r="B261" s="19">
        <f t="shared" si="4"/>
        <v>260</v>
      </c>
      <c r="C261" s="20" t="s">
        <v>586</v>
      </c>
      <c r="D261" s="20" t="s">
        <v>598</v>
      </c>
      <c r="E261" s="20" t="s">
        <v>235</v>
      </c>
      <c r="F261" s="21"/>
      <c r="G261" s="21"/>
      <c r="H261" s="21"/>
      <c r="I261" s="21"/>
      <c r="J261" s="21"/>
      <c r="K261" s="21"/>
      <c r="L261" s="21"/>
      <c r="M261" s="22"/>
      <c r="R261" s="12" t="str">
        <f>IFERROR(IF(P261="",IF(VLOOKUP(Q261,Table1[],12,FALSE)="CLOSING",CONCATENATE("-  ~_",IFERROR(VLOOKUP(Q261,Table1[],4,FALSE),"TIDAK DIKETAHUI"),"_~"),CONCATENATE("-  *",IFERROR(VLOOKUP(Q261,Table1[],4,FALSE),"TIDAK DIKETAHUI"),"*")),CONCATENATE(" ",CHAR( 10 )&amp;"*",P261,"*")),"")</f>
        <v/>
      </c>
    </row>
    <row r="262" spans="2:18" x14ac:dyDescent="0.2">
      <c r="B262" s="19">
        <f t="shared" si="4"/>
        <v>261</v>
      </c>
      <c r="C262" s="20" t="s">
        <v>586</v>
      </c>
      <c r="D262" s="20" t="s">
        <v>599</v>
      </c>
      <c r="E262" s="20" t="s">
        <v>236</v>
      </c>
      <c r="F262" s="21"/>
      <c r="G262" s="21"/>
      <c r="H262" s="21"/>
      <c r="I262" s="21"/>
      <c r="J262" s="21"/>
      <c r="K262" s="21"/>
      <c r="L262" s="21"/>
      <c r="M262" s="22"/>
      <c r="R262" s="12" t="str">
        <f>IFERROR(IF(P262="",IF(VLOOKUP(Q262,Table1[],12,FALSE)="CLOSING",CONCATENATE("-  ~_",IFERROR(VLOOKUP(Q262,Table1[],4,FALSE),"TIDAK DIKETAHUI"),"_~"),CONCATENATE("-  *",IFERROR(VLOOKUP(Q262,Table1[],4,FALSE),"TIDAK DIKETAHUI"),"*")),CONCATENATE(" ",CHAR( 10 )&amp;"*",P262,"*")),"")</f>
        <v/>
      </c>
    </row>
    <row r="263" spans="2:18" x14ac:dyDescent="0.2">
      <c r="B263" s="19">
        <f t="shared" si="4"/>
        <v>262</v>
      </c>
      <c r="C263" s="20" t="s">
        <v>586</v>
      </c>
      <c r="D263" s="20" t="s">
        <v>600</v>
      </c>
      <c r="E263" s="20" t="s">
        <v>237</v>
      </c>
      <c r="F263" s="21"/>
      <c r="G263" s="21"/>
      <c r="H263" s="21"/>
      <c r="I263" s="21"/>
      <c r="J263" s="21"/>
      <c r="K263" s="21"/>
      <c r="L263" s="21"/>
      <c r="M263" s="22"/>
      <c r="R263" s="12" t="str">
        <f>IFERROR(IF(P263="",IF(VLOOKUP(Q263,Table1[],12,FALSE)="CLOSING",CONCATENATE("-  ~_",IFERROR(VLOOKUP(Q263,Table1[],4,FALSE),"TIDAK DIKETAHUI"),"_~"),CONCATENATE("-  *",IFERROR(VLOOKUP(Q263,Table1[],4,FALSE),"TIDAK DIKETAHUI"),"*")),CONCATENATE(" ",CHAR( 10 )&amp;"*",P263,"*")),"")</f>
        <v/>
      </c>
    </row>
    <row r="264" spans="2:18" x14ac:dyDescent="0.2">
      <c r="B264" s="19">
        <f t="shared" si="4"/>
        <v>263</v>
      </c>
      <c r="C264" s="20" t="s">
        <v>586</v>
      </c>
      <c r="D264" s="20" t="s">
        <v>601</v>
      </c>
      <c r="E264" s="20" t="s">
        <v>238</v>
      </c>
      <c r="F264" s="21"/>
      <c r="G264" s="21"/>
      <c r="H264" s="21"/>
      <c r="I264" s="21"/>
      <c r="J264" s="21"/>
      <c r="K264" s="21"/>
      <c r="L264" s="21"/>
      <c r="M264" s="22"/>
      <c r="R264" s="12" t="str">
        <f>IFERROR(IF(P264="",IF(VLOOKUP(Q264,Table1[],12,FALSE)="CLOSING",CONCATENATE("-  ~_",IFERROR(VLOOKUP(Q264,Table1[],4,FALSE),"TIDAK DIKETAHUI"),"_~"),CONCATENATE("-  *",IFERROR(VLOOKUP(Q264,Table1[],4,FALSE),"TIDAK DIKETAHUI"),"*")),CONCATENATE(" ",CHAR( 10 )&amp;"*",P264,"*")),"")</f>
        <v/>
      </c>
    </row>
    <row r="265" spans="2:18" x14ac:dyDescent="0.2">
      <c r="B265" s="19">
        <f t="shared" si="4"/>
        <v>264</v>
      </c>
      <c r="C265" s="20" t="s">
        <v>586</v>
      </c>
      <c r="D265" s="20" t="s">
        <v>602</v>
      </c>
      <c r="E265" s="20" t="s">
        <v>239</v>
      </c>
      <c r="F265" s="21"/>
      <c r="G265" s="21"/>
      <c r="H265" s="21"/>
      <c r="I265" s="21"/>
      <c r="J265" s="21"/>
      <c r="K265" s="21"/>
      <c r="L265" s="21"/>
      <c r="M265" s="22"/>
      <c r="R265" s="12" t="str">
        <f>IFERROR(IF(P265="",IF(VLOOKUP(Q265,Table1[],12,FALSE)="CLOSING",CONCATENATE("-  ~_",IFERROR(VLOOKUP(Q265,Table1[],4,FALSE),"TIDAK DIKETAHUI"),"_~"),CONCATENATE("-  *",IFERROR(VLOOKUP(Q265,Table1[],4,FALSE),"TIDAK DIKETAHUI"),"*")),CONCATENATE(" ",CHAR( 10 )&amp;"*",P265,"*")),"")</f>
        <v/>
      </c>
    </row>
    <row r="266" spans="2:18" x14ac:dyDescent="0.2">
      <c r="B266" s="19">
        <f t="shared" si="4"/>
        <v>265</v>
      </c>
      <c r="C266" s="20" t="s">
        <v>586</v>
      </c>
      <c r="D266" s="20" t="s">
        <v>603</v>
      </c>
      <c r="E266" s="20" t="s">
        <v>97</v>
      </c>
      <c r="F266" s="21"/>
      <c r="G266" s="21"/>
      <c r="H266" s="21"/>
      <c r="I266" s="21"/>
      <c r="J266" s="21"/>
      <c r="K266" s="21"/>
      <c r="L266" s="21"/>
      <c r="M266" s="22"/>
      <c r="R266" s="12" t="str">
        <f>IFERROR(IF(P266="",IF(VLOOKUP(Q266,Table1[],12,FALSE)="CLOSING",CONCATENATE("-  ~_",IFERROR(VLOOKUP(Q266,Table1[],4,FALSE),"TIDAK DIKETAHUI"),"_~"),CONCATENATE("-  *",IFERROR(VLOOKUP(Q266,Table1[],4,FALSE),"TIDAK DIKETAHUI"),"*")),CONCATENATE(" ",CHAR( 10 )&amp;"*",P266,"*")),"")</f>
        <v/>
      </c>
    </row>
    <row r="267" spans="2:18" x14ac:dyDescent="0.2">
      <c r="B267" s="19">
        <f t="shared" si="4"/>
        <v>266</v>
      </c>
      <c r="C267" s="20" t="s">
        <v>586</v>
      </c>
      <c r="D267" s="20" t="s">
        <v>604</v>
      </c>
      <c r="E267" s="20" t="s">
        <v>240</v>
      </c>
      <c r="F267" s="21"/>
      <c r="G267" s="21"/>
      <c r="H267" s="21"/>
      <c r="I267" s="21"/>
      <c r="J267" s="21"/>
      <c r="K267" s="21"/>
      <c r="L267" s="21"/>
      <c r="M267" s="22"/>
      <c r="R267" s="12" t="str">
        <f>IFERROR(IF(P267="",IF(VLOOKUP(Q267,Table1[],12,FALSE)="CLOSING",CONCATENATE("-  ~_",IFERROR(VLOOKUP(Q267,Table1[],4,FALSE),"TIDAK DIKETAHUI"),"_~"),CONCATENATE("-  *",IFERROR(VLOOKUP(Q267,Table1[],4,FALSE),"TIDAK DIKETAHUI"),"*")),CONCATENATE(" ",CHAR( 10 )&amp;"*",P267,"*")),"")</f>
        <v/>
      </c>
    </row>
    <row r="268" spans="2:18" x14ac:dyDescent="0.2">
      <c r="B268" s="19">
        <f t="shared" si="4"/>
        <v>267</v>
      </c>
      <c r="C268" s="20" t="s">
        <v>586</v>
      </c>
      <c r="D268" s="20" t="s">
        <v>605</v>
      </c>
      <c r="E268" s="20" t="s">
        <v>241</v>
      </c>
      <c r="F268" s="21"/>
      <c r="G268" s="21"/>
      <c r="H268" s="21"/>
      <c r="I268" s="21"/>
      <c r="J268" s="21"/>
      <c r="K268" s="21"/>
      <c r="L268" s="21"/>
      <c r="M268" s="22"/>
      <c r="R268" s="12" t="str">
        <f>IFERROR(IF(P268="",IF(VLOOKUP(Q268,Table1[],12,FALSE)="CLOSING",CONCATENATE("-  ~_",IFERROR(VLOOKUP(Q268,Table1[],4,FALSE),"TIDAK DIKETAHUI"),"_~"),CONCATENATE("-  *",IFERROR(VLOOKUP(Q268,Table1[],4,FALSE),"TIDAK DIKETAHUI"),"*")),CONCATENATE(" ",CHAR( 10 )&amp;"*",P268,"*")),"")</f>
        <v/>
      </c>
    </row>
    <row r="269" spans="2:18" x14ac:dyDescent="0.2">
      <c r="B269" s="19">
        <f t="shared" si="4"/>
        <v>268</v>
      </c>
      <c r="C269" s="20" t="s">
        <v>586</v>
      </c>
      <c r="D269" s="20" t="s">
        <v>606</v>
      </c>
      <c r="E269" s="20" t="s">
        <v>242</v>
      </c>
      <c r="F269" s="21"/>
      <c r="G269" s="21"/>
      <c r="H269" s="21"/>
      <c r="I269" s="21"/>
      <c r="J269" s="21"/>
      <c r="K269" s="21"/>
      <c r="L269" s="21"/>
      <c r="M269" s="22"/>
      <c r="R269" s="12" t="str">
        <f>IFERROR(IF(P269="",IF(VLOOKUP(Q269,Table1[],12,FALSE)="CLOSING",CONCATENATE("-  ~_",IFERROR(VLOOKUP(Q269,Table1[],4,FALSE),"TIDAK DIKETAHUI"),"_~"),CONCATENATE("-  *",IFERROR(VLOOKUP(Q269,Table1[],4,FALSE),"TIDAK DIKETAHUI"),"*")),CONCATENATE(" ",CHAR( 10 )&amp;"*",P269,"*")),"")</f>
        <v/>
      </c>
    </row>
    <row r="270" spans="2:18" x14ac:dyDescent="0.2">
      <c r="B270" s="19">
        <f t="shared" si="4"/>
        <v>269</v>
      </c>
      <c r="C270" s="20" t="s">
        <v>586</v>
      </c>
      <c r="D270" s="20" t="s">
        <v>607</v>
      </c>
      <c r="E270" s="20" t="s">
        <v>243</v>
      </c>
      <c r="F270" s="21"/>
      <c r="G270" s="21"/>
      <c r="H270" s="21"/>
      <c r="I270" s="21"/>
      <c r="J270" s="21"/>
      <c r="K270" s="21"/>
      <c r="L270" s="21"/>
      <c r="M270" s="22"/>
      <c r="R270" s="12" t="str">
        <f>IFERROR(IF(P270="",IF(VLOOKUP(Q270,Table1[],12,FALSE)="CLOSING",CONCATENATE("-  ~_",IFERROR(VLOOKUP(Q270,Table1[],4,FALSE),"TIDAK DIKETAHUI"),"_~"),CONCATENATE("-  *",IFERROR(VLOOKUP(Q270,Table1[],4,FALSE),"TIDAK DIKETAHUI"),"*")),CONCATENATE(" ",CHAR( 10 )&amp;"*",P270,"*")),"")</f>
        <v/>
      </c>
    </row>
    <row r="271" spans="2:18" x14ac:dyDescent="0.2">
      <c r="B271" s="19">
        <f t="shared" si="4"/>
        <v>270</v>
      </c>
      <c r="C271" s="20" t="s">
        <v>586</v>
      </c>
      <c r="D271" s="20" t="s">
        <v>608</v>
      </c>
      <c r="E271" s="20" t="s">
        <v>244</v>
      </c>
      <c r="F271" s="21"/>
      <c r="G271" s="21"/>
      <c r="H271" s="21"/>
      <c r="I271" s="21"/>
      <c r="J271" s="21"/>
      <c r="K271" s="21"/>
      <c r="L271" s="21"/>
      <c r="M271" s="22"/>
      <c r="R271" s="12" t="str">
        <f>IFERROR(IF(P271="",IF(VLOOKUP(Q271,Table1[],12,FALSE)="CLOSING",CONCATENATE("-  ~_",IFERROR(VLOOKUP(Q271,Table1[],4,FALSE),"TIDAK DIKETAHUI"),"_~"),CONCATENATE("-  *",IFERROR(VLOOKUP(Q271,Table1[],4,FALSE),"TIDAK DIKETAHUI"),"*")),CONCATENATE(" ",CHAR( 10 )&amp;"*",P271,"*")),"")</f>
        <v/>
      </c>
    </row>
    <row r="272" spans="2:18" x14ac:dyDescent="0.2">
      <c r="B272" s="19">
        <f t="shared" si="4"/>
        <v>271</v>
      </c>
      <c r="C272" s="20" t="s">
        <v>586</v>
      </c>
      <c r="D272" s="20" t="s">
        <v>609</v>
      </c>
      <c r="E272" s="20" t="s">
        <v>245</v>
      </c>
      <c r="F272" s="21"/>
      <c r="G272" s="21"/>
      <c r="H272" s="21"/>
      <c r="I272" s="21"/>
      <c r="J272" s="21"/>
      <c r="K272" s="21"/>
      <c r="L272" s="21"/>
      <c r="M272" s="22"/>
      <c r="R272" s="12" t="str">
        <f>IFERROR(IF(P272="",IF(VLOOKUP(Q272,Table1[],12,FALSE)="CLOSING",CONCATENATE("-  ~_",IFERROR(VLOOKUP(Q272,Table1[],4,FALSE),"TIDAK DIKETAHUI"),"_~"),CONCATENATE("-  *",IFERROR(VLOOKUP(Q272,Table1[],4,FALSE),"TIDAK DIKETAHUI"),"*")),CONCATENATE(" ",CHAR( 10 )&amp;"*",P272,"*")),"")</f>
        <v/>
      </c>
    </row>
    <row r="273" spans="2:18" x14ac:dyDescent="0.2">
      <c r="B273" s="19">
        <f t="shared" si="4"/>
        <v>272</v>
      </c>
      <c r="C273" s="20" t="s">
        <v>586</v>
      </c>
      <c r="D273" s="20" t="s">
        <v>610</v>
      </c>
      <c r="E273" s="20" t="s">
        <v>98</v>
      </c>
      <c r="F273" s="21"/>
      <c r="G273" s="21"/>
      <c r="H273" s="21"/>
      <c r="I273" s="21"/>
      <c r="J273" s="21"/>
      <c r="K273" s="21"/>
      <c r="L273" s="21"/>
      <c r="M273" s="22"/>
      <c r="R273" s="12" t="str">
        <f>IFERROR(IF(P273="",IF(VLOOKUP(Q273,Table1[],12,FALSE)="CLOSING",CONCATENATE("-  ~_",IFERROR(VLOOKUP(Q273,Table1[],4,FALSE),"TIDAK DIKETAHUI"),"_~"),CONCATENATE("-  *",IFERROR(VLOOKUP(Q273,Table1[],4,FALSE),"TIDAK DIKETAHUI"),"*")),CONCATENATE(" ",CHAR( 10 )&amp;"*",P273,"*")),"")</f>
        <v/>
      </c>
    </row>
    <row r="274" spans="2:18" x14ac:dyDescent="0.2">
      <c r="B274" s="19">
        <f t="shared" si="4"/>
        <v>273</v>
      </c>
      <c r="C274" s="20" t="s">
        <v>586</v>
      </c>
      <c r="D274" s="20" t="s">
        <v>611</v>
      </c>
      <c r="E274" s="20" t="s">
        <v>246</v>
      </c>
      <c r="F274" s="21"/>
      <c r="G274" s="21"/>
      <c r="H274" s="21"/>
      <c r="I274" s="21"/>
      <c r="J274" s="21"/>
      <c r="K274" s="21"/>
      <c r="L274" s="21"/>
      <c r="M274" s="22"/>
      <c r="R274" s="12" t="str">
        <f>IFERROR(IF(P274="",IF(VLOOKUP(Q274,Table1[],12,FALSE)="CLOSING",CONCATENATE("-  ~_",IFERROR(VLOOKUP(Q274,Table1[],4,FALSE),"TIDAK DIKETAHUI"),"_~"),CONCATENATE("-  *",IFERROR(VLOOKUP(Q274,Table1[],4,FALSE),"TIDAK DIKETAHUI"),"*")),CONCATENATE(" ",CHAR( 10 )&amp;"*",P274,"*")),"")</f>
        <v/>
      </c>
    </row>
    <row r="275" spans="2:18" x14ac:dyDescent="0.2">
      <c r="B275" s="19">
        <f t="shared" si="4"/>
        <v>274</v>
      </c>
      <c r="C275" s="20" t="s">
        <v>586</v>
      </c>
      <c r="D275" s="20" t="s">
        <v>612</v>
      </c>
      <c r="E275" s="20" t="s">
        <v>247</v>
      </c>
      <c r="F275" s="21"/>
      <c r="G275" s="21"/>
      <c r="H275" s="21"/>
      <c r="I275" s="21"/>
      <c r="J275" s="21"/>
      <c r="K275" s="21"/>
      <c r="L275" s="21"/>
      <c r="M275" s="22"/>
      <c r="R275" s="12" t="str">
        <f>IFERROR(IF(P275="",IF(VLOOKUP(Q275,Table1[],12,FALSE)="CLOSING",CONCATENATE("-  ~_",IFERROR(VLOOKUP(Q275,Table1[],4,FALSE),"TIDAK DIKETAHUI"),"_~"),CONCATENATE("-  *",IFERROR(VLOOKUP(Q275,Table1[],4,FALSE),"TIDAK DIKETAHUI"),"*")),CONCATENATE(" ",CHAR( 10 )&amp;"*",P275,"*")),"")</f>
        <v/>
      </c>
    </row>
    <row r="276" spans="2:18" x14ac:dyDescent="0.2">
      <c r="B276" s="19">
        <f t="shared" si="4"/>
        <v>275</v>
      </c>
      <c r="C276" s="20" t="s">
        <v>586</v>
      </c>
      <c r="D276" s="20" t="s">
        <v>613</v>
      </c>
      <c r="E276" s="20" t="s">
        <v>248</v>
      </c>
      <c r="F276" s="21"/>
      <c r="G276" s="21"/>
      <c r="H276" s="21"/>
      <c r="I276" s="21"/>
      <c r="J276" s="21"/>
      <c r="K276" s="21"/>
      <c r="L276" s="21"/>
      <c r="M276" s="22"/>
      <c r="R276" s="12" t="str">
        <f>IFERROR(IF(P276="",IF(VLOOKUP(Q276,Table1[],12,FALSE)="CLOSING",CONCATENATE("-  ~_",IFERROR(VLOOKUP(Q276,Table1[],4,FALSE),"TIDAK DIKETAHUI"),"_~"),CONCATENATE("-  *",IFERROR(VLOOKUP(Q276,Table1[],4,FALSE),"TIDAK DIKETAHUI"),"*")),CONCATENATE(" ",CHAR( 10 )&amp;"*",P276,"*")),"")</f>
        <v/>
      </c>
    </row>
    <row r="277" spans="2:18" x14ac:dyDescent="0.2">
      <c r="B277" s="19">
        <f t="shared" si="4"/>
        <v>276</v>
      </c>
      <c r="C277" s="20" t="s">
        <v>586</v>
      </c>
      <c r="D277" s="20" t="s">
        <v>614</v>
      </c>
      <c r="E277" s="20" t="s">
        <v>249</v>
      </c>
      <c r="F277" s="21"/>
      <c r="G277" s="21"/>
      <c r="H277" s="21"/>
      <c r="I277" s="21"/>
      <c r="J277" s="21"/>
      <c r="K277" s="21"/>
      <c r="L277" s="21"/>
      <c r="M277" s="22"/>
      <c r="R277" s="12" t="str">
        <f>IFERROR(IF(P277="",IF(VLOOKUP(Q277,Table1[],12,FALSE)="CLOSING",CONCATENATE("-  ~_",IFERROR(VLOOKUP(Q277,Table1[],4,FALSE),"TIDAK DIKETAHUI"),"_~"),CONCATENATE("-  *",IFERROR(VLOOKUP(Q277,Table1[],4,FALSE),"TIDAK DIKETAHUI"),"*")),CONCATENATE(" ",CHAR( 10 )&amp;"*",P277,"*")),"")</f>
        <v/>
      </c>
    </row>
    <row r="278" spans="2:18" x14ac:dyDescent="0.2">
      <c r="B278" s="19">
        <f t="shared" si="4"/>
        <v>277</v>
      </c>
      <c r="C278" s="20" t="s">
        <v>586</v>
      </c>
      <c r="D278" s="20" t="s">
        <v>615</v>
      </c>
      <c r="E278" s="20" t="s">
        <v>250</v>
      </c>
      <c r="F278" s="21"/>
      <c r="G278" s="21"/>
      <c r="H278" s="21"/>
      <c r="I278" s="21"/>
      <c r="J278" s="21"/>
      <c r="K278" s="21"/>
      <c r="L278" s="21"/>
      <c r="M278" s="22"/>
      <c r="R278" s="12" t="str">
        <f>IFERROR(IF(P278="",IF(VLOOKUP(Q278,Table1[],12,FALSE)="CLOSING",CONCATENATE("-  ~_",IFERROR(VLOOKUP(Q278,Table1[],4,FALSE),"TIDAK DIKETAHUI"),"_~"),CONCATENATE("-  *",IFERROR(VLOOKUP(Q278,Table1[],4,FALSE),"TIDAK DIKETAHUI"),"*")),CONCATENATE(" ",CHAR( 10 )&amp;"*",P278,"*")),"")</f>
        <v/>
      </c>
    </row>
    <row r="279" spans="2:18" x14ac:dyDescent="0.2">
      <c r="B279" s="19">
        <f t="shared" si="4"/>
        <v>278</v>
      </c>
      <c r="C279" s="20" t="s">
        <v>586</v>
      </c>
      <c r="D279" s="20" t="s">
        <v>616</v>
      </c>
      <c r="E279" s="20" t="s">
        <v>251</v>
      </c>
      <c r="F279" s="21"/>
      <c r="G279" s="21"/>
      <c r="H279" s="21"/>
      <c r="I279" s="21"/>
      <c r="J279" s="21"/>
      <c r="K279" s="21"/>
      <c r="L279" s="21"/>
      <c r="M279" s="22"/>
      <c r="R279" s="12" t="str">
        <f>IFERROR(IF(P279="",IF(VLOOKUP(Q279,Table1[],12,FALSE)="CLOSING",CONCATENATE("-  ~_",IFERROR(VLOOKUP(Q279,Table1[],4,FALSE),"TIDAK DIKETAHUI"),"_~"),CONCATENATE("-  *",IFERROR(VLOOKUP(Q279,Table1[],4,FALSE),"TIDAK DIKETAHUI"),"*")),CONCATENATE(" ",CHAR( 10 )&amp;"*",P279,"*")),"")</f>
        <v/>
      </c>
    </row>
    <row r="280" spans="2:18" x14ac:dyDescent="0.2">
      <c r="B280" s="19">
        <f t="shared" si="4"/>
        <v>279</v>
      </c>
      <c r="C280" s="20" t="s">
        <v>586</v>
      </c>
      <c r="D280" s="20" t="s">
        <v>617</v>
      </c>
      <c r="E280" s="20" t="s">
        <v>252</v>
      </c>
      <c r="F280" s="21"/>
      <c r="G280" s="21"/>
      <c r="H280" s="21"/>
      <c r="I280" s="21"/>
      <c r="J280" s="21"/>
      <c r="K280" s="21"/>
      <c r="L280" s="21"/>
      <c r="M280" s="22"/>
      <c r="R280" s="12" t="str">
        <f>IFERROR(IF(P280="",IF(VLOOKUP(Q280,Table1[],12,FALSE)="CLOSING",CONCATENATE("-  ~_",IFERROR(VLOOKUP(Q280,Table1[],4,FALSE),"TIDAK DIKETAHUI"),"_~"),CONCATENATE("-  *",IFERROR(VLOOKUP(Q280,Table1[],4,FALSE),"TIDAK DIKETAHUI"),"*")),CONCATENATE(" ",CHAR( 10 )&amp;"*",P280,"*")),"")</f>
        <v/>
      </c>
    </row>
    <row r="281" spans="2:18" x14ac:dyDescent="0.2">
      <c r="B281" s="19">
        <f t="shared" si="4"/>
        <v>280</v>
      </c>
      <c r="C281" s="20" t="s">
        <v>586</v>
      </c>
      <c r="D281" s="20" t="s">
        <v>618</v>
      </c>
      <c r="E281" s="20" t="s">
        <v>253</v>
      </c>
      <c r="F281" s="21"/>
      <c r="G281" s="21"/>
      <c r="H281" s="21"/>
      <c r="I281" s="21"/>
      <c r="J281" s="21"/>
      <c r="K281" s="21"/>
      <c r="L281" s="21"/>
      <c r="M281" s="22"/>
      <c r="R281" s="12" t="str">
        <f>IFERROR(IF(P281="",IF(VLOOKUP(Q281,Table1[],12,FALSE)="CLOSING",CONCATENATE("-  ~_",IFERROR(VLOOKUP(Q281,Table1[],4,FALSE),"TIDAK DIKETAHUI"),"_~"),CONCATENATE("-  *",IFERROR(VLOOKUP(Q281,Table1[],4,FALSE),"TIDAK DIKETAHUI"),"*")),CONCATENATE(" ",CHAR( 10 )&amp;"*",P281,"*")),"")</f>
        <v/>
      </c>
    </row>
    <row r="282" spans="2:18" x14ac:dyDescent="0.2">
      <c r="B282" s="19">
        <f t="shared" si="4"/>
        <v>281</v>
      </c>
      <c r="C282" s="20" t="s">
        <v>586</v>
      </c>
      <c r="D282" s="20" t="s">
        <v>619</v>
      </c>
      <c r="E282" s="20" t="s">
        <v>254</v>
      </c>
      <c r="F282" s="21"/>
      <c r="G282" s="21"/>
      <c r="H282" s="21"/>
      <c r="I282" s="21"/>
      <c r="J282" s="21"/>
      <c r="K282" s="21"/>
      <c r="L282" s="21"/>
      <c r="M282" s="22"/>
      <c r="R282" s="12" t="str">
        <f>IFERROR(IF(P282="",IF(VLOOKUP(Q282,Table1[],12,FALSE)="CLOSING",CONCATENATE("-  ~_",IFERROR(VLOOKUP(Q282,Table1[],4,FALSE),"TIDAK DIKETAHUI"),"_~"),CONCATENATE("-  *",IFERROR(VLOOKUP(Q282,Table1[],4,FALSE),"TIDAK DIKETAHUI"),"*")),CONCATENATE(" ",CHAR( 10 )&amp;"*",P282,"*")),"")</f>
        <v/>
      </c>
    </row>
    <row r="283" spans="2:18" x14ac:dyDescent="0.2">
      <c r="B283" s="19">
        <f t="shared" si="4"/>
        <v>282</v>
      </c>
      <c r="C283" s="20" t="s">
        <v>586</v>
      </c>
      <c r="D283" s="20" t="s">
        <v>620</v>
      </c>
      <c r="E283" s="20" t="s">
        <v>255</v>
      </c>
      <c r="F283" s="21"/>
      <c r="G283" s="21"/>
      <c r="H283" s="21"/>
      <c r="I283" s="21"/>
      <c r="J283" s="21"/>
      <c r="K283" s="21"/>
      <c r="L283" s="21"/>
      <c r="M283" s="22"/>
      <c r="R283" s="12" t="str">
        <f>IFERROR(IF(P283="",IF(VLOOKUP(Q283,Table1[],12,FALSE)="CLOSING",CONCATENATE("-  ~_",IFERROR(VLOOKUP(Q283,Table1[],4,FALSE),"TIDAK DIKETAHUI"),"_~"),CONCATENATE("-  *",IFERROR(VLOOKUP(Q283,Table1[],4,FALSE),"TIDAK DIKETAHUI"),"*")),CONCATENATE(" ",CHAR( 10 )&amp;"*",P283,"*")),"")</f>
        <v/>
      </c>
    </row>
    <row r="284" spans="2:18" x14ac:dyDescent="0.2">
      <c r="B284" s="19">
        <f t="shared" si="4"/>
        <v>283</v>
      </c>
      <c r="C284" s="20" t="s">
        <v>586</v>
      </c>
      <c r="D284" s="20" t="s">
        <v>621</v>
      </c>
      <c r="E284" s="20" t="s">
        <v>256</v>
      </c>
      <c r="F284" s="21"/>
      <c r="G284" s="21"/>
      <c r="H284" s="21"/>
      <c r="I284" s="21"/>
      <c r="J284" s="21"/>
      <c r="K284" s="21"/>
      <c r="L284" s="21"/>
      <c r="M284" s="22"/>
      <c r="R284" s="12" t="str">
        <f>IFERROR(IF(P284="",IF(VLOOKUP(Q284,Table1[],12,FALSE)="CLOSING",CONCATENATE("-  ~_",IFERROR(VLOOKUP(Q284,Table1[],4,FALSE),"TIDAK DIKETAHUI"),"_~"),CONCATENATE("-  *",IFERROR(VLOOKUP(Q284,Table1[],4,FALSE),"TIDAK DIKETAHUI"),"*")),CONCATENATE(" ",CHAR( 10 )&amp;"*",P284,"*")),"")</f>
        <v/>
      </c>
    </row>
    <row r="285" spans="2:18" x14ac:dyDescent="0.2">
      <c r="B285" s="19">
        <f t="shared" si="4"/>
        <v>284</v>
      </c>
      <c r="C285" s="20" t="s">
        <v>586</v>
      </c>
      <c r="D285" s="20" t="s">
        <v>622</v>
      </c>
      <c r="E285" s="20" t="s">
        <v>257</v>
      </c>
      <c r="F285" s="21"/>
      <c r="G285" s="21"/>
      <c r="H285" s="21"/>
      <c r="I285" s="21"/>
      <c r="J285" s="21"/>
      <c r="K285" s="21"/>
      <c r="L285" s="21"/>
      <c r="M285" s="22"/>
      <c r="R285" s="12" t="str">
        <f>IFERROR(IF(P285="",IF(VLOOKUP(Q285,Table1[],12,FALSE)="CLOSING",CONCATENATE("-  ~_",IFERROR(VLOOKUP(Q285,Table1[],4,FALSE),"TIDAK DIKETAHUI"),"_~"),CONCATENATE("-  *",IFERROR(VLOOKUP(Q285,Table1[],4,FALSE),"TIDAK DIKETAHUI"),"*")),CONCATENATE(" ",CHAR( 10 )&amp;"*",P285,"*")),"")</f>
        <v/>
      </c>
    </row>
    <row r="286" spans="2:18" x14ac:dyDescent="0.2">
      <c r="B286" s="19">
        <f t="shared" si="4"/>
        <v>285</v>
      </c>
      <c r="C286" s="20" t="s">
        <v>586</v>
      </c>
      <c r="D286" s="20" t="s">
        <v>623</v>
      </c>
      <c r="E286" s="20" t="s">
        <v>258</v>
      </c>
      <c r="F286" s="21"/>
      <c r="G286" s="21"/>
      <c r="H286" s="21"/>
      <c r="I286" s="21"/>
      <c r="J286" s="21"/>
      <c r="K286" s="21"/>
      <c r="L286" s="21"/>
      <c r="M286" s="22"/>
      <c r="R286" s="12" t="str">
        <f>IFERROR(IF(P286="",IF(VLOOKUP(Q286,Table1[],12,FALSE)="CLOSING",CONCATENATE("-  ~_",IFERROR(VLOOKUP(Q286,Table1[],4,FALSE),"TIDAK DIKETAHUI"),"_~"),CONCATENATE("-  *",IFERROR(VLOOKUP(Q286,Table1[],4,FALSE),"TIDAK DIKETAHUI"),"*")),CONCATENATE(" ",CHAR( 10 )&amp;"*",P286,"*")),"")</f>
        <v/>
      </c>
    </row>
    <row r="287" spans="2:18" x14ac:dyDescent="0.2">
      <c r="B287" s="19">
        <f t="shared" si="4"/>
        <v>286</v>
      </c>
      <c r="C287" s="20" t="s">
        <v>586</v>
      </c>
      <c r="D287" s="20" t="s">
        <v>624</v>
      </c>
      <c r="E287" s="20" t="s">
        <v>259</v>
      </c>
      <c r="F287" s="21"/>
      <c r="G287" s="21"/>
      <c r="H287" s="21"/>
      <c r="I287" s="21"/>
      <c r="J287" s="21"/>
      <c r="K287" s="21"/>
      <c r="L287" s="21"/>
      <c r="M287" s="22"/>
      <c r="R287" s="12" t="str">
        <f>IFERROR(IF(P287="",IF(VLOOKUP(Q287,Table1[],12,FALSE)="CLOSING",CONCATENATE("-  ~_",IFERROR(VLOOKUP(Q287,Table1[],4,FALSE),"TIDAK DIKETAHUI"),"_~"),CONCATENATE("-  *",IFERROR(VLOOKUP(Q287,Table1[],4,FALSE),"TIDAK DIKETAHUI"),"*")),CONCATENATE(" ",CHAR( 10 )&amp;"*",P287,"*")),"")</f>
        <v/>
      </c>
    </row>
    <row r="288" spans="2:18" x14ac:dyDescent="0.2">
      <c r="B288" s="19">
        <f t="shared" si="4"/>
        <v>287</v>
      </c>
      <c r="C288" s="20" t="s">
        <v>586</v>
      </c>
      <c r="D288" s="20" t="s">
        <v>625</v>
      </c>
      <c r="E288" s="20" t="s">
        <v>260</v>
      </c>
      <c r="F288" s="21"/>
      <c r="G288" s="21"/>
      <c r="H288" s="21"/>
      <c r="I288" s="21"/>
      <c r="J288" s="21"/>
      <c r="K288" s="21"/>
      <c r="L288" s="21"/>
      <c r="M288" s="22"/>
      <c r="R288" s="12" t="str">
        <f>IFERROR(IF(P288="",IF(VLOOKUP(Q288,Table1[],12,FALSE)="CLOSING",CONCATENATE("-  ~_",IFERROR(VLOOKUP(Q288,Table1[],4,FALSE),"TIDAK DIKETAHUI"),"_~"),CONCATENATE("-  *",IFERROR(VLOOKUP(Q288,Table1[],4,FALSE),"TIDAK DIKETAHUI"),"*")),CONCATENATE(" ",CHAR( 10 )&amp;"*",P288,"*")),"")</f>
        <v/>
      </c>
    </row>
    <row r="289" spans="2:18" x14ac:dyDescent="0.2">
      <c r="B289" s="19">
        <f t="shared" si="4"/>
        <v>288</v>
      </c>
      <c r="C289" s="20" t="s">
        <v>626</v>
      </c>
      <c r="D289" s="20" t="s">
        <v>627</v>
      </c>
      <c r="E289" s="20" t="s">
        <v>204</v>
      </c>
      <c r="F289" s="21"/>
      <c r="G289" s="21"/>
      <c r="H289" s="21"/>
      <c r="I289" s="21"/>
      <c r="J289" s="21"/>
      <c r="K289" s="21"/>
      <c r="L289" s="21"/>
      <c r="M289" s="22"/>
      <c r="R289" s="12" t="str">
        <f>IFERROR(IF(P289="",IF(VLOOKUP(Q289,Table1[],12,FALSE)="CLOSING",CONCATENATE("-  ~_",IFERROR(VLOOKUP(Q289,Table1[],4,FALSE),"TIDAK DIKETAHUI"),"_~"),CONCATENATE("-  *",IFERROR(VLOOKUP(Q289,Table1[],4,FALSE),"TIDAK DIKETAHUI"),"*")),CONCATENATE(" ",CHAR( 10 )&amp;"*",P289,"*")),"")</f>
        <v/>
      </c>
    </row>
    <row r="290" spans="2:18" x14ac:dyDescent="0.2">
      <c r="B290" s="19">
        <f t="shared" si="4"/>
        <v>289</v>
      </c>
      <c r="C290" s="20" t="s">
        <v>627</v>
      </c>
      <c r="D290" s="20" t="s">
        <v>628</v>
      </c>
      <c r="E290" s="20" t="s">
        <v>212</v>
      </c>
      <c r="F290" s="21"/>
      <c r="G290" s="21"/>
      <c r="H290" s="21"/>
      <c r="I290" s="21"/>
      <c r="J290" s="21"/>
      <c r="K290" s="21"/>
      <c r="L290" s="21"/>
      <c r="M290" s="22"/>
      <c r="R290" s="12" t="str">
        <f>IFERROR(IF(P290="",IF(VLOOKUP(Q290,Table1[],12,FALSE)="CLOSING",CONCATENATE("-  ~_",IFERROR(VLOOKUP(Q290,Table1[],4,FALSE),"TIDAK DIKETAHUI"),"_~"),CONCATENATE("-  *",IFERROR(VLOOKUP(Q290,Table1[],4,FALSE),"TIDAK DIKETAHUI"),"*")),CONCATENATE(" ",CHAR( 10 )&amp;"*",P290,"*")),"")</f>
        <v/>
      </c>
    </row>
    <row r="291" spans="2:18" x14ac:dyDescent="0.2">
      <c r="B291" s="19">
        <f t="shared" si="4"/>
        <v>290</v>
      </c>
      <c r="C291" s="20" t="s">
        <v>627</v>
      </c>
      <c r="D291" s="20" t="s">
        <v>629</v>
      </c>
      <c r="E291" s="20" t="s">
        <v>213</v>
      </c>
      <c r="F291" s="21"/>
      <c r="G291" s="21"/>
      <c r="H291" s="21"/>
      <c r="I291" s="21"/>
      <c r="J291" s="21"/>
      <c r="K291" s="21"/>
      <c r="L291" s="21"/>
      <c r="M291" s="22"/>
      <c r="R291" s="12" t="str">
        <f>IFERROR(IF(P291="",IF(VLOOKUP(Q291,Table1[],12,FALSE)="CLOSING",CONCATENATE("-  ~_",IFERROR(VLOOKUP(Q291,Table1[],4,FALSE),"TIDAK DIKETAHUI"),"_~"),CONCATENATE("-  *",IFERROR(VLOOKUP(Q291,Table1[],4,FALSE),"TIDAK DIKETAHUI"),"*")),CONCATENATE(" ",CHAR( 10 )&amp;"*",P291,"*")),"")</f>
        <v/>
      </c>
    </row>
    <row r="292" spans="2:18" x14ac:dyDescent="0.2">
      <c r="B292" s="19">
        <f t="shared" si="4"/>
        <v>291</v>
      </c>
      <c r="C292" s="20" t="s">
        <v>630</v>
      </c>
      <c r="D292" s="20" t="s">
        <v>631</v>
      </c>
      <c r="E292" s="20" t="s">
        <v>261</v>
      </c>
      <c r="F292" s="21"/>
      <c r="G292" s="21"/>
      <c r="H292" s="21"/>
      <c r="I292" s="21"/>
      <c r="J292" s="21"/>
      <c r="K292" s="21"/>
      <c r="L292" s="21"/>
      <c r="M292" s="22"/>
      <c r="R292" s="12" t="str">
        <f>IFERROR(IF(P292="",IF(VLOOKUP(Q292,Table1[],12,FALSE)="CLOSING",CONCATENATE("-  ~_",IFERROR(VLOOKUP(Q292,Table1[],4,FALSE),"TIDAK DIKETAHUI"),"_~"),CONCATENATE("-  *",IFERROR(VLOOKUP(Q292,Table1[],4,FALSE),"TIDAK DIKETAHUI"),"*")),CONCATENATE(" ",CHAR( 10 )&amp;"*",P292,"*")),"")</f>
        <v/>
      </c>
    </row>
    <row r="293" spans="2:18" x14ac:dyDescent="0.2">
      <c r="B293" s="19">
        <f t="shared" si="4"/>
        <v>292</v>
      </c>
      <c r="C293" s="20" t="s">
        <v>630</v>
      </c>
      <c r="D293" s="20" t="s">
        <v>632</v>
      </c>
      <c r="E293" s="20" t="s">
        <v>88</v>
      </c>
      <c r="F293" s="21"/>
      <c r="G293" s="21"/>
      <c r="H293" s="21"/>
      <c r="I293" s="21"/>
      <c r="J293" s="21"/>
      <c r="K293" s="21"/>
      <c r="L293" s="21"/>
      <c r="M293" s="22"/>
      <c r="R293" s="12" t="str">
        <f>IFERROR(IF(P293="",IF(VLOOKUP(Q293,Table1[],12,FALSE)="CLOSING",CONCATENATE("-  ~_",IFERROR(VLOOKUP(Q293,Table1[],4,FALSE),"TIDAK DIKETAHUI"),"_~"),CONCATENATE("-  *",IFERROR(VLOOKUP(Q293,Table1[],4,FALSE),"TIDAK DIKETAHUI"),"*")),CONCATENATE(" ",CHAR( 10 )&amp;"*",P293,"*")),"")</f>
        <v/>
      </c>
    </row>
    <row r="294" spans="2:18" x14ac:dyDescent="0.2">
      <c r="B294" s="19">
        <f t="shared" si="4"/>
        <v>293</v>
      </c>
      <c r="C294" s="20" t="s">
        <v>630</v>
      </c>
      <c r="D294" s="20" t="s">
        <v>633</v>
      </c>
      <c r="E294" s="20" t="s">
        <v>262</v>
      </c>
      <c r="F294" s="21"/>
      <c r="G294" s="21"/>
      <c r="H294" s="21"/>
      <c r="I294" s="21"/>
      <c r="J294" s="21"/>
      <c r="K294" s="21"/>
      <c r="L294" s="21"/>
      <c r="M294" s="22"/>
      <c r="R294" s="12" t="str">
        <f>IFERROR(IF(P294="",IF(VLOOKUP(Q294,Table1[],12,FALSE)="CLOSING",CONCATENATE("-  ~_",IFERROR(VLOOKUP(Q294,Table1[],4,FALSE),"TIDAK DIKETAHUI"),"_~"),CONCATENATE("-  *",IFERROR(VLOOKUP(Q294,Table1[],4,FALSE),"TIDAK DIKETAHUI"),"*")),CONCATENATE(" ",CHAR( 10 )&amp;"*",P294,"*")),"")</f>
        <v/>
      </c>
    </row>
    <row r="295" spans="2:18" x14ac:dyDescent="0.2">
      <c r="B295" s="19">
        <f t="shared" si="4"/>
        <v>294</v>
      </c>
      <c r="C295" s="20" t="s">
        <v>630</v>
      </c>
      <c r="D295" s="20" t="s">
        <v>634</v>
      </c>
      <c r="E295" s="20" t="s">
        <v>263</v>
      </c>
      <c r="F295" s="21"/>
      <c r="G295" s="21"/>
      <c r="H295" s="21"/>
      <c r="I295" s="21"/>
      <c r="J295" s="21"/>
      <c r="K295" s="21"/>
      <c r="L295" s="21"/>
      <c r="M295" s="22"/>
      <c r="R295" s="12" t="str">
        <f>IFERROR(IF(P295="",IF(VLOOKUP(Q295,Table1[],12,FALSE)="CLOSING",CONCATENATE("-  ~_",IFERROR(VLOOKUP(Q295,Table1[],4,FALSE),"TIDAK DIKETAHUI"),"_~"),CONCATENATE("-  *",IFERROR(VLOOKUP(Q295,Table1[],4,FALSE),"TIDAK DIKETAHUI"),"*")),CONCATENATE(" ",CHAR( 10 )&amp;"*",P295,"*")),"")</f>
        <v/>
      </c>
    </row>
    <row r="296" spans="2:18" x14ac:dyDescent="0.2">
      <c r="B296" s="19">
        <f t="shared" si="4"/>
        <v>295</v>
      </c>
      <c r="C296" s="20" t="s">
        <v>630</v>
      </c>
      <c r="D296" s="20" t="s">
        <v>635</v>
      </c>
      <c r="E296" s="20" t="s">
        <v>264</v>
      </c>
      <c r="F296" s="21"/>
      <c r="G296" s="21"/>
      <c r="H296" s="21"/>
      <c r="I296" s="21"/>
      <c r="J296" s="21"/>
      <c r="K296" s="21"/>
      <c r="L296" s="21"/>
      <c r="M296" s="22"/>
      <c r="R296" s="12" t="str">
        <f>IFERROR(IF(P296="",IF(VLOOKUP(Q296,Table1[],12,FALSE)="CLOSING",CONCATENATE("-  ~_",IFERROR(VLOOKUP(Q296,Table1[],4,FALSE),"TIDAK DIKETAHUI"),"_~"),CONCATENATE("-  *",IFERROR(VLOOKUP(Q296,Table1[],4,FALSE),"TIDAK DIKETAHUI"),"*")),CONCATENATE(" ",CHAR( 10 )&amp;"*",P296,"*")),"")</f>
        <v/>
      </c>
    </row>
    <row r="297" spans="2:18" x14ac:dyDescent="0.2">
      <c r="B297" s="19">
        <f t="shared" si="4"/>
        <v>296</v>
      </c>
      <c r="C297" s="20" t="s">
        <v>630</v>
      </c>
      <c r="D297" s="20" t="s">
        <v>636</v>
      </c>
      <c r="E297" s="20" t="s">
        <v>265</v>
      </c>
      <c r="F297" s="21"/>
      <c r="G297" s="21"/>
      <c r="H297" s="21"/>
      <c r="I297" s="21"/>
      <c r="J297" s="21"/>
      <c r="K297" s="21"/>
      <c r="L297" s="21"/>
      <c r="M297" s="22"/>
      <c r="R297" s="12" t="str">
        <f>IFERROR(IF(P297="",IF(VLOOKUP(Q297,Table1[],12,FALSE)="CLOSING",CONCATENATE("-  ~_",IFERROR(VLOOKUP(Q297,Table1[],4,FALSE),"TIDAK DIKETAHUI"),"_~"),CONCATENATE("-  *",IFERROR(VLOOKUP(Q297,Table1[],4,FALSE),"TIDAK DIKETAHUI"),"*")),CONCATENATE(" ",CHAR( 10 )&amp;"*",P297,"*")),"")</f>
        <v/>
      </c>
    </row>
    <row r="298" spans="2:18" x14ac:dyDescent="0.2">
      <c r="B298" s="19">
        <f t="shared" si="4"/>
        <v>297</v>
      </c>
      <c r="C298" s="20" t="s">
        <v>630</v>
      </c>
      <c r="D298" s="20" t="s">
        <v>637</v>
      </c>
      <c r="E298" s="20" t="s">
        <v>89</v>
      </c>
      <c r="F298" s="21"/>
      <c r="G298" s="21"/>
      <c r="H298" s="21"/>
      <c r="I298" s="21"/>
      <c r="J298" s="21"/>
      <c r="K298" s="21"/>
      <c r="L298" s="21"/>
      <c r="M298" s="22"/>
      <c r="R298" s="12" t="str">
        <f>IFERROR(IF(P298="",IF(VLOOKUP(Q298,Table1[],12,FALSE)="CLOSING",CONCATENATE("-  ~_",IFERROR(VLOOKUP(Q298,Table1[],4,FALSE),"TIDAK DIKETAHUI"),"_~"),CONCATENATE("-  *",IFERROR(VLOOKUP(Q298,Table1[],4,FALSE),"TIDAK DIKETAHUI"),"*")),CONCATENATE(" ",CHAR( 10 )&amp;"*",P298,"*")),"")</f>
        <v/>
      </c>
    </row>
    <row r="299" spans="2:18" x14ac:dyDescent="0.2">
      <c r="B299" s="19">
        <f t="shared" si="4"/>
        <v>298</v>
      </c>
      <c r="C299" s="20" t="s">
        <v>630</v>
      </c>
      <c r="D299" s="20" t="s">
        <v>638</v>
      </c>
      <c r="E299" s="20" t="s">
        <v>266</v>
      </c>
      <c r="F299" s="21"/>
      <c r="G299" s="21"/>
      <c r="H299" s="21"/>
      <c r="I299" s="21"/>
      <c r="J299" s="21"/>
      <c r="K299" s="21"/>
      <c r="L299" s="21"/>
      <c r="M299" s="22"/>
      <c r="R299" s="12" t="str">
        <f>IFERROR(IF(P299="",IF(VLOOKUP(Q299,Table1[],12,FALSE)="CLOSING",CONCATENATE("-  ~_",IFERROR(VLOOKUP(Q299,Table1[],4,FALSE),"TIDAK DIKETAHUI"),"_~"),CONCATENATE("-  *",IFERROR(VLOOKUP(Q299,Table1[],4,FALSE),"TIDAK DIKETAHUI"),"*")),CONCATENATE(" ",CHAR( 10 )&amp;"*",P299,"*")),"")</f>
        <v/>
      </c>
    </row>
    <row r="300" spans="2:18" x14ac:dyDescent="0.2">
      <c r="B300" s="19">
        <f t="shared" si="4"/>
        <v>299</v>
      </c>
      <c r="C300" s="20" t="s">
        <v>630</v>
      </c>
      <c r="D300" s="20" t="s">
        <v>639</v>
      </c>
      <c r="E300" s="20" t="s">
        <v>267</v>
      </c>
      <c r="F300" s="21"/>
      <c r="G300" s="21"/>
      <c r="H300" s="21"/>
      <c r="I300" s="21"/>
      <c r="J300" s="21"/>
      <c r="K300" s="21"/>
      <c r="L300" s="21"/>
      <c r="M300" s="22"/>
      <c r="R300" s="12" t="str">
        <f>IFERROR(IF(P300="",IF(VLOOKUP(Q300,Table1[],12,FALSE)="CLOSING",CONCATENATE("-  ~_",IFERROR(VLOOKUP(Q300,Table1[],4,FALSE),"TIDAK DIKETAHUI"),"_~"),CONCATENATE("-  *",IFERROR(VLOOKUP(Q300,Table1[],4,FALSE),"TIDAK DIKETAHUI"),"*")),CONCATENATE(" ",CHAR( 10 )&amp;"*",P300,"*")),"")</f>
        <v/>
      </c>
    </row>
    <row r="301" spans="2:18" x14ac:dyDescent="0.2">
      <c r="B301" s="19">
        <f t="shared" si="4"/>
        <v>300</v>
      </c>
      <c r="C301" s="20" t="s">
        <v>630</v>
      </c>
      <c r="D301" s="20" t="s">
        <v>640</v>
      </c>
      <c r="E301" s="20" t="s">
        <v>268</v>
      </c>
      <c r="F301" s="21"/>
      <c r="G301" s="21"/>
      <c r="H301" s="21"/>
      <c r="I301" s="21"/>
      <c r="J301" s="21"/>
      <c r="K301" s="21"/>
      <c r="L301" s="21"/>
      <c r="M301" s="22"/>
      <c r="R301" s="12" t="str">
        <f>IFERROR(IF(P301="",IF(VLOOKUP(Q301,Table1[],12,FALSE)="CLOSING",CONCATENATE("-  ~_",IFERROR(VLOOKUP(Q301,Table1[],4,FALSE),"TIDAK DIKETAHUI"),"_~"),CONCATENATE("-  *",IFERROR(VLOOKUP(Q301,Table1[],4,FALSE),"TIDAK DIKETAHUI"),"*")),CONCATENATE(" ",CHAR( 10 )&amp;"*",P301,"*")),"")</f>
        <v/>
      </c>
    </row>
    <row r="302" spans="2:18" x14ac:dyDescent="0.2">
      <c r="B302" s="19">
        <f t="shared" si="4"/>
        <v>301</v>
      </c>
      <c r="C302" s="20" t="s">
        <v>630</v>
      </c>
      <c r="D302" s="20" t="s">
        <v>641</v>
      </c>
      <c r="E302" s="20" t="s">
        <v>269</v>
      </c>
      <c r="F302" s="21"/>
      <c r="G302" s="21"/>
      <c r="H302" s="21"/>
      <c r="I302" s="21"/>
      <c r="J302" s="21"/>
      <c r="K302" s="21"/>
      <c r="L302" s="21"/>
      <c r="M302" s="22"/>
      <c r="R302" s="12" t="str">
        <f>IFERROR(IF(P302="",IF(VLOOKUP(Q302,Table1[],12,FALSE)="CLOSING",CONCATENATE("-  ~_",IFERROR(VLOOKUP(Q302,Table1[],4,FALSE),"TIDAK DIKETAHUI"),"_~"),CONCATENATE("-  *",IFERROR(VLOOKUP(Q302,Table1[],4,FALSE),"TIDAK DIKETAHUI"),"*")),CONCATENATE(" ",CHAR( 10 )&amp;"*",P302,"*")),"")</f>
        <v/>
      </c>
    </row>
    <row r="303" spans="2:18" x14ac:dyDescent="0.2">
      <c r="B303" s="19">
        <f t="shared" si="4"/>
        <v>302</v>
      </c>
      <c r="C303" s="20" t="s">
        <v>630</v>
      </c>
      <c r="D303" s="20" t="s">
        <v>642</v>
      </c>
      <c r="E303" s="20" t="s">
        <v>270</v>
      </c>
      <c r="F303" s="21"/>
      <c r="G303" s="21"/>
      <c r="H303" s="21"/>
      <c r="I303" s="21"/>
      <c r="J303" s="21"/>
      <c r="K303" s="21"/>
      <c r="L303" s="21"/>
      <c r="M303" s="22"/>
      <c r="R303" s="12" t="str">
        <f>IFERROR(IF(P303="",IF(VLOOKUP(Q303,Table1[],12,FALSE)="CLOSING",CONCATENATE("-  ~_",IFERROR(VLOOKUP(Q303,Table1[],4,FALSE),"TIDAK DIKETAHUI"),"_~"),CONCATENATE("-  *",IFERROR(VLOOKUP(Q303,Table1[],4,FALSE),"TIDAK DIKETAHUI"),"*")),CONCATENATE(" ",CHAR( 10 )&amp;"*",P303,"*")),"")</f>
        <v/>
      </c>
    </row>
    <row r="304" spans="2:18" x14ac:dyDescent="0.2">
      <c r="B304" s="19">
        <f t="shared" si="4"/>
        <v>303</v>
      </c>
      <c r="C304" s="20" t="s">
        <v>630</v>
      </c>
      <c r="D304" s="20" t="s">
        <v>643</v>
      </c>
      <c r="E304" s="20" t="s">
        <v>271</v>
      </c>
      <c r="F304" s="21"/>
      <c r="G304" s="21"/>
      <c r="H304" s="21"/>
      <c r="I304" s="21"/>
      <c r="J304" s="21"/>
      <c r="K304" s="21"/>
      <c r="L304" s="21"/>
      <c r="M304" s="22"/>
      <c r="R304" s="12" t="str">
        <f>IFERROR(IF(P304="",IF(VLOOKUP(Q304,Table1[],12,FALSE)="CLOSING",CONCATENATE("-  ~_",IFERROR(VLOOKUP(Q304,Table1[],4,FALSE),"TIDAK DIKETAHUI"),"_~"),CONCATENATE("-  *",IFERROR(VLOOKUP(Q304,Table1[],4,FALSE),"TIDAK DIKETAHUI"),"*")),CONCATENATE(" ",CHAR( 10 )&amp;"*",P304,"*")),"")</f>
        <v/>
      </c>
    </row>
    <row r="305" spans="2:18" x14ac:dyDescent="0.2">
      <c r="B305" s="19">
        <f t="shared" si="4"/>
        <v>304</v>
      </c>
      <c r="C305" s="20" t="s">
        <v>630</v>
      </c>
      <c r="D305" s="20" t="s">
        <v>644</v>
      </c>
      <c r="E305" s="20" t="s">
        <v>272</v>
      </c>
      <c r="F305" s="21"/>
      <c r="G305" s="21"/>
      <c r="H305" s="21"/>
      <c r="I305" s="21"/>
      <c r="J305" s="21"/>
      <c r="K305" s="21"/>
      <c r="L305" s="21"/>
      <c r="M305" s="22"/>
      <c r="R305" s="12" t="str">
        <f>IFERROR(IF(P305="",IF(VLOOKUP(Q305,Table1[],12,FALSE)="CLOSING",CONCATENATE("-  ~_",IFERROR(VLOOKUP(Q305,Table1[],4,FALSE),"TIDAK DIKETAHUI"),"_~"),CONCATENATE("-  *",IFERROR(VLOOKUP(Q305,Table1[],4,FALSE),"TIDAK DIKETAHUI"),"*")),CONCATENATE(" ",CHAR( 10 )&amp;"*",P305,"*")),"")</f>
        <v/>
      </c>
    </row>
    <row r="306" spans="2:18" x14ac:dyDescent="0.2">
      <c r="B306" s="19">
        <f t="shared" si="4"/>
        <v>305</v>
      </c>
      <c r="C306" s="20" t="s">
        <v>630</v>
      </c>
      <c r="D306" s="20" t="s">
        <v>645</v>
      </c>
      <c r="E306" s="20" t="s">
        <v>273</v>
      </c>
      <c r="F306" s="21"/>
      <c r="G306" s="21"/>
      <c r="H306" s="21"/>
      <c r="I306" s="21"/>
      <c r="J306" s="21"/>
      <c r="K306" s="21"/>
      <c r="L306" s="21"/>
      <c r="M306" s="22"/>
      <c r="R306" s="12" t="str">
        <f>IFERROR(IF(P306="",IF(VLOOKUP(Q306,Table1[],12,FALSE)="CLOSING",CONCATENATE("-  ~_",IFERROR(VLOOKUP(Q306,Table1[],4,FALSE),"TIDAK DIKETAHUI"),"_~"),CONCATENATE("-  *",IFERROR(VLOOKUP(Q306,Table1[],4,FALSE),"TIDAK DIKETAHUI"),"*")),CONCATENATE(" ",CHAR( 10 )&amp;"*",P306,"*")),"")</f>
        <v/>
      </c>
    </row>
    <row r="307" spans="2:18" x14ac:dyDescent="0.2">
      <c r="B307" s="19">
        <f t="shared" si="4"/>
        <v>306</v>
      </c>
      <c r="C307" s="20" t="s">
        <v>630</v>
      </c>
      <c r="D307" s="20" t="s">
        <v>646</v>
      </c>
      <c r="E307" s="20" t="s">
        <v>274</v>
      </c>
      <c r="F307" s="21"/>
      <c r="G307" s="21"/>
      <c r="H307" s="21"/>
      <c r="I307" s="21"/>
      <c r="J307" s="21"/>
      <c r="K307" s="21"/>
      <c r="L307" s="21"/>
      <c r="M307" s="22"/>
      <c r="R307" s="12" t="str">
        <f>IFERROR(IF(P307="",IF(VLOOKUP(Q307,Table1[],12,FALSE)="CLOSING",CONCATENATE("-  ~_",IFERROR(VLOOKUP(Q307,Table1[],4,FALSE),"TIDAK DIKETAHUI"),"_~"),CONCATENATE("-  *",IFERROR(VLOOKUP(Q307,Table1[],4,FALSE),"TIDAK DIKETAHUI"),"*")),CONCATENATE(" ",CHAR( 10 )&amp;"*",P307,"*")),"")</f>
        <v/>
      </c>
    </row>
    <row r="308" spans="2:18" x14ac:dyDescent="0.2">
      <c r="B308" s="19">
        <f t="shared" si="4"/>
        <v>307</v>
      </c>
      <c r="C308" s="20" t="s">
        <v>630</v>
      </c>
      <c r="D308" s="20" t="s">
        <v>647</v>
      </c>
      <c r="E308" s="20" t="s">
        <v>275</v>
      </c>
      <c r="F308" s="21"/>
      <c r="G308" s="21"/>
      <c r="H308" s="21"/>
      <c r="I308" s="21"/>
      <c r="J308" s="21"/>
      <c r="K308" s="21"/>
      <c r="L308" s="21"/>
      <c r="M308" s="22"/>
      <c r="R308" s="12" t="str">
        <f>IFERROR(IF(P308="",IF(VLOOKUP(Q308,Table1[],12,FALSE)="CLOSING",CONCATENATE("-  ~_",IFERROR(VLOOKUP(Q308,Table1[],4,FALSE),"TIDAK DIKETAHUI"),"_~"),CONCATENATE("-  *",IFERROR(VLOOKUP(Q308,Table1[],4,FALSE),"TIDAK DIKETAHUI"),"*")),CONCATENATE(" ",CHAR( 10 )&amp;"*",P308,"*")),"")</f>
        <v/>
      </c>
    </row>
    <row r="309" spans="2:18" x14ac:dyDescent="0.2">
      <c r="B309" s="19">
        <f t="shared" si="4"/>
        <v>308</v>
      </c>
      <c r="C309" s="20" t="s">
        <v>630</v>
      </c>
      <c r="D309" s="20" t="s">
        <v>648</v>
      </c>
      <c r="E309" s="20" t="s">
        <v>276</v>
      </c>
      <c r="F309" s="21"/>
      <c r="G309" s="21"/>
      <c r="H309" s="21"/>
      <c r="I309" s="21"/>
      <c r="J309" s="21"/>
      <c r="K309" s="21"/>
      <c r="L309" s="21"/>
      <c r="M309" s="22"/>
      <c r="R309" s="12" t="str">
        <f>IFERROR(IF(P309="",IF(VLOOKUP(Q309,Table1[],12,FALSE)="CLOSING",CONCATENATE("-  ~_",IFERROR(VLOOKUP(Q309,Table1[],4,FALSE),"TIDAK DIKETAHUI"),"_~"),CONCATENATE("-  *",IFERROR(VLOOKUP(Q309,Table1[],4,FALSE),"TIDAK DIKETAHUI"),"*")),CONCATENATE(" ",CHAR( 10 )&amp;"*",P309,"*")),"")</f>
        <v/>
      </c>
    </row>
    <row r="310" spans="2:18" x14ac:dyDescent="0.2">
      <c r="B310" s="19">
        <f t="shared" si="4"/>
        <v>309</v>
      </c>
      <c r="C310" s="20" t="s">
        <v>630</v>
      </c>
      <c r="D310" s="20" t="s">
        <v>649</v>
      </c>
      <c r="E310" s="20" t="s">
        <v>277</v>
      </c>
      <c r="F310" s="21"/>
      <c r="G310" s="21"/>
      <c r="H310" s="21"/>
      <c r="I310" s="21"/>
      <c r="J310" s="21"/>
      <c r="K310" s="21"/>
      <c r="L310" s="21"/>
      <c r="M310" s="22"/>
      <c r="R310" s="12" t="str">
        <f>IFERROR(IF(P310="",IF(VLOOKUP(Q310,Table1[],12,FALSE)="CLOSING",CONCATENATE("-  ~_",IFERROR(VLOOKUP(Q310,Table1[],4,FALSE),"TIDAK DIKETAHUI"),"_~"),CONCATENATE("-  *",IFERROR(VLOOKUP(Q310,Table1[],4,FALSE),"TIDAK DIKETAHUI"),"*")),CONCATENATE(" ",CHAR( 10 )&amp;"*",P310,"*")),"")</f>
        <v/>
      </c>
    </row>
    <row r="311" spans="2:18" x14ac:dyDescent="0.2">
      <c r="B311" s="19">
        <f t="shared" si="4"/>
        <v>310</v>
      </c>
      <c r="C311" s="20" t="s">
        <v>630</v>
      </c>
      <c r="D311" s="20" t="s">
        <v>650</v>
      </c>
      <c r="E311" s="20" t="s">
        <v>278</v>
      </c>
      <c r="F311" s="21"/>
      <c r="G311" s="21"/>
      <c r="H311" s="21"/>
      <c r="I311" s="21"/>
      <c r="J311" s="21"/>
      <c r="K311" s="21"/>
      <c r="L311" s="21"/>
      <c r="M311" s="22"/>
      <c r="R311" s="12" t="str">
        <f>IFERROR(IF(P311="",IF(VLOOKUP(Q311,Table1[],12,FALSE)="CLOSING",CONCATENATE("-  ~_",IFERROR(VLOOKUP(Q311,Table1[],4,FALSE),"TIDAK DIKETAHUI"),"_~"),CONCATENATE("-  *",IFERROR(VLOOKUP(Q311,Table1[],4,FALSE),"TIDAK DIKETAHUI"),"*")),CONCATENATE(" ",CHAR( 10 )&amp;"*",P311,"*")),"")</f>
        <v/>
      </c>
    </row>
    <row r="312" spans="2:18" x14ac:dyDescent="0.2">
      <c r="B312" s="19">
        <f t="shared" si="4"/>
        <v>311</v>
      </c>
      <c r="C312" s="20" t="s">
        <v>630</v>
      </c>
      <c r="D312" s="20" t="s">
        <v>651</v>
      </c>
      <c r="E312" s="20" t="s">
        <v>279</v>
      </c>
      <c r="F312" s="21"/>
      <c r="G312" s="21"/>
      <c r="H312" s="21"/>
      <c r="I312" s="21"/>
      <c r="J312" s="21"/>
      <c r="K312" s="21"/>
      <c r="L312" s="21"/>
      <c r="M312" s="22"/>
      <c r="R312" s="12" t="str">
        <f>IFERROR(IF(P312="",IF(VLOOKUP(Q312,Table1[],12,FALSE)="CLOSING",CONCATENATE("-  ~_",IFERROR(VLOOKUP(Q312,Table1[],4,FALSE),"TIDAK DIKETAHUI"),"_~"),CONCATENATE("-  *",IFERROR(VLOOKUP(Q312,Table1[],4,FALSE),"TIDAK DIKETAHUI"),"*")),CONCATENATE(" ",CHAR( 10 )&amp;"*",P312,"*")),"")</f>
        <v/>
      </c>
    </row>
    <row r="313" spans="2:18" x14ac:dyDescent="0.2">
      <c r="B313" s="19">
        <f t="shared" si="4"/>
        <v>312</v>
      </c>
      <c r="C313" s="20" t="s">
        <v>630</v>
      </c>
      <c r="D313" s="20" t="s">
        <v>652</v>
      </c>
      <c r="E313" s="20" t="s">
        <v>280</v>
      </c>
      <c r="F313" s="21"/>
      <c r="G313" s="21"/>
      <c r="H313" s="21"/>
      <c r="I313" s="21"/>
      <c r="J313" s="21"/>
      <c r="K313" s="21"/>
      <c r="L313" s="21"/>
      <c r="M313" s="22"/>
      <c r="R313" s="12" t="str">
        <f>IFERROR(IF(P313="",IF(VLOOKUP(Q313,Table1[],12,FALSE)="CLOSING",CONCATENATE("-  ~_",IFERROR(VLOOKUP(Q313,Table1[],4,FALSE),"TIDAK DIKETAHUI"),"_~"),CONCATENATE("-  *",IFERROR(VLOOKUP(Q313,Table1[],4,FALSE),"TIDAK DIKETAHUI"),"*")),CONCATENATE(" ",CHAR( 10 )&amp;"*",P313,"*")),"")</f>
        <v/>
      </c>
    </row>
    <row r="314" spans="2:18" x14ac:dyDescent="0.2">
      <c r="B314" s="19">
        <f t="shared" si="4"/>
        <v>313</v>
      </c>
      <c r="C314" s="20" t="s">
        <v>630</v>
      </c>
      <c r="D314" s="20" t="s">
        <v>653</v>
      </c>
      <c r="E314" s="20" t="s">
        <v>281</v>
      </c>
      <c r="F314" s="21"/>
      <c r="G314" s="21"/>
      <c r="H314" s="21"/>
      <c r="I314" s="21"/>
      <c r="J314" s="21"/>
      <c r="K314" s="21"/>
      <c r="L314" s="21"/>
      <c r="M314" s="22"/>
      <c r="R314" s="12" t="str">
        <f>IFERROR(IF(P314="",IF(VLOOKUP(Q314,Table1[],12,FALSE)="CLOSING",CONCATENATE("-  ~_",IFERROR(VLOOKUP(Q314,Table1[],4,FALSE),"TIDAK DIKETAHUI"),"_~"),CONCATENATE("-  *",IFERROR(VLOOKUP(Q314,Table1[],4,FALSE),"TIDAK DIKETAHUI"),"*")),CONCATENATE(" ",CHAR( 10 )&amp;"*",P314,"*")),"")</f>
        <v/>
      </c>
    </row>
    <row r="315" spans="2:18" x14ac:dyDescent="0.2">
      <c r="B315" s="19">
        <f t="shared" si="4"/>
        <v>314</v>
      </c>
      <c r="C315" s="20" t="s">
        <v>656</v>
      </c>
      <c r="D315" s="20" t="s">
        <v>657</v>
      </c>
      <c r="E315" s="20" t="s">
        <v>282</v>
      </c>
      <c r="F315" s="21"/>
      <c r="G315" s="21"/>
      <c r="H315" s="21"/>
      <c r="I315" s="21"/>
      <c r="J315" s="21"/>
      <c r="K315" s="21"/>
      <c r="L315" s="21"/>
      <c r="M315" s="22"/>
      <c r="R315" s="12" t="str">
        <f>IFERROR(IF(P315="",IF(VLOOKUP(Q315,Table1[],12,FALSE)="CLOSING",CONCATENATE("-  ~_",IFERROR(VLOOKUP(Q315,Table1[],4,FALSE),"TIDAK DIKETAHUI"),"_~"),CONCATENATE("-  *",IFERROR(VLOOKUP(Q315,Table1[],4,FALSE),"TIDAK DIKETAHUI"),"*")),CONCATENATE(" ",CHAR( 10 )&amp;"*",P315,"*")),"")</f>
        <v/>
      </c>
    </row>
    <row r="316" spans="2:18" x14ac:dyDescent="0.2">
      <c r="B316" s="19">
        <f t="shared" si="4"/>
        <v>315</v>
      </c>
      <c r="C316" s="20" t="s">
        <v>656</v>
      </c>
      <c r="D316" s="20" t="s">
        <v>658</v>
      </c>
      <c r="E316" s="20" t="s">
        <v>283</v>
      </c>
      <c r="F316" s="21"/>
      <c r="G316" s="21"/>
      <c r="H316" s="21"/>
      <c r="I316" s="21"/>
      <c r="J316" s="21"/>
      <c r="K316" s="21"/>
      <c r="L316" s="21"/>
      <c r="M316" s="22"/>
      <c r="R316" s="12" t="str">
        <f>IFERROR(IF(P316="",IF(VLOOKUP(Q316,Table1[],12,FALSE)="CLOSING",CONCATENATE("-  ~_",IFERROR(VLOOKUP(Q316,Table1[],4,FALSE),"TIDAK DIKETAHUI"),"_~"),CONCATENATE("-  *",IFERROR(VLOOKUP(Q316,Table1[],4,FALSE),"TIDAK DIKETAHUI"),"*")),CONCATENATE(" ",CHAR( 10 )&amp;"*",P316,"*")),"")</f>
        <v/>
      </c>
    </row>
    <row r="317" spans="2:18" x14ac:dyDescent="0.2">
      <c r="B317" s="19">
        <f t="shared" si="4"/>
        <v>316</v>
      </c>
      <c r="C317" s="20" t="s">
        <v>656</v>
      </c>
      <c r="D317" s="20" t="s">
        <v>659</v>
      </c>
      <c r="E317" s="20" t="s">
        <v>284</v>
      </c>
      <c r="F317" s="21"/>
      <c r="G317" s="21"/>
      <c r="H317" s="21"/>
      <c r="I317" s="21"/>
      <c r="J317" s="21"/>
      <c r="K317" s="21"/>
      <c r="L317" s="21"/>
      <c r="M317" s="22"/>
      <c r="R317" s="12" t="str">
        <f>IFERROR(IF(P317="",IF(VLOOKUP(Q317,Table1[],12,FALSE)="CLOSING",CONCATENATE("-  ~_",IFERROR(VLOOKUP(Q317,Table1[],4,FALSE),"TIDAK DIKETAHUI"),"_~"),CONCATENATE("-  *",IFERROR(VLOOKUP(Q317,Table1[],4,FALSE),"TIDAK DIKETAHUI"),"*")),CONCATENATE(" ",CHAR( 10 )&amp;"*",P317,"*")),"")</f>
        <v/>
      </c>
    </row>
    <row r="318" spans="2:18" x14ac:dyDescent="0.2">
      <c r="B318" s="19">
        <f t="shared" si="4"/>
        <v>317</v>
      </c>
      <c r="C318" s="20" t="s">
        <v>656</v>
      </c>
      <c r="D318" s="20" t="s">
        <v>660</v>
      </c>
      <c r="E318" s="20" t="s">
        <v>285</v>
      </c>
      <c r="F318" s="21"/>
      <c r="G318" s="21"/>
      <c r="H318" s="21"/>
      <c r="I318" s="21"/>
      <c r="J318" s="21"/>
      <c r="K318" s="21"/>
      <c r="L318" s="21"/>
      <c r="M318" s="22"/>
      <c r="R318" s="12" t="str">
        <f>IFERROR(IF(P318="",IF(VLOOKUP(Q318,Table1[],12,FALSE)="CLOSING",CONCATENATE("-  ~_",IFERROR(VLOOKUP(Q318,Table1[],4,FALSE),"TIDAK DIKETAHUI"),"_~"),CONCATENATE("-  *",IFERROR(VLOOKUP(Q318,Table1[],4,FALSE),"TIDAK DIKETAHUI"),"*")),CONCATENATE(" ",CHAR( 10 )&amp;"*",P318,"*")),"")</f>
        <v/>
      </c>
    </row>
    <row r="319" spans="2:18" x14ac:dyDescent="0.2">
      <c r="B319" s="19">
        <f t="shared" si="4"/>
        <v>318</v>
      </c>
      <c r="C319" s="20" t="s">
        <v>656</v>
      </c>
      <c r="D319" s="20" t="s">
        <v>661</v>
      </c>
      <c r="E319" s="20" t="s">
        <v>286</v>
      </c>
      <c r="F319" s="21"/>
      <c r="G319" s="21"/>
      <c r="H319" s="21"/>
      <c r="I319" s="21"/>
      <c r="J319" s="21"/>
      <c r="K319" s="21"/>
      <c r="L319" s="21"/>
      <c r="M319" s="22"/>
      <c r="R319" s="12" t="str">
        <f>IFERROR(IF(P319="",IF(VLOOKUP(Q319,Table1[],12,FALSE)="CLOSING",CONCATENATE("-  ~_",IFERROR(VLOOKUP(Q319,Table1[],4,FALSE),"TIDAK DIKETAHUI"),"_~"),CONCATENATE("-  *",IFERROR(VLOOKUP(Q319,Table1[],4,FALSE),"TIDAK DIKETAHUI"),"*")),CONCATENATE(" ",CHAR( 10 )&amp;"*",P319,"*")),"")</f>
        <v/>
      </c>
    </row>
    <row r="320" spans="2:18" x14ac:dyDescent="0.2">
      <c r="B320" s="19">
        <f t="shared" si="4"/>
        <v>319</v>
      </c>
      <c r="C320" s="20" t="s">
        <v>656</v>
      </c>
      <c r="D320" s="20" t="s">
        <v>662</v>
      </c>
      <c r="E320" s="20" t="s">
        <v>287</v>
      </c>
      <c r="F320" s="21"/>
      <c r="G320" s="21"/>
      <c r="H320" s="21"/>
      <c r="I320" s="21"/>
      <c r="J320" s="21"/>
      <c r="K320" s="21"/>
      <c r="L320" s="21"/>
      <c r="M320" s="22"/>
      <c r="R320" s="12" t="str">
        <f>IFERROR(IF(P320="",IF(VLOOKUP(Q320,Table1[],12,FALSE)="CLOSING",CONCATENATE("-  ~_",IFERROR(VLOOKUP(Q320,Table1[],4,FALSE),"TIDAK DIKETAHUI"),"_~"),CONCATENATE("-  *",IFERROR(VLOOKUP(Q320,Table1[],4,FALSE),"TIDAK DIKETAHUI"),"*")),CONCATENATE(" ",CHAR( 10 )&amp;"*",P320,"*")),"")</f>
        <v/>
      </c>
    </row>
    <row r="321" spans="2:18" x14ac:dyDescent="0.2">
      <c r="B321" s="19">
        <f t="shared" si="4"/>
        <v>320</v>
      </c>
      <c r="C321" s="20" t="s">
        <v>656</v>
      </c>
      <c r="D321" s="20" t="s">
        <v>663</v>
      </c>
      <c r="E321" s="20" t="s">
        <v>288</v>
      </c>
      <c r="F321" s="21"/>
      <c r="G321" s="21"/>
      <c r="H321" s="21"/>
      <c r="I321" s="21"/>
      <c r="J321" s="21"/>
      <c r="K321" s="21"/>
      <c r="L321" s="21"/>
      <c r="M321" s="22"/>
      <c r="R321" s="12" t="str">
        <f>IFERROR(IF(P321="",IF(VLOOKUP(Q321,Table1[],12,FALSE)="CLOSING",CONCATENATE("-  ~_",IFERROR(VLOOKUP(Q321,Table1[],4,FALSE),"TIDAK DIKETAHUI"),"_~"),CONCATENATE("-  *",IFERROR(VLOOKUP(Q321,Table1[],4,FALSE),"TIDAK DIKETAHUI"),"*")),CONCATENATE(" ",CHAR( 10 )&amp;"*",P321,"*")),"")</f>
        <v/>
      </c>
    </row>
    <row r="322" spans="2:18" x14ac:dyDescent="0.2">
      <c r="B322" s="19">
        <f t="shared" si="4"/>
        <v>321</v>
      </c>
      <c r="C322" s="20" t="s">
        <v>656</v>
      </c>
      <c r="D322" s="20" t="s">
        <v>664</v>
      </c>
      <c r="E322" s="20" t="s">
        <v>289</v>
      </c>
      <c r="F322" s="21"/>
      <c r="G322" s="21"/>
      <c r="H322" s="21"/>
      <c r="I322" s="21"/>
      <c r="J322" s="21"/>
      <c r="K322" s="21"/>
      <c r="L322" s="21"/>
      <c r="M322" s="22"/>
      <c r="R322" s="12" t="str">
        <f>IFERROR(IF(P322="",IF(VLOOKUP(Q322,Table1[],12,FALSE)="CLOSING",CONCATENATE("-  ~_",IFERROR(VLOOKUP(Q322,Table1[],4,FALSE),"TIDAK DIKETAHUI"),"_~"),CONCATENATE("-  *",IFERROR(VLOOKUP(Q322,Table1[],4,FALSE),"TIDAK DIKETAHUI"),"*")),CONCATENATE(" ",CHAR( 10 )&amp;"*",P322,"*")),"")</f>
        <v/>
      </c>
    </row>
    <row r="323" spans="2:18" x14ac:dyDescent="0.2">
      <c r="B323" s="19">
        <f t="shared" ref="B323:B379" si="5">ROW()-1</f>
        <v>322</v>
      </c>
      <c r="C323" s="20" t="s">
        <v>656</v>
      </c>
      <c r="D323" s="20" t="s">
        <v>665</v>
      </c>
      <c r="E323" s="20" t="s">
        <v>290</v>
      </c>
      <c r="F323" s="21"/>
      <c r="G323" s="21"/>
      <c r="H323" s="21"/>
      <c r="I323" s="21"/>
      <c r="J323" s="21"/>
      <c r="K323" s="21"/>
      <c r="L323" s="21"/>
      <c r="M323" s="22"/>
      <c r="R323" s="12" t="str">
        <f>IFERROR(IF(P323="",IF(VLOOKUP(Q323,Table1[],12,FALSE)="CLOSING",CONCATENATE("-  ~_",IFERROR(VLOOKUP(Q323,Table1[],4,FALSE),"TIDAK DIKETAHUI"),"_~"),CONCATENATE("-  *",IFERROR(VLOOKUP(Q323,Table1[],4,FALSE),"TIDAK DIKETAHUI"),"*")),CONCATENATE(" ",CHAR( 10 )&amp;"*",P323,"*")),"")</f>
        <v/>
      </c>
    </row>
    <row r="324" spans="2:18" x14ac:dyDescent="0.2">
      <c r="B324" s="19">
        <f t="shared" si="5"/>
        <v>323</v>
      </c>
      <c r="C324" s="20" t="s">
        <v>656</v>
      </c>
      <c r="D324" s="20" t="s">
        <v>666</v>
      </c>
      <c r="E324" s="20" t="s">
        <v>291</v>
      </c>
      <c r="F324" s="21"/>
      <c r="G324" s="21"/>
      <c r="H324" s="21"/>
      <c r="I324" s="21"/>
      <c r="J324" s="21"/>
      <c r="K324" s="21"/>
      <c r="L324" s="21"/>
      <c r="M324" s="22"/>
      <c r="R324" s="12" t="str">
        <f>IFERROR(IF(P324="",IF(VLOOKUP(Q324,Table1[],12,FALSE)="CLOSING",CONCATENATE("-  ~_",IFERROR(VLOOKUP(Q324,Table1[],4,FALSE),"TIDAK DIKETAHUI"),"_~"),CONCATENATE("-  *",IFERROR(VLOOKUP(Q324,Table1[],4,FALSE),"TIDAK DIKETAHUI"),"*")),CONCATENATE(" ",CHAR( 10 )&amp;"*",P324,"*")),"")</f>
        <v/>
      </c>
    </row>
    <row r="325" spans="2:18" x14ac:dyDescent="0.2">
      <c r="B325" s="19">
        <f t="shared" si="5"/>
        <v>324</v>
      </c>
      <c r="C325" s="20" t="s">
        <v>656</v>
      </c>
      <c r="D325" s="20" t="s">
        <v>667</v>
      </c>
      <c r="E325" s="20" t="s">
        <v>292</v>
      </c>
      <c r="F325" s="21"/>
      <c r="G325" s="21"/>
      <c r="H325" s="21"/>
      <c r="I325" s="21"/>
      <c r="J325" s="21"/>
      <c r="K325" s="21"/>
      <c r="L325" s="21"/>
      <c r="M325" s="22"/>
      <c r="R325" s="12" t="str">
        <f>IFERROR(IF(P325="",IF(VLOOKUP(Q325,Table1[],12,FALSE)="CLOSING",CONCATENATE("-  ~_",IFERROR(VLOOKUP(Q325,Table1[],4,FALSE),"TIDAK DIKETAHUI"),"_~"),CONCATENATE("-  *",IFERROR(VLOOKUP(Q325,Table1[],4,FALSE),"TIDAK DIKETAHUI"),"*")),CONCATENATE(" ",CHAR( 10 )&amp;"*",P325,"*")),"")</f>
        <v/>
      </c>
    </row>
    <row r="326" spans="2:18" x14ac:dyDescent="0.2">
      <c r="B326" s="19">
        <f t="shared" si="5"/>
        <v>325</v>
      </c>
      <c r="C326" s="20" t="s">
        <v>656</v>
      </c>
      <c r="D326" s="20" t="s">
        <v>668</v>
      </c>
      <c r="E326" s="20" t="s">
        <v>2</v>
      </c>
      <c r="F326" s="21"/>
      <c r="G326" s="21"/>
      <c r="H326" s="21"/>
      <c r="I326" s="21"/>
      <c r="J326" s="21"/>
      <c r="K326" s="21"/>
      <c r="L326" s="21"/>
      <c r="M326" s="22"/>
      <c r="R326" s="12" t="str">
        <f>IFERROR(IF(P326="",IF(VLOOKUP(Q326,Table1[],12,FALSE)="CLOSING",CONCATENATE("-  ~_",IFERROR(VLOOKUP(Q326,Table1[],4,FALSE),"TIDAK DIKETAHUI"),"_~"),CONCATENATE("-  *",IFERROR(VLOOKUP(Q326,Table1[],4,FALSE),"TIDAK DIKETAHUI"),"*")),CONCATENATE(" ",CHAR( 10 )&amp;"*",P326,"*")),"")</f>
        <v/>
      </c>
    </row>
    <row r="327" spans="2:18" x14ac:dyDescent="0.2">
      <c r="B327" s="19">
        <f t="shared" si="5"/>
        <v>326</v>
      </c>
      <c r="C327" s="20" t="s">
        <v>656</v>
      </c>
      <c r="D327" s="20" t="s">
        <v>669</v>
      </c>
      <c r="E327" s="20" t="s">
        <v>293</v>
      </c>
      <c r="F327" s="21"/>
      <c r="G327" s="21"/>
      <c r="H327" s="21"/>
      <c r="I327" s="21"/>
      <c r="J327" s="21"/>
      <c r="K327" s="21"/>
      <c r="L327" s="21"/>
      <c r="M327" s="22"/>
      <c r="R327" s="12" t="str">
        <f>IFERROR(IF(P327="",IF(VLOOKUP(Q327,Table1[],12,FALSE)="CLOSING",CONCATENATE("-  ~_",IFERROR(VLOOKUP(Q327,Table1[],4,FALSE),"TIDAK DIKETAHUI"),"_~"),CONCATENATE("-  *",IFERROR(VLOOKUP(Q327,Table1[],4,FALSE),"TIDAK DIKETAHUI"),"*")),CONCATENATE(" ",CHAR( 10 )&amp;"*",P327,"*")),"")</f>
        <v/>
      </c>
    </row>
    <row r="328" spans="2:18" x14ac:dyDescent="0.2">
      <c r="B328" s="19">
        <f t="shared" si="5"/>
        <v>327</v>
      </c>
      <c r="C328" s="20" t="s">
        <v>656</v>
      </c>
      <c r="D328" s="20" t="s">
        <v>670</v>
      </c>
      <c r="E328" s="20" t="s">
        <v>294</v>
      </c>
      <c r="F328" s="21"/>
      <c r="G328" s="21"/>
      <c r="H328" s="21"/>
      <c r="I328" s="21"/>
      <c r="J328" s="21"/>
      <c r="K328" s="21"/>
      <c r="L328" s="21"/>
      <c r="M328" s="22"/>
      <c r="R328" s="12" t="str">
        <f>IFERROR(IF(P328="",IF(VLOOKUP(Q328,Table1[],12,FALSE)="CLOSING",CONCATENATE("-  ~_",IFERROR(VLOOKUP(Q328,Table1[],4,FALSE),"TIDAK DIKETAHUI"),"_~"),CONCATENATE("-  *",IFERROR(VLOOKUP(Q328,Table1[],4,FALSE),"TIDAK DIKETAHUI"),"*")),CONCATENATE(" ",CHAR( 10 )&amp;"*",P328,"*")),"")</f>
        <v/>
      </c>
    </row>
    <row r="329" spans="2:18" x14ac:dyDescent="0.2">
      <c r="B329" s="19">
        <f t="shared" si="5"/>
        <v>328</v>
      </c>
      <c r="C329" s="20" t="s">
        <v>656</v>
      </c>
      <c r="D329" s="20" t="s">
        <v>671</v>
      </c>
      <c r="E329" s="20" t="s">
        <v>295</v>
      </c>
      <c r="F329" s="21"/>
      <c r="G329" s="21"/>
      <c r="H329" s="21"/>
      <c r="I329" s="21"/>
      <c r="J329" s="21"/>
      <c r="K329" s="21"/>
      <c r="L329" s="21"/>
      <c r="M329" s="22"/>
      <c r="R329" s="12" t="str">
        <f>IFERROR(IF(P329="",IF(VLOOKUP(Q329,Table1[],12,FALSE)="CLOSING",CONCATENATE("-  ~_",IFERROR(VLOOKUP(Q329,Table1[],4,FALSE),"TIDAK DIKETAHUI"),"_~"),CONCATENATE("-  *",IFERROR(VLOOKUP(Q329,Table1[],4,FALSE),"TIDAK DIKETAHUI"),"*")),CONCATENATE(" ",CHAR( 10 )&amp;"*",P329,"*")),"")</f>
        <v/>
      </c>
    </row>
    <row r="330" spans="2:18" x14ac:dyDescent="0.2">
      <c r="B330" s="19">
        <f t="shared" si="5"/>
        <v>329</v>
      </c>
      <c r="C330" s="20" t="s">
        <v>656</v>
      </c>
      <c r="D330" s="20" t="s">
        <v>672</v>
      </c>
      <c r="E330" s="20" t="s">
        <v>296</v>
      </c>
      <c r="F330" s="21"/>
      <c r="G330" s="21"/>
      <c r="H330" s="21"/>
      <c r="I330" s="21"/>
      <c r="J330" s="21"/>
      <c r="K330" s="21"/>
      <c r="L330" s="21"/>
      <c r="M330" s="22"/>
      <c r="R330" s="12" t="str">
        <f>IFERROR(IF(P330="",IF(VLOOKUP(Q330,Table1[],12,FALSE)="CLOSING",CONCATENATE("-  ~_",IFERROR(VLOOKUP(Q330,Table1[],4,FALSE),"TIDAK DIKETAHUI"),"_~"),CONCATENATE("-  *",IFERROR(VLOOKUP(Q330,Table1[],4,FALSE),"TIDAK DIKETAHUI"),"*")),CONCATENATE(" ",CHAR( 10 )&amp;"*",P330,"*")),"")</f>
        <v/>
      </c>
    </row>
    <row r="331" spans="2:18" x14ac:dyDescent="0.2">
      <c r="B331" s="19">
        <f t="shared" si="5"/>
        <v>330</v>
      </c>
      <c r="C331" s="20" t="s">
        <v>656</v>
      </c>
      <c r="D331" s="20" t="s">
        <v>673</v>
      </c>
      <c r="E331" s="20" t="s">
        <v>297</v>
      </c>
      <c r="F331" s="21"/>
      <c r="G331" s="21"/>
      <c r="H331" s="21"/>
      <c r="I331" s="21"/>
      <c r="J331" s="21"/>
      <c r="K331" s="21"/>
      <c r="L331" s="21"/>
      <c r="M331" s="22"/>
      <c r="R331" s="12" t="str">
        <f>IFERROR(IF(P331="",IF(VLOOKUP(Q331,Table1[],12,FALSE)="CLOSING",CONCATENATE("-  ~_",IFERROR(VLOOKUP(Q331,Table1[],4,FALSE),"TIDAK DIKETAHUI"),"_~"),CONCATENATE("-  *",IFERROR(VLOOKUP(Q331,Table1[],4,FALSE),"TIDAK DIKETAHUI"),"*")),CONCATENATE(" ",CHAR( 10 )&amp;"*",P331,"*")),"")</f>
        <v/>
      </c>
    </row>
    <row r="332" spans="2:18" x14ac:dyDescent="0.2">
      <c r="B332" s="19">
        <f t="shared" si="5"/>
        <v>331</v>
      </c>
      <c r="C332" s="20" t="s">
        <v>656</v>
      </c>
      <c r="D332" s="20" t="s">
        <v>674</v>
      </c>
      <c r="E332" s="20" t="s">
        <v>298</v>
      </c>
      <c r="F332" s="21"/>
      <c r="G332" s="21"/>
      <c r="H332" s="21"/>
      <c r="I332" s="21"/>
      <c r="J332" s="21"/>
      <c r="K332" s="21"/>
      <c r="L332" s="21"/>
      <c r="M332" s="22"/>
      <c r="R332" s="12" t="str">
        <f>IFERROR(IF(P332="",IF(VLOOKUP(Q332,Table1[],12,FALSE)="CLOSING",CONCATENATE("-  ~_",IFERROR(VLOOKUP(Q332,Table1[],4,FALSE),"TIDAK DIKETAHUI"),"_~"),CONCATENATE("-  *",IFERROR(VLOOKUP(Q332,Table1[],4,FALSE),"TIDAK DIKETAHUI"),"*")),CONCATENATE(" ",CHAR( 10 )&amp;"*",P332,"*")),"")</f>
        <v/>
      </c>
    </row>
    <row r="333" spans="2:18" x14ac:dyDescent="0.2">
      <c r="B333" s="19">
        <f t="shared" si="5"/>
        <v>332</v>
      </c>
      <c r="C333" s="20" t="s">
        <v>656</v>
      </c>
      <c r="D333" s="20" t="s">
        <v>675</v>
      </c>
      <c r="E333" s="20" t="s">
        <v>299</v>
      </c>
      <c r="F333" s="21"/>
      <c r="G333" s="21"/>
      <c r="H333" s="21"/>
      <c r="I333" s="21"/>
      <c r="J333" s="21"/>
      <c r="K333" s="21"/>
      <c r="L333" s="21"/>
      <c r="M333" s="22"/>
      <c r="R333" s="12" t="str">
        <f>IFERROR(IF(P333="",IF(VLOOKUP(Q333,Table1[],12,FALSE)="CLOSING",CONCATENATE("-  ~_",IFERROR(VLOOKUP(Q333,Table1[],4,FALSE),"TIDAK DIKETAHUI"),"_~"),CONCATENATE("-  *",IFERROR(VLOOKUP(Q333,Table1[],4,FALSE),"TIDAK DIKETAHUI"),"*")),CONCATENATE(" ",CHAR( 10 )&amp;"*",P333,"*")),"")</f>
        <v/>
      </c>
    </row>
    <row r="334" spans="2:18" x14ac:dyDescent="0.2">
      <c r="B334" s="19">
        <f t="shared" si="5"/>
        <v>333</v>
      </c>
      <c r="C334" s="20" t="s">
        <v>656</v>
      </c>
      <c r="D334" s="20" t="s">
        <v>676</v>
      </c>
      <c r="E334" s="20" t="s">
        <v>300</v>
      </c>
      <c r="F334" s="21"/>
      <c r="G334" s="21"/>
      <c r="H334" s="21"/>
      <c r="I334" s="21"/>
      <c r="J334" s="21"/>
      <c r="K334" s="21"/>
      <c r="L334" s="21"/>
      <c r="M334" s="22"/>
      <c r="R334" s="12" t="str">
        <f>IFERROR(IF(P334="",IF(VLOOKUP(Q334,Table1[],12,FALSE)="CLOSING",CONCATENATE("-  ~_",IFERROR(VLOOKUP(Q334,Table1[],4,FALSE),"TIDAK DIKETAHUI"),"_~"),CONCATENATE("-  *",IFERROR(VLOOKUP(Q334,Table1[],4,FALSE),"TIDAK DIKETAHUI"),"*")),CONCATENATE(" ",CHAR( 10 )&amp;"*",P334,"*")),"")</f>
        <v/>
      </c>
    </row>
    <row r="335" spans="2:18" x14ac:dyDescent="0.2">
      <c r="B335" s="19">
        <f t="shared" si="5"/>
        <v>334</v>
      </c>
      <c r="C335" s="20" t="s">
        <v>656</v>
      </c>
      <c r="D335" s="20" t="s">
        <v>677</v>
      </c>
      <c r="E335" s="20" t="s">
        <v>301</v>
      </c>
      <c r="F335" s="21"/>
      <c r="G335" s="21"/>
      <c r="H335" s="21"/>
      <c r="I335" s="21"/>
      <c r="J335" s="21"/>
      <c r="K335" s="21"/>
      <c r="L335" s="21"/>
      <c r="M335" s="22"/>
      <c r="R335" s="12" t="str">
        <f>IFERROR(IF(P335="",IF(VLOOKUP(Q335,Table1[],12,FALSE)="CLOSING",CONCATENATE("-  ~_",IFERROR(VLOOKUP(Q335,Table1[],4,FALSE),"TIDAK DIKETAHUI"),"_~"),CONCATENATE("-  *",IFERROR(VLOOKUP(Q335,Table1[],4,FALSE),"TIDAK DIKETAHUI"),"*")),CONCATENATE(" ",CHAR( 10 )&amp;"*",P335,"*")),"")</f>
        <v/>
      </c>
    </row>
    <row r="336" spans="2:18" x14ac:dyDescent="0.2">
      <c r="B336" s="19">
        <f t="shared" si="5"/>
        <v>335</v>
      </c>
      <c r="C336" s="20" t="s">
        <v>656</v>
      </c>
      <c r="D336" s="20" t="s">
        <v>680</v>
      </c>
      <c r="E336" s="20" t="s">
        <v>302</v>
      </c>
      <c r="F336" s="21"/>
      <c r="G336" s="21"/>
      <c r="H336" s="21"/>
      <c r="I336" s="21"/>
      <c r="J336" s="21"/>
      <c r="K336" s="21"/>
      <c r="L336" s="21"/>
      <c r="M336" s="22"/>
      <c r="R336" s="12" t="str">
        <f>IFERROR(IF(P336="",IF(VLOOKUP(Q336,Table1[],12,FALSE)="CLOSING",CONCATENATE("-  ~_",IFERROR(VLOOKUP(Q336,Table1[],4,FALSE),"TIDAK DIKETAHUI"),"_~"),CONCATENATE("-  *",IFERROR(VLOOKUP(Q336,Table1[],4,FALSE),"TIDAK DIKETAHUI"),"*")),CONCATENATE(" ",CHAR( 10 )&amp;"*",P336,"*")),"")</f>
        <v/>
      </c>
    </row>
    <row r="337" spans="2:18" x14ac:dyDescent="0.2">
      <c r="B337" s="19">
        <f t="shared" si="5"/>
        <v>336</v>
      </c>
      <c r="C337" s="20" t="s">
        <v>656</v>
      </c>
      <c r="D337" s="20" t="s">
        <v>681</v>
      </c>
      <c r="E337" s="20" t="s">
        <v>303</v>
      </c>
      <c r="F337" s="21"/>
      <c r="G337" s="21"/>
      <c r="H337" s="21"/>
      <c r="I337" s="21"/>
      <c r="J337" s="21"/>
      <c r="K337" s="21"/>
      <c r="L337" s="21"/>
      <c r="M337" s="22"/>
      <c r="R337" s="12" t="str">
        <f>IFERROR(IF(P337="",IF(VLOOKUP(Q337,Table1[],12,FALSE)="CLOSING",CONCATENATE("-  ~_",IFERROR(VLOOKUP(Q337,Table1[],4,FALSE),"TIDAK DIKETAHUI"),"_~"),CONCATENATE("-  *",IFERROR(VLOOKUP(Q337,Table1[],4,FALSE),"TIDAK DIKETAHUI"),"*")),CONCATENATE(" ",CHAR( 10 )&amp;"*",P337,"*")),"")</f>
        <v/>
      </c>
    </row>
    <row r="338" spans="2:18" x14ac:dyDescent="0.2">
      <c r="B338" s="19">
        <f t="shared" si="5"/>
        <v>337</v>
      </c>
      <c r="C338" s="20" t="s">
        <v>656</v>
      </c>
      <c r="D338" s="20" t="s">
        <v>678</v>
      </c>
      <c r="E338" s="20" t="s">
        <v>304</v>
      </c>
      <c r="F338" s="21"/>
      <c r="G338" s="21"/>
      <c r="H338" s="21"/>
      <c r="I338" s="21"/>
      <c r="J338" s="21"/>
      <c r="K338" s="21"/>
      <c r="L338" s="21"/>
      <c r="M338" s="22"/>
      <c r="R338" s="12" t="str">
        <f>IFERROR(IF(P338="",IF(VLOOKUP(Q338,Table1[],12,FALSE)="CLOSING",CONCATENATE("-  ~_",IFERROR(VLOOKUP(Q338,Table1[],4,FALSE),"TIDAK DIKETAHUI"),"_~"),CONCATENATE("-  *",IFERROR(VLOOKUP(Q338,Table1[],4,FALSE),"TIDAK DIKETAHUI"),"*")),CONCATENATE(" ",CHAR( 10 )&amp;"*",P338,"*")),"")</f>
        <v/>
      </c>
    </row>
    <row r="339" spans="2:18" x14ac:dyDescent="0.2">
      <c r="B339" s="19">
        <f t="shared" si="5"/>
        <v>338</v>
      </c>
      <c r="C339" s="20" t="s">
        <v>656</v>
      </c>
      <c r="D339" s="20" t="s">
        <v>679</v>
      </c>
      <c r="E339" s="20" t="s">
        <v>305</v>
      </c>
      <c r="F339" s="21"/>
      <c r="G339" s="21"/>
      <c r="H339" s="21"/>
      <c r="I339" s="21"/>
      <c r="J339" s="21"/>
      <c r="K339" s="21"/>
      <c r="L339" s="21"/>
      <c r="M339" s="22"/>
      <c r="R339" s="12" t="str">
        <f>IFERROR(IF(P339="",IF(VLOOKUP(Q339,Table1[],12,FALSE)="CLOSING",CONCATENATE("-  ~_",IFERROR(VLOOKUP(Q339,Table1[],4,FALSE),"TIDAK DIKETAHUI"),"_~"),CONCATENATE("-  *",IFERROR(VLOOKUP(Q339,Table1[],4,FALSE),"TIDAK DIKETAHUI"),"*")),CONCATENATE(" ",CHAR( 10 )&amp;"*",P339,"*")),"")</f>
        <v/>
      </c>
    </row>
    <row r="340" spans="2:18" x14ac:dyDescent="0.2">
      <c r="B340" s="19">
        <f t="shared" si="5"/>
        <v>339</v>
      </c>
      <c r="C340" s="20" t="s">
        <v>656</v>
      </c>
      <c r="D340" s="20" t="s">
        <v>682</v>
      </c>
      <c r="E340" s="20" t="s">
        <v>306</v>
      </c>
      <c r="F340" s="21"/>
      <c r="G340" s="21"/>
      <c r="H340" s="21"/>
      <c r="I340" s="21"/>
      <c r="J340" s="21"/>
      <c r="K340" s="21"/>
      <c r="L340" s="21"/>
      <c r="M340" s="22"/>
      <c r="R340" s="12" t="str">
        <f>IFERROR(IF(P340="",IF(VLOOKUP(Q340,Table1[],12,FALSE)="CLOSING",CONCATENATE("-  ~_",IFERROR(VLOOKUP(Q340,Table1[],4,FALSE),"TIDAK DIKETAHUI"),"_~"),CONCATENATE("-  *",IFERROR(VLOOKUP(Q340,Table1[],4,FALSE),"TIDAK DIKETAHUI"),"*")),CONCATENATE(" ",CHAR( 10 )&amp;"*",P340,"*")),"")</f>
        <v/>
      </c>
    </row>
    <row r="341" spans="2:18" x14ac:dyDescent="0.2">
      <c r="B341" s="19">
        <f t="shared" si="5"/>
        <v>340</v>
      </c>
      <c r="C341" s="20" t="s">
        <v>656</v>
      </c>
      <c r="D341" s="20" t="s">
        <v>683</v>
      </c>
      <c r="E341" s="20" t="s">
        <v>307</v>
      </c>
      <c r="F341" s="21"/>
      <c r="G341" s="21"/>
      <c r="H341" s="21"/>
      <c r="I341" s="21"/>
      <c r="J341" s="21"/>
      <c r="K341" s="21"/>
      <c r="L341" s="21"/>
      <c r="M341" s="22"/>
      <c r="R341" s="12" t="str">
        <f>IFERROR(IF(P341="",IF(VLOOKUP(Q341,Table1[],12,FALSE)="CLOSING",CONCATENATE("-  ~_",IFERROR(VLOOKUP(Q341,Table1[],4,FALSE),"TIDAK DIKETAHUI"),"_~"),CONCATENATE("-  *",IFERROR(VLOOKUP(Q341,Table1[],4,FALSE),"TIDAK DIKETAHUI"),"*")),CONCATENATE(" ",CHAR( 10 )&amp;"*",P341,"*")),"")</f>
        <v/>
      </c>
    </row>
    <row r="342" spans="2:18" x14ac:dyDescent="0.2">
      <c r="B342" s="19">
        <f t="shared" si="5"/>
        <v>341</v>
      </c>
      <c r="C342" s="20" t="s">
        <v>656</v>
      </c>
      <c r="D342" s="20" t="s">
        <v>684</v>
      </c>
      <c r="E342" s="20" t="s">
        <v>308</v>
      </c>
      <c r="F342" s="21"/>
      <c r="G342" s="21"/>
      <c r="H342" s="21"/>
      <c r="I342" s="21"/>
      <c r="J342" s="21"/>
      <c r="K342" s="21"/>
      <c r="L342" s="21"/>
      <c r="M342" s="22"/>
      <c r="R342" s="12" t="str">
        <f>IFERROR(IF(P342="",IF(VLOOKUP(Q342,Table1[],12,FALSE)="CLOSING",CONCATENATE("-  ~_",IFERROR(VLOOKUP(Q342,Table1[],4,FALSE),"TIDAK DIKETAHUI"),"_~"),CONCATENATE("-  *",IFERROR(VLOOKUP(Q342,Table1[],4,FALSE),"TIDAK DIKETAHUI"),"*")),CONCATENATE(" ",CHAR( 10 )&amp;"*",P342,"*")),"")</f>
        <v/>
      </c>
    </row>
    <row r="343" spans="2:18" x14ac:dyDescent="0.2">
      <c r="B343" s="19">
        <f t="shared" si="5"/>
        <v>342</v>
      </c>
      <c r="C343" s="20" t="s">
        <v>656</v>
      </c>
      <c r="D343" s="20" t="s">
        <v>685</v>
      </c>
      <c r="E343" s="20" t="s">
        <v>309</v>
      </c>
      <c r="F343" s="21"/>
      <c r="G343" s="21"/>
      <c r="H343" s="21"/>
      <c r="I343" s="21"/>
      <c r="J343" s="21"/>
      <c r="K343" s="21"/>
      <c r="L343" s="21"/>
      <c r="M343" s="22"/>
      <c r="R343" s="12" t="str">
        <f>IFERROR(IF(P343="",IF(VLOOKUP(Q343,Table1[],12,FALSE)="CLOSING",CONCATENATE("-  ~_",IFERROR(VLOOKUP(Q343,Table1[],4,FALSE),"TIDAK DIKETAHUI"),"_~"),CONCATENATE("-  *",IFERROR(VLOOKUP(Q343,Table1[],4,FALSE),"TIDAK DIKETAHUI"),"*")),CONCATENATE(" ",CHAR( 10 )&amp;"*",P343,"*")),"")</f>
        <v/>
      </c>
    </row>
    <row r="344" spans="2:18" x14ac:dyDescent="0.2">
      <c r="B344" s="19">
        <f t="shared" si="5"/>
        <v>343</v>
      </c>
      <c r="C344" s="20" t="s">
        <v>656</v>
      </c>
      <c r="D344" s="20" t="s">
        <v>686</v>
      </c>
      <c r="E344" s="20" t="s">
        <v>310</v>
      </c>
      <c r="F344" s="21"/>
      <c r="G344" s="21"/>
      <c r="H344" s="21"/>
      <c r="I344" s="21"/>
      <c r="J344" s="21"/>
      <c r="K344" s="21"/>
      <c r="L344" s="21"/>
      <c r="M344" s="22"/>
      <c r="R344" s="12" t="str">
        <f>IFERROR(IF(P344="",IF(VLOOKUP(Q344,Table1[],12,FALSE)="CLOSING",CONCATENATE("-  ~_",IFERROR(VLOOKUP(Q344,Table1[],4,FALSE),"TIDAK DIKETAHUI"),"_~"),CONCATENATE("-  *",IFERROR(VLOOKUP(Q344,Table1[],4,FALSE),"TIDAK DIKETAHUI"),"*")),CONCATENATE(" ",CHAR( 10 )&amp;"*",P344,"*")),"")</f>
        <v/>
      </c>
    </row>
    <row r="345" spans="2:18" x14ac:dyDescent="0.2">
      <c r="B345" s="19">
        <f t="shared" si="5"/>
        <v>344</v>
      </c>
      <c r="C345" s="20" t="s">
        <v>687</v>
      </c>
      <c r="D345" s="20" t="s">
        <v>688</v>
      </c>
      <c r="E345" s="20" t="s">
        <v>311</v>
      </c>
      <c r="F345" s="21"/>
      <c r="G345" s="21"/>
      <c r="H345" s="21"/>
      <c r="I345" s="21"/>
      <c r="J345" s="21"/>
      <c r="K345" s="21"/>
      <c r="L345" s="21"/>
      <c r="M345" s="22"/>
      <c r="R345" s="12" t="str">
        <f>IFERROR(IF(P345="",IF(VLOOKUP(Q345,Table1[],12,FALSE)="CLOSING",CONCATENATE("-  ~_",IFERROR(VLOOKUP(Q345,Table1[],4,FALSE),"TIDAK DIKETAHUI"),"_~"),CONCATENATE("-  *",IFERROR(VLOOKUP(Q345,Table1[],4,FALSE),"TIDAK DIKETAHUI"),"*")),CONCATENATE(" ",CHAR( 10 )&amp;"*",P345,"*")),"")</f>
        <v/>
      </c>
    </row>
    <row r="346" spans="2:18" x14ac:dyDescent="0.2">
      <c r="B346" s="19">
        <f t="shared" si="5"/>
        <v>345</v>
      </c>
      <c r="C346" s="20" t="s">
        <v>687</v>
      </c>
      <c r="D346" s="20" t="s">
        <v>689</v>
      </c>
      <c r="E346" s="20" t="s">
        <v>312</v>
      </c>
      <c r="F346" s="21"/>
      <c r="G346" s="21"/>
      <c r="H346" s="21"/>
      <c r="I346" s="21"/>
      <c r="J346" s="21"/>
      <c r="K346" s="21"/>
      <c r="L346" s="21"/>
      <c r="M346" s="22"/>
      <c r="R346" s="12" t="str">
        <f>IFERROR(IF(P346="",IF(VLOOKUP(Q346,Table1[],12,FALSE)="CLOSING",CONCATENATE("-  ~_",IFERROR(VLOOKUP(Q346,Table1[],4,FALSE),"TIDAK DIKETAHUI"),"_~"),CONCATENATE("-  *",IFERROR(VLOOKUP(Q346,Table1[],4,FALSE),"TIDAK DIKETAHUI"),"*")),CONCATENATE(" ",CHAR( 10 )&amp;"*",P346,"*")),"")</f>
        <v/>
      </c>
    </row>
    <row r="347" spans="2:18" x14ac:dyDescent="0.2">
      <c r="B347" s="19">
        <f t="shared" si="5"/>
        <v>346</v>
      </c>
      <c r="C347" s="20" t="s">
        <v>687</v>
      </c>
      <c r="D347" s="20" t="s">
        <v>690</v>
      </c>
      <c r="E347" s="20" t="s">
        <v>313</v>
      </c>
      <c r="F347" s="21"/>
      <c r="G347" s="21"/>
      <c r="H347" s="21"/>
      <c r="I347" s="21"/>
      <c r="J347" s="21"/>
      <c r="K347" s="21"/>
      <c r="L347" s="21"/>
      <c r="M347" s="22"/>
      <c r="R347" s="12" t="str">
        <f>IFERROR(IF(P347="",IF(VLOOKUP(Q347,Table1[],12,FALSE)="CLOSING",CONCATENATE("-  ~_",IFERROR(VLOOKUP(Q347,Table1[],4,FALSE),"TIDAK DIKETAHUI"),"_~"),CONCATENATE("-  *",IFERROR(VLOOKUP(Q347,Table1[],4,FALSE),"TIDAK DIKETAHUI"),"*")),CONCATENATE(" ",CHAR( 10 )&amp;"*",P347,"*")),"")</f>
        <v/>
      </c>
    </row>
    <row r="348" spans="2:18" x14ac:dyDescent="0.2">
      <c r="B348" s="19">
        <f t="shared" si="5"/>
        <v>347</v>
      </c>
      <c r="C348" s="20" t="s">
        <v>687</v>
      </c>
      <c r="D348" s="20" t="s">
        <v>691</v>
      </c>
      <c r="E348" s="20" t="s">
        <v>314</v>
      </c>
      <c r="F348" s="21"/>
      <c r="G348" s="21"/>
      <c r="H348" s="21"/>
      <c r="I348" s="21"/>
      <c r="J348" s="21"/>
      <c r="K348" s="21"/>
      <c r="L348" s="21"/>
      <c r="M348" s="22"/>
      <c r="R348" s="12" t="str">
        <f>IFERROR(IF(P348="",IF(VLOOKUP(Q348,Table1[],12,FALSE)="CLOSING",CONCATENATE("-  ~_",IFERROR(VLOOKUP(Q348,Table1[],4,FALSE),"TIDAK DIKETAHUI"),"_~"),CONCATENATE("-  *",IFERROR(VLOOKUP(Q348,Table1[],4,FALSE),"TIDAK DIKETAHUI"),"*")),CONCATENATE(" ",CHAR( 10 )&amp;"*",P348,"*")),"")</f>
        <v/>
      </c>
    </row>
    <row r="349" spans="2:18" x14ac:dyDescent="0.2">
      <c r="B349" s="19">
        <f t="shared" si="5"/>
        <v>348</v>
      </c>
      <c r="C349" s="20" t="s">
        <v>687</v>
      </c>
      <c r="D349" s="20" t="s">
        <v>692</v>
      </c>
      <c r="E349" s="20" t="s">
        <v>315</v>
      </c>
      <c r="F349" s="21"/>
      <c r="G349" s="21"/>
      <c r="H349" s="21"/>
      <c r="I349" s="21"/>
      <c r="J349" s="21"/>
      <c r="K349" s="21"/>
      <c r="L349" s="21"/>
      <c r="M349" s="22"/>
      <c r="R349" s="12" t="str">
        <f>IFERROR(IF(P349="",IF(VLOOKUP(Q349,Table1[],12,FALSE)="CLOSING",CONCATENATE("-  ~_",IFERROR(VLOOKUP(Q349,Table1[],4,FALSE),"TIDAK DIKETAHUI"),"_~"),CONCATENATE("-  *",IFERROR(VLOOKUP(Q349,Table1[],4,FALSE),"TIDAK DIKETAHUI"),"*")),CONCATENATE(" ",CHAR( 10 )&amp;"*",P349,"*")),"")</f>
        <v/>
      </c>
    </row>
    <row r="350" spans="2:18" x14ac:dyDescent="0.2">
      <c r="B350" s="19">
        <f t="shared" si="5"/>
        <v>349</v>
      </c>
      <c r="C350" s="20" t="s">
        <v>687</v>
      </c>
      <c r="D350" s="20" t="s">
        <v>693</v>
      </c>
      <c r="E350" s="20" t="s">
        <v>316</v>
      </c>
      <c r="F350" s="21"/>
      <c r="G350" s="21"/>
      <c r="H350" s="21"/>
      <c r="I350" s="21"/>
      <c r="J350" s="21"/>
      <c r="K350" s="21"/>
      <c r="L350" s="21"/>
      <c r="M350" s="22"/>
      <c r="R350" s="12" t="str">
        <f>IFERROR(IF(P350="",IF(VLOOKUP(Q350,Table1[],12,FALSE)="CLOSING",CONCATENATE("-  ~_",IFERROR(VLOOKUP(Q350,Table1[],4,FALSE),"TIDAK DIKETAHUI"),"_~"),CONCATENATE("-  *",IFERROR(VLOOKUP(Q350,Table1[],4,FALSE),"TIDAK DIKETAHUI"),"*")),CONCATENATE(" ",CHAR( 10 )&amp;"*",P350,"*")),"")</f>
        <v/>
      </c>
    </row>
    <row r="351" spans="2:18" x14ac:dyDescent="0.2">
      <c r="B351" s="19">
        <f t="shared" si="5"/>
        <v>350</v>
      </c>
      <c r="C351" s="20" t="s">
        <v>687</v>
      </c>
      <c r="D351" s="20" t="s">
        <v>694</v>
      </c>
      <c r="E351" s="20" t="s">
        <v>317</v>
      </c>
      <c r="F351" s="21"/>
      <c r="G351" s="21"/>
      <c r="H351" s="21"/>
      <c r="I351" s="21"/>
      <c r="J351" s="21"/>
      <c r="K351" s="21"/>
      <c r="L351" s="21"/>
      <c r="M351" s="22"/>
      <c r="R351" s="12" t="str">
        <f>IFERROR(IF(P351="",IF(VLOOKUP(Q351,Table1[],12,FALSE)="CLOSING",CONCATENATE("-  ~_",IFERROR(VLOOKUP(Q351,Table1[],4,FALSE),"TIDAK DIKETAHUI"),"_~"),CONCATENATE("-  *",IFERROR(VLOOKUP(Q351,Table1[],4,FALSE),"TIDAK DIKETAHUI"),"*")),CONCATENATE(" ",CHAR( 10 )&amp;"*",P351,"*")),"")</f>
        <v/>
      </c>
    </row>
    <row r="352" spans="2:18" x14ac:dyDescent="0.2">
      <c r="B352" s="19">
        <f t="shared" si="5"/>
        <v>351</v>
      </c>
      <c r="C352" s="20" t="s">
        <v>687</v>
      </c>
      <c r="D352" s="20" t="s">
        <v>695</v>
      </c>
      <c r="E352" s="20" t="s">
        <v>318</v>
      </c>
      <c r="F352" s="21"/>
      <c r="G352" s="21"/>
      <c r="H352" s="21"/>
      <c r="I352" s="21"/>
      <c r="J352" s="21"/>
      <c r="K352" s="21"/>
      <c r="L352" s="21"/>
      <c r="M352" s="22"/>
      <c r="R352" s="12" t="str">
        <f>IFERROR(IF(P352="",IF(VLOOKUP(Q352,Table1[],12,FALSE)="CLOSING",CONCATENATE("-  ~_",IFERROR(VLOOKUP(Q352,Table1[],4,FALSE),"TIDAK DIKETAHUI"),"_~"),CONCATENATE("-  *",IFERROR(VLOOKUP(Q352,Table1[],4,FALSE),"TIDAK DIKETAHUI"),"*")),CONCATENATE(" ",CHAR( 10 )&amp;"*",P352,"*")),"")</f>
        <v/>
      </c>
    </row>
    <row r="353" spans="2:18" x14ac:dyDescent="0.2">
      <c r="B353" s="19">
        <f t="shared" si="5"/>
        <v>352</v>
      </c>
      <c r="C353" s="20" t="s">
        <v>687</v>
      </c>
      <c r="D353" s="20" t="s">
        <v>696</v>
      </c>
      <c r="E353" s="20" t="s">
        <v>319</v>
      </c>
      <c r="F353" s="21"/>
      <c r="G353" s="21"/>
      <c r="H353" s="21"/>
      <c r="I353" s="21"/>
      <c r="J353" s="21"/>
      <c r="K353" s="21"/>
      <c r="L353" s="21"/>
      <c r="M353" s="22"/>
      <c r="R353" s="12" t="str">
        <f>IFERROR(IF(P353="",IF(VLOOKUP(Q353,Table1[],12,FALSE)="CLOSING",CONCATENATE("-  ~_",IFERROR(VLOOKUP(Q353,Table1[],4,FALSE),"TIDAK DIKETAHUI"),"_~"),CONCATENATE("-  *",IFERROR(VLOOKUP(Q353,Table1[],4,FALSE),"TIDAK DIKETAHUI"),"*")),CONCATENATE(" ",CHAR( 10 )&amp;"*",P353,"*")),"")</f>
        <v/>
      </c>
    </row>
    <row r="354" spans="2:18" x14ac:dyDescent="0.2">
      <c r="B354" s="19">
        <f t="shared" si="5"/>
        <v>353</v>
      </c>
      <c r="C354" s="20" t="s">
        <v>687</v>
      </c>
      <c r="D354" s="20" t="s">
        <v>697</v>
      </c>
      <c r="E354" s="20" t="s">
        <v>320</v>
      </c>
      <c r="F354" s="21"/>
      <c r="G354" s="21"/>
      <c r="H354" s="21"/>
      <c r="I354" s="21"/>
      <c r="J354" s="21"/>
      <c r="K354" s="21"/>
      <c r="L354" s="21"/>
      <c r="M354" s="22"/>
      <c r="R354" s="12" t="str">
        <f>IFERROR(IF(P354="",IF(VLOOKUP(Q354,Table1[],12,FALSE)="CLOSING",CONCATENATE("-  ~_",IFERROR(VLOOKUP(Q354,Table1[],4,FALSE),"TIDAK DIKETAHUI"),"_~"),CONCATENATE("-  *",IFERROR(VLOOKUP(Q354,Table1[],4,FALSE),"TIDAK DIKETAHUI"),"*")),CONCATENATE(" ",CHAR( 10 )&amp;"*",P354,"*")),"")</f>
        <v/>
      </c>
    </row>
    <row r="355" spans="2:18" x14ac:dyDescent="0.2">
      <c r="B355" s="19">
        <f t="shared" si="5"/>
        <v>354</v>
      </c>
      <c r="C355" s="20" t="s">
        <v>687</v>
      </c>
      <c r="D355" s="20" t="s">
        <v>698</v>
      </c>
      <c r="E355" s="20" t="s">
        <v>321</v>
      </c>
      <c r="F355" s="21"/>
      <c r="G355" s="21"/>
      <c r="H355" s="21"/>
      <c r="I355" s="21"/>
      <c r="J355" s="21"/>
      <c r="K355" s="21"/>
      <c r="L355" s="21"/>
      <c r="M355" s="22"/>
      <c r="R355" s="12" t="str">
        <f>IFERROR(IF(P355="",IF(VLOOKUP(Q355,Table1[],12,FALSE)="CLOSING",CONCATENATE("-  ~_",IFERROR(VLOOKUP(Q355,Table1[],4,FALSE),"TIDAK DIKETAHUI"),"_~"),CONCATENATE("-  *",IFERROR(VLOOKUP(Q355,Table1[],4,FALSE),"TIDAK DIKETAHUI"),"*")),CONCATENATE(" ",CHAR( 10 )&amp;"*",P355,"*")),"")</f>
        <v/>
      </c>
    </row>
    <row r="356" spans="2:18" x14ac:dyDescent="0.2">
      <c r="B356" s="19">
        <f t="shared" si="5"/>
        <v>355</v>
      </c>
      <c r="C356" s="20" t="s">
        <v>687</v>
      </c>
      <c r="D356" s="20" t="s">
        <v>699</v>
      </c>
      <c r="E356" s="20" t="s">
        <v>322</v>
      </c>
      <c r="F356" s="21"/>
      <c r="G356" s="21"/>
      <c r="H356" s="21"/>
      <c r="I356" s="21"/>
      <c r="J356" s="21"/>
      <c r="K356" s="21"/>
      <c r="L356" s="21"/>
      <c r="M356" s="22"/>
      <c r="R356" s="12" t="str">
        <f>IFERROR(IF(P356="",IF(VLOOKUP(Q356,Table1[],12,FALSE)="CLOSING",CONCATENATE("-  ~_",IFERROR(VLOOKUP(Q356,Table1[],4,FALSE),"TIDAK DIKETAHUI"),"_~"),CONCATENATE("-  *",IFERROR(VLOOKUP(Q356,Table1[],4,FALSE),"TIDAK DIKETAHUI"),"*")),CONCATENATE(" ",CHAR( 10 )&amp;"*",P356,"*")),"")</f>
        <v/>
      </c>
    </row>
    <row r="357" spans="2:18" x14ac:dyDescent="0.2">
      <c r="B357" s="19">
        <f t="shared" si="5"/>
        <v>356</v>
      </c>
      <c r="C357" s="20" t="s">
        <v>687</v>
      </c>
      <c r="D357" s="20" t="s">
        <v>700</v>
      </c>
      <c r="E357" s="20" t="s">
        <v>323</v>
      </c>
      <c r="F357" s="21"/>
      <c r="G357" s="21"/>
      <c r="H357" s="21"/>
      <c r="I357" s="21"/>
      <c r="J357" s="21"/>
      <c r="K357" s="21"/>
      <c r="L357" s="21"/>
      <c r="M357" s="22"/>
      <c r="R357" s="12" t="str">
        <f>IFERROR(IF(P357="",IF(VLOOKUP(Q357,Table1[],12,FALSE)="CLOSING",CONCATENATE("-  ~_",IFERROR(VLOOKUP(Q357,Table1[],4,FALSE),"TIDAK DIKETAHUI"),"_~"),CONCATENATE("-  *",IFERROR(VLOOKUP(Q357,Table1[],4,FALSE),"TIDAK DIKETAHUI"),"*")),CONCATENATE(" ",CHAR( 10 )&amp;"*",P357,"*")),"")</f>
        <v/>
      </c>
    </row>
    <row r="358" spans="2:18" x14ac:dyDescent="0.2">
      <c r="B358" s="19">
        <f t="shared" si="5"/>
        <v>357</v>
      </c>
      <c r="C358" s="20" t="s">
        <v>687</v>
      </c>
      <c r="D358" s="20" t="s">
        <v>701</v>
      </c>
      <c r="E358" s="20" t="s">
        <v>324</v>
      </c>
      <c r="F358" s="21"/>
      <c r="G358" s="21"/>
      <c r="H358" s="21"/>
      <c r="I358" s="21"/>
      <c r="J358" s="21"/>
      <c r="K358" s="21"/>
      <c r="L358" s="21"/>
      <c r="M358" s="22"/>
      <c r="R358" s="12" t="str">
        <f>IFERROR(IF(P358="",IF(VLOOKUP(Q358,Table1[],12,FALSE)="CLOSING",CONCATENATE("-  ~_",IFERROR(VLOOKUP(Q358,Table1[],4,FALSE),"TIDAK DIKETAHUI"),"_~"),CONCATENATE("-  *",IFERROR(VLOOKUP(Q358,Table1[],4,FALSE),"TIDAK DIKETAHUI"),"*")),CONCATENATE(" ",CHAR( 10 )&amp;"*",P358,"*")),"")</f>
        <v/>
      </c>
    </row>
    <row r="359" spans="2:18" x14ac:dyDescent="0.2">
      <c r="B359" s="19">
        <f t="shared" si="5"/>
        <v>358</v>
      </c>
      <c r="C359" s="20" t="s">
        <v>687</v>
      </c>
      <c r="D359" s="20" t="s">
        <v>702</v>
      </c>
      <c r="E359" s="20" t="s">
        <v>325</v>
      </c>
      <c r="F359" s="21"/>
      <c r="G359" s="21"/>
      <c r="H359" s="21"/>
      <c r="I359" s="21"/>
      <c r="J359" s="21"/>
      <c r="K359" s="21"/>
      <c r="L359" s="21"/>
      <c r="M359" s="22"/>
      <c r="R359" s="12" t="str">
        <f>IFERROR(IF(P359="",IF(VLOOKUP(Q359,Table1[],12,FALSE)="CLOSING",CONCATENATE("-  ~_",IFERROR(VLOOKUP(Q359,Table1[],4,FALSE),"TIDAK DIKETAHUI"),"_~"),CONCATENATE("-  *",IFERROR(VLOOKUP(Q359,Table1[],4,FALSE),"TIDAK DIKETAHUI"),"*")),CONCATENATE(" ",CHAR( 10 )&amp;"*",P359,"*")),"")</f>
        <v/>
      </c>
    </row>
    <row r="360" spans="2:18" x14ac:dyDescent="0.2">
      <c r="B360" s="19">
        <f t="shared" si="5"/>
        <v>359</v>
      </c>
      <c r="C360" s="20" t="s">
        <v>687</v>
      </c>
      <c r="D360" s="20" t="s">
        <v>703</v>
      </c>
      <c r="E360" s="20" t="s">
        <v>326</v>
      </c>
      <c r="F360" s="21"/>
      <c r="G360" s="21"/>
      <c r="H360" s="21"/>
      <c r="I360" s="21"/>
      <c r="J360" s="21"/>
      <c r="K360" s="21"/>
      <c r="L360" s="21"/>
      <c r="M360" s="22"/>
      <c r="R360" s="12" t="str">
        <f>IFERROR(IF(P360="",IF(VLOOKUP(Q360,Table1[],12,FALSE)="CLOSING",CONCATENATE("-  ~_",IFERROR(VLOOKUP(Q360,Table1[],4,FALSE),"TIDAK DIKETAHUI"),"_~"),CONCATENATE("-  *",IFERROR(VLOOKUP(Q360,Table1[],4,FALSE),"TIDAK DIKETAHUI"),"*")),CONCATENATE(" ",CHAR( 10 )&amp;"*",P360,"*")),"")</f>
        <v/>
      </c>
    </row>
    <row r="361" spans="2:18" x14ac:dyDescent="0.2">
      <c r="B361" s="19">
        <f t="shared" si="5"/>
        <v>360</v>
      </c>
      <c r="C361" s="20" t="s">
        <v>687</v>
      </c>
      <c r="D361" s="20" t="s">
        <v>704</v>
      </c>
      <c r="E361" s="20" t="s">
        <v>327</v>
      </c>
      <c r="F361" s="21"/>
      <c r="G361" s="21"/>
      <c r="H361" s="21"/>
      <c r="I361" s="21"/>
      <c r="J361" s="21"/>
      <c r="K361" s="21"/>
      <c r="L361" s="21"/>
      <c r="M361" s="22"/>
      <c r="R361" s="12" t="str">
        <f>IFERROR(IF(P361="",IF(VLOOKUP(Q361,Table1[],12,FALSE)="CLOSING",CONCATENATE("-  ~_",IFERROR(VLOOKUP(Q361,Table1[],4,FALSE),"TIDAK DIKETAHUI"),"_~"),CONCATENATE("-  *",IFERROR(VLOOKUP(Q361,Table1[],4,FALSE),"TIDAK DIKETAHUI"),"*")),CONCATENATE(" ",CHAR( 10 )&amp;"*",P361,"*")),"")</f>
        <v/>
      </c>
    </row>
    <row r="362" spans="2:18" x14ac:dyDescent="0.2">
      <c r="B362" s="19">
        <f t="shared" si="5"/>
        <v>361</v>
      </c>
      <c r="C362" s="20" t="s">
        <v>687</v>
      </c>
      <c r="D362" s="20" t="s">
        <v>705</v>
      </c>
      <c r="E362" s="20" t="s">
        <v>328</v>
      </c>
      <c r="F362" s="21"/>
      <c r="G362" s="21"/>
      <c r="H362" s="21"/>
      <c r="I362" s="21"/>
      <c r="J362" s="21"/>
      <c r="K362" s="21"/>
      <c r="L362" s="21"/>
      <c r="M362" s="22"/>
      <c r="R362" s="12" t="str">
        <f>IFERROR(IF(P362="",IF(VLOOKUP(Q362,Table1[],12,FALSE)="CLOSING",CONCATENATE("-  ~_",IFERROR(VLOOKUP(Q362,Table1[],4,FALSE),"TIDAK DIKETAHUI"),"_~"),CONCATENATE("-  *",IFERROR(VLOOKUP(Q362,Table1[],4,FALSE),"TIDAK DIKETAHUI"),"*")),CONCATENATE(" ",CHAR( 10 )&amp;"*",P362,"*")),"")</f>
        <v/>
      </c>
    </row>
    <row r="363" spans="2:18" x14ac:dyDescent="0.2">
      <c r="B363" s="19">
        <f t="shared" si="5"/>
        <v>362</v>
      </c>
      <c r="C363" s="20" t="s">
        <v>687</v>
      </c>
      <c r="D363" s="20" t="s">
        <v>706</v>
      </c>
      <c r="E363" s="20" t="s">
        <v>329</v>
      </c>
      <c r="F363" s="21"/>
      <c r="G363" s="21"/>
      <c r="H363" s="21"/>
      <c r="I363" s="21"/>
      <c r="J363" s="21"/>
      <c r="K363" s="21"/>
      <c r="L363" s="21"/>
      <c r="M363" s="22"/>
      <c r="R363" s="12" t="str">
        <f>IFERROR(IF(P363="",IF(VLOOKUP(Q363,Table1[],12,FALSE)="CLOSING",CONCATENATE("-  ~_",IFERROR(VLOOKUP(Q363,Table1[],4,FALSE),"TIDAK DIKETAHUI"),"_~"),CONCATENATE("-  *",IFERROR(VLOOKUP(Q363,Table1[],4,FALSE),"TIDAK DIKETAHUI"),"*")),CONCATENATE(" ",CHAR( 10 )&amp;"*",P363,"*")),"")</f>
        <v/>
      </c>
    </row>
    <row r="364" spans="2:18" x14ac:dyDescent="0.2">
      <c r="B364" s="19">
        <f t="shared" si="5"/>
        <v>363</v>
      </c>
      <c r="C364" s="20" t="s">
        <v>687</v>
      </c>
      <c r="D364" s="20" t="s">
        <v>707</v>
      </c>
      <c r="E364" s="20" t="s">
        <v>330</v>
      </c>
      <c r="F364" s="21"/>
      <c r="G364" s="21"/>
      <c r="H364" s="21"/>
      <c r="I364" s="21"/>
      <c r="J364" s="21"/>
      <c r="K364" s="21"/>
      <c r="L364" s="21"/>
      <c r="M364" s="22"/>
      <c r="R364" s="12" t="str">
        <f>IFERROR(IF(P364="",IF(VLOOKUP(Q364,Table1[],12,FALSE)="CLOSING",CONCATENATE("-  ~_",IFERROR(VLOOKUP(Q364,Table1[],4,FALSE),"TIDAK DIKETAHUI"),"_~"),CONCATENATE("-  *",IFERROR(VLOOKUP(Q364,Table1[],4,FALSE),"TIDAK DIKETAHUI"),"*")),CONCATENATE(" ",CHAR( 10 )&amp;"*",P364,"*")),"")</f>
        <v/>
      </c>
    </row>
    <row r="365" spans="2:18" x14ac:dyDescent="0.2">
      <c r="B365" s="19">
        <f t="shared" si="5"/>
        <v>364</v>
      </c>
      <c r="C365" s="20" t="s">
        <v>687</v>
      </c>
      <c r="D365" s="20" t="s">
        <v>708</v>
      </c>
      <c r="E365" s="20" t="s">
        <v>331</v>
      </c>
      <c r="F365" s="21"/>
      <c r="G365" s="21"/>
      <c r="H365" s="21"/>
      <c r="I365" s="21"/>
      <c r="J365" s="21"/>
      <c r="K365" s="21"/>
      <c r="L365" s="21"/>
      <c r="M365" s="22"/>
      <c r="R365" s="12" t="str">
        <f>IFERROR(IF(P365="",IF(VLOOKUP(Q365,Table1[],12,FALSE)="CLOSING",CONCATENATE("-  ~_",IFERROR(VLOOKUP(Q365,Table1[],4,FALSE),"TIDAK DIKETAHUI"),"_~"),CONCATENATE("-  *",IFERROR(VLOOKUP(Q365,Table1[],4,FALSE),"TIDAK DIKETAHUI"),"*")),CONCATENATE(" ",CHAR( 10 )&amp;"*",P365,"*")),"")</f>
        <v/>
      </c>
    </row>
    <row r="366" spans="2:18" x14ac:dyDescent="0.2">
      <c r="B366" s="19">
        <f t="shared" si="5"/>
        <v>365</v>
      </c>
      <c r="C366" s="20" t="s">
        <v>687</v>
      </c>
      <c r="D366" s="20" t="s">
        <v>709</v>
      </c>
      <c r="E366" s="20" t="s">
        <v>332</v>
      </c>
      <c r="F366" s="21"/>
      <c r="G366" s="21"/>
      <c r="H366" s="21"/>
      <c r="I366" s="21"/>
      <c r="J366" s="21"/>
      <c r="K366" s="21"/>
      <c r="L366" s="21"/>
      <c r="M366" s="22"/>
      <c r="R366" s="12" t="str">
        <f>IFERROR(IF(P366="",IF(VLOOKUP(Q366,Table1[],12,FALSE)="CLOSING",CONCATENATE("-  ~_",IFERROR(VLOOKUP(Q366,Table1[],4,FALSE),"TIDAK DIKETAHUI"),"_~"),CONCATENATE("-  *",IFERROR(VLOOKUP(Q366,Table1[],4,FALSE),"TIDAK DIKETAHUI"),"*")),CONCATENATE(" ",CHAR( 10 )&amp;"*",P366,"*")),"")</f>
        <v/>
      </c>
    </row>
    <row r="367" spans="2:18" x14ac:dyDescent="0.2">
      <c r="B367" s="19">
        <f t="shared" si="5"/>
        <v>366</v>
      </c>
      <c r="C367" s="20" t="s">
        <v>687</v>
      </c>
      <c r="D367" s="20" t="s">
        <v>710</v>
      </c>
      <c r="E367" s="20" t="s">
        <v>333</v>
      </c>
      <c r="F367" s="21"/>
      <c r="G367" s="21"/>
      <c r="H367" s="21"/>
      <c r="I367" s="21"/>
      <c r="J367" s="21"/>
      <c r="K367" s="21"/>
      <c r="L367" s="21"/>
      <c r="M367" s="22"/>
      <c r="R367" s="12" t="str">
        <f>IFERROR(IF(P367="",IF(VLOOKUP(Q367,Table1[],12,FALSE)="CLOSING",CONCATENATE("-  ~_",IFERROR(VLOOKUP(Q367,Table1[],4,FALSE),"TIDAK DIKETAHUI"),"_~"),CONCATENATE("-  *",IFERROR(VLOOKUP(Q367,Table1[],4,FALSE),"TIDAK DIKETAHUI"),"*")),CONCATENATE(" ",CHAR( 10 )&amp;"*",P367,"*")),"")</f>
        <v/>
      </c>
    </row>
    <row r="368" spans="2:18" x14ac:dyDescent="0.2">
      <c r="B368" s="19">
        <f t="shared" si="5"/>
        <v>367</v>
      </c>
      <c r="C368" s="20" t="s">
        <v>687</v>
      </c>
      <c r="D368" s="20" t="s">
        <v>711</v>
      </c>
      <c r="E368" s="20" t="s">
        <v>334</v>
      </c>
      <c r="F368" s="21"/>
      <c r="G368" s="21"/>
      <c r="H368" s="21"/>
      <c r="I368" s="21"/>
      <c r="J368" s="21"/>
      <c r="K368" s="21"/>
      <c r="L368" s="21"/>
      <c r="M368" s="22"/>
      <c r="R368" s="12" t="str">
        <f>IFERROR(IF(P368="",IF(VLOOKUP(Q368,Table1[],12,FALSE)="CLOSING",CONCATENATE("-  ~_",IFERROR(VLOOKUP(Q368,Table1[],4,FALSE),"TIDAK DIKETAHUI"),"_~"),CONCATENATE("-  *",IFERROR(VLOOKUP(Q368,Table1[],4,FALSE),"TIDAK DIKETAHUI"),"*")),CONCATENATE(" ",CHAR( 10 )&amp;"*",P368,"*")),"")</f>
        <v/>
      </c>
    </row>
    <row r="369" spans="2:18" x14ac:dyDescent="0.2">
      <c r="B369" s="19">
        <f t="shared" si="5"/>
        <v>368</v>
      </c>
      <c r="C369" s="20" t="s">
        <v>687</v>
      </c>
      <c r="D369" s="20" t="s">
        <v>712</v>
      </c>
      <c r="E369" s="20" t="s">
        <v>335</v>
      </c>
      <c r="F369" s="21"/>
      <c r="G369" s="21"/>
      <c r="H369" s="21"/>
      <c r="I369" s="21"/>
      <c r="J369" s="21"/>
      <c r="K369" s="21"/>
      <c r="L369" s="21"/>
      <c r="M369" s="22"/>
      <c r="R369" s="12" t="str">
        <f>IFERROR(IF(P369="",IF(VLOOKUP(Q369,Table1[],12,FALSE)="CLOSING",CONCATENATE("-  ~_",IFERROR(VLOOKUP(Q369,Table1[],4,FALSE),"TIDAK DIKETAHUI"),"_~"),CONCATENATE("-  *",IFERROR(VLOOKUP(Q369,Table1[],4,FALSE),"TIDAK DIKETAHUI"),"*")),CONCATENATE(" ",CHAR( 10 )&amp;"*",P369,"*")),"")</f>
        <v/>
      </c>
    </row>
    <row r="370" spans="2:18" x14ac:dyDescent="0.2">
      <c r="B370" s="19">
        <f t="shared" si="5"/>
        <v>369</v>
      </c>
      <c r="C370" s="20" t="s">
        <v>687</v>
      </c>
      <c r="D370" s="20" t="s">
        <v>713</v>
      </c>
      <c r="E370" s="20" t="s">
        <v>336</v>
      </c>
      <c r="F370" s="21"/>
      <c r="G370" s="21"/>
      <c r="H370" s="21"/>
      <c r="I370" s="21"/>
      <c r="J370" s="21"/>
      <c r="K370" s="21"/>
      <c r="L370" s="21"/>
      <c r="M370" s="22"/>
      <c r="R370" s="12" t="str">
        <f>IFERROR(IF(P370="",IF(VLOOKUP(Q370,Table1[],12,FALSE)="CLOSING",CONCATENATE("-  ~_",IFERROR(VLOOKUP(Q370,Table1[],4,FALSE),"TIDAK DIKETAHUI"),"_~"),CONCATENATE("-  *",IFERROR(VLOOKUP(Q370,Table1[],4,FALSE),"TIDAK DIKETAHUI"),"*")),CONCATENATE(" ",CHAR( 10 )&amp;"*",P370,"*")),"")</f>
        <v/>
      </c>
    </row>
    <row r="371" spans="2:18" x14ac:dyDescent="0.2">
      <c r="B371" s="19">
        <f t="shared" si="5"/>
        <v>370</v>
      </c>
      <c r="C371" s="20" t="s">
        <v>687</v>
      </c>
      <c r="D371" s="20" t="s">
        <v>714</v>
      </c>
      <c r="E371" s="20" t="s">
        <v>337</v>
      </c>
      <c r="F371" s="21"/>
      <c r="G371" s="21"/>
      <c r="H371" s="21"/>
      <c r="I371" s="21"/>
      <c r="J371" s="21"/>
      <c r="K371" s="21"/>
      <c r="L371" s="21"/>
      <c r="M371" s="22"/>
      <c r="R371" s="12" t="str">
        <f>IFERROR(IF(P371="",IF(VLOOKUP(Q371,Table1[],12,FALSE)="CLOSING",CONCATENATE("-  ~_",IFERROR(VLOOKUP(Q371,Table1[],4,FALSE),"TIDAK DIKETAHUI"),"_~"),CONCATENATE("-  *",IFERROR(VLOOKUP(Q371,Table1[],4,FALSE),"TIDAK DIKETAHUI"),"*")),CONCATENATE(" ",CHAR( 10 )&amp;"*",P371,"*")),"")</f>
        <v/>
      </c>
    </row>
    <row r="372" spans="2:18" x14ac:dyDescent="0.2">
      <c r="B372" s="19">
        <f t="shared" si="5"/>
        <v>371</v>
      </c>
      <c r="C372" s="20" t="s">
        <v>687</v>
      </c>
      <c r="D372" s="20" t="s">
        <v>715</v>
      </c>
      <c r="E372" s="20" t="s">
        <v>338</v>
      </c>
      <c r="F372" s="21"/>
      <c r="G372" s="21"/>
      <c r="H372" s="21"/>
      <c r="I372" s="21"/>
      <c r="J372" s="21"/>
      <c r="K372" s="21"/>
      <c r="L372" s="21"/>
      <c r="M372" s="22"/>
      <c r="R372" s="12" t="str">
        <f>IFERROR(IF(P372="",IF(VLOOKUP(Q372,Table1[],12,FALSE)="CLOSING",CONCATENATE("-  ~_",IFERROR(VLOOKUP(Q372,Table1[],4,FALSE),"TIDAK DIKETAHUI"),"_~"),CONCATENATE("-  *",IFERROR(VLOOKUP(Q372,Table1[],4,FALSE),"TIDAK DIKETAHUI"),"*")),CONCATENATE(" ",CHAR( 10 )&amp;"*",P372,"*")),"")</f>
        <v/>
      </c>
    </row>
    <row r="373" spans="2:18" x14ac:dyDescent="0.2">
      <c r="B373" s="19">
        <f t="shared" si="5"/>
        <v>372</v>
      </c>
      <c r="C373" s="20" t="s">
        <v>687</v>
      </c>
      <c r="D373" s="20" t="s">
        <v>716</v>
      </c>
      <c r="E373" s="20" t="s">
        <v>339</v>
      </c>
      <c r="F373" s="21"/>
      <c r="G373" s="21"/>
      <c r="H373" s="21"/>
      <c r="I373" s="21"/>
      <c r="J373" s="21"/>
      <c r="K373" s="21"/>
      <c r="L373" s="21"/>
      <c r="M373" s="22"/>
      <c r="R373" s="12" t="str">
        <f>IFERROR(IF(P373="",IF(VLOOKUP(Q373,Table1[],12,FALSE)="CLOSING",CONCATENATE("-  ~_",IFERROR(VLOOKUP(Q373,Table1[],4,FALSE),"TIDAK DIKETAHUI"),"_~"),CONCATENATE("-  *",IFERROR(VLOOKUP(Q373,Table1[],4,FALSE),"TIDAK DIKETAHUI"),"*")),CONCATENATE(" ",CHAR( 10 )&amp;"*",P373,"*")),"")</f>
        <v/>
      </c>
    </row>
    <row r="374" spans="2:18" x14ac:dyDescent="0.2">
      <c r="B374" s="19">
        <f t="shared" si="5"/>
        <v>373</v>
      </c>
      <c r="C374" s="20" t="s">
        <v>687</v>
      </c>
      <c r="D374" s="20" t="s">
        <v>717</v>
      </c>
      <c r="E374" s="20" t="s">
        <v>340</v>
      </c>
      <c r="F374" s="21"/>
      <c r="G374" s="21"/>
      <c r="H374" s="21"/>
      <c r="I374" s="21"/>
      <c r="J374" s="21"/>
      <c r="K374" s="21"/>
      <c r="L374" s="21"/>
      <c r="M374" s="22"/>
      <c r="R374" s="12" t="str">
        <f>IFERROR(IF(P374="",IF(VLOOKUP(Q374,Table1[],12,FALSE)="CLOSING",CONCATENATE("-  ~_",IFERROR(VLOOKUP(Q374,Table1[],4,FALSE),"TIDAK DIKETAHUI"),"_~"),CONCATENATE("-  *",IFERROR(VLOOKUP(Q374,Table1[],4,FALSE),"TIDAK DIKETAHUI"),"*")),CONCATENATE(" ",CHAR( 10 )&amp;"*",P374,"*")),"")</f>
        <v/>
      </c>
    </row>
    <row r="375" spans="2:18" x14ac:dyDescent="0.2">
      <c r="B375" s="19">
        <f t="shared" si="5"/>
        <v>374</v>
      </c>
      <c r="C375" s="20" t="s">
        <v>687</v>
      </c>
      <c r="D375" s="20" t="s">
        <v>718</v>
      </c>
      <c r="E375" s="20" t="s">
        <v>341</v>
      </c>
      <c r="F375" s="21"/>
      <c r="G375" s="21"/>
      <c r="H375" s="21"/>
      <c r="I375" s="21"/>
      <c r="J375" s="21"/>
      <c r="K375" s="21"/>
      <c r="L375" s="21"/>
      <c r="M375" s="22"/>
      <c r="R375" s="12" t="str">
        <f>IFERROR(IF(P375="",IF(VLOOKUP(Q375,Table1[],12,FALSE)="CLOSING",CONCATENATE("-  ~_",IFERROR(VLOOKUP(Q375,Table1[],4,FALSE),"TIDAK DIKETAHUI"),"_~"),CONCATENATE("-  *",IFERROR(VLOOKUP(Q375,Table1[],4,FALSE),"TIDAK DIKETAHUI"),"*")),CONCATENATE(" ",CHAR( 10 )&amp;"*",P375,"*")),"")</f>
        <v/>
      </c>
    </row>
    <row r="376" spans="2:18" x14ac:dyDescent="0.2">
      <c r="B376" s="19">
        <f t="shared" si="5"/>
        <v>375</v>
      </c>
      <c r="C376" s="20" t="s">
        <v>687</v>
      </c>
      <c r="D376" s="20" t="s">
        <v>719</v>
      </c>
      <c r="E376" s="20" t="s">
        <v>342</v>
      </c>
      <c r="F376" s="21"/>
      <c r="G376" s="21"/>
      <c r="H376" s="21"/>
      <c r="I376" s="21"/>
      <c r="J376" s="21"/>
      <c r="K376" s="21"/>
      <c r="L376" s="21"/>
      <c r="M376" s="22"/>
      <c r="R376" s="12" t="str">
        <f>IFERROR(IF(P376="",IF(VLOOKUP(Q376,Table1[],12,FALSE)="CLOSING",CONCATENATE("-  ~_",IFERROR(VLOOKUP(Q376,Table1[],4,FALSE),"TIDAK DIKETAHUI"),"_~"),CONCATENATE("-  *",IFERROR(VLOOKUP(Q376,Table1[],4,FALSE),"TIDAK DIKETAHUI"),"*")),CONCATENATE(" ",CHAR( 10 )&amp;"*",P376,"*")),"")</f>
        <v/>
      </c>
    </row>
    <row r="377" spans="2:18" x14ac:dyDescent="0.2">
      <c r="B377" s="19">
        <f t="shared" si="5"/>
        <v>376</v>
      </c>
      <c r="C377" s="20" t="s">
        <v>687</v>
      </c>
      <c r="D377" s="20" t="s">
        <v>720</v>
      </c>
      <c r="E377" s="20" t="s">
        <v>343</v>
      </c>
      <c r="F377" s="21"/>
      <c r="G377" s="21"/>
      <c r="H377" s="21"/>
      <c r="I377" s="21"/>
      <c r="J377" s="21"/>
      <c r="K377" s="21"/>
      <c r="L377" s="21"/>
      <c r="M377" s="22"/>
      <c r="R377" s="12" t="str">
        <f>IFERROR(IF(P377="",IF(VLOOKUP(Q377,Table1[],12,FALSE)="CLOSING",CONCATENATE("-  ~_",IFERROR(VLOOKUP(Q377,Table1[],4,FALSE),"TIDAK DIKETAHUI"),"_~"),CONCATENATE("-  *",IFERROR(VLOOKUP(Q377,Table1[],4,FALSE),"TIDAK DIKETAHUI"),"*")),CONCATENATE(" ",CHAR( 10 )&amp;"*",P377,"*")),"")</f>
        <v/>
      </c>
    </row>
    <row r="378" spans="2:18" x14ac:dyDescent="0.2">
      <c r="B378" s="19">
        <f t="shared" si="5"/>
        <v>377</v>
      </c>
      <c r="C378" s="20" t="s">
        <v>687</v>
      </c>
      <c r="D378" s="20" t="s">
        <v>721</v>
      </c>
      <c r="E378" s="20" t="s">
        <v>344</v>
      </c>
      <c r="F378" s="21"/>
      <c r="G378" s="21"/>
      <c r="H378" s="21"/>
      <c r="I378" s="21"/>
      <c r="J378" s="21"/>
      <c r="K378" s="21"/>
      <c r="L378" s="21"/>
      <c r="M378" s="22"/>
      <c r="R378" s="12" t="str">
        <f>IFERROR(IF(P378="",IF(VLOOKUP(Q378,Table1[],12,FALSE)="CLOSING",CONCATENATE("-  ~_",IFERROR(VLOOKUP(Q378,Table1[],4,FALSE),"TIDAK DIKETAHUI"),"_~"),CONCATENATE("-  *",IFERROR(VLOOKUP(Q378,Table1[],4,FALSE),"TIDAK DIKETAHUI"),"*")),CONCATENATE(" ",CHAR( 10 )&amp;"*",P378,"*")),"")</f>
        <v/>
      </c>
    </row>
    <row r="379" spans="2:18" x14ac:dyDescent="0.2">
      <c r="B379" s="19">
        <f t="shared" si="5"/>
        <v>378</v>
      </c>
      <c r="C379" s="20" t="s">
        <v>687</v>
      </c>
      <c r="D379" s="20" t="s">
        <v>722</v>
      </c>
      <c r="E379" s="20" t="s">
        <v>345</v>
      </c>
      <c r="F379" s="21"/>
      <c r="G379" s="21"/>
      <c r="H379" s="21"/>
      <c r="I379" s="21"/>
      <c r="J379" s="21"/>
      <c r="K379" s="21"/>
      <c r="L379" s="21"/>
      <c r="M379" s="22"/>
      <c r="R379" s="12" t="str">
        <f>IFERROR(IF(P379="",IF(VLOOKUP(Q379,Table1[],12,FALSE)="CLOSING",CONCATENATE("-  ~_",IFERROR(VLOOKUP(Q379,Table1[],4,FALSE),"TIDAK DIKETAHUI"),"_~"),CONCATENATE("-  *",IFERROR(VLOOKUP(Q379,Table1[],4,FALSE),"TIDAK DIKETAHUI"),"*")),CONCATENATE(" ",CHAR( 10 )&amp;"*",P379,"*")),"")</f>
        <v/>
      </c>
    </row>
    <row r="380" spans="2:18" x14ac:dyDescent="0.2">
      <c r="R380" s="12" t="str">
        <f>IFERROR(IF(P380="",IF(VLOOKUP(Q380,Table1[],12,FALSE)="CLOSING",CONCATENATE("-  ~_",IFERROR(VLOOKUP(Q380,Table1[],4,FALSE),"TIDAK DIKETAHUI"),"_~"),CONCATENATE("-  *",IFERROR(VLOOKUP(Q380,Table1[],4,FALSE),"TIDAK DIKETAHUI"),"*")),CONCATENATE(" ",CHAR( 10 )&amp;"*",P380,"*")),"")</f>
        <v/>
      </c>
    </row>
  </sheetData>
  <conditionalFormatting sqref="M1:M1048576">
    <cfRule type="cellIs" dxfId="20" priority="3" operator="equal">
      <formula>"CLOSING"</formula>
    </cfRule>
    <cfRule type="cellIs" dxfId="19" priority="4" operator="equal">
      <formula>"CONFIRM"</formula>
    </cfRule>
  </conditionalFormatting>
  <conditionalFormatting sqref="M2:M379">
    <cfRule type="cellIs" dxfId="18" priority="1" operator="equal">
      <formula>""</formula>
    </cfRule>
  </conditionalFormatting>
  <dataValidations count="1">
    <dataValidation type="list" allowBlank="1" showInputMessage="1" showErrorMessage="1" sqref="M2:M379" xr:uid="{1F7F5D9D-0E31-ED4D-9A8A-F5B268907D0A}">
      <formula1>"CONFIRM,CLOSING"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UAT TRK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</dc:creator>
  <cp:lastModifiedBy>Microsoft Office User</cp:lastModifiedBy>
  <dcterms:created xsi:type="dcterms:W3CDTF">2020-08-31T03:14:51Z</dcterms:created>
  <dcterms:modified xsi:type="dcterms:W3CDTF">2020-10-09T08:47:23Z</dcterms:modified>
</cp:coreProperties>
</file>