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X:\0 - CO - PT TEKNOLOGI REKAYASA KATUP\1.MARKETING\2. Quotation Tender\2019\"/>
    </mc:Choice>
  </mc:AlternateContent>
  <xr:revisionPtr revIDLastSave="0" documentId="10_ncr:8100000_{BF1D95C4-CF20-4E3F-92F2-A303AEFE7BD4}" xr6:coauthVersionLast="32" xr6:coauthVersionMax="32" xr10:uidLastSave="{00000000-0000-0000-0000-000000000000}"/>
  <bookViews>
    <workbookView xWindow="0" yWindow="0" windowWidth="14175" windowHeight="11610" tabRatio="414" activeTab="2" xr2:uid="{00000000-000D-0000-FFFF-FFFF00000000}"/>
  </bookViews>
  <sheets>
    <sheet name="Cover" sheetId="38" r:id="rId1"/>
    <sheet name="P2 COVER" sheetId="46" r:id="rId2"/>
    <sheet name="Part List " sheetId="45" r:id="rId3"/>
  </sheets>
  <definedNames>
    <definedName name="Designation" localSheetId="0">#REF!</definedName>
    <definedName name="Designation" localSheetId="1">#REF!</definedName>
    <definedName name="Designation" localSheetId="2">#REF!</definedName>
    <definedName name="Designation">#REF!</definedName>
    <definedName name="name" localSheetId="0">#REF!</definedName>
    <definedName name="name" localSheetId="1">#REF!</definedName>
    <definedName name="name" localSheetId="2">#REF!</definedName>
    <definedName name="name">#REF!</definedName>
    <definedName name="Paymenterm" localSheetId="0">#REF!</definedName>
    <definedName name="Paymenterm" localSheetId="1">#REF!</definedName>
    <definedName name="Paymenterm" localSheetId="2">#REF!</definedName>
    <definedName name="Paymenterm">#REF!</definedName>
    <definedName name="_xlnm.Print_Area" localSheetId="0">Cover!$A$1:$M$44</definedName>
    <definedName name="_xlnm.Print_Area" localSheetId="1">'P2 COVER'!$A$1:$M$45</definedName>
    <definedName name="_xlnm.Print_Area" localSheetId="2">'Part List '!$A$1:$U$32</definedName>
    <definedName name="_xlnm.Print_Titles" localSheetId="0">Cover!$1:$5</definedName>
    <definedName name="_xlnm.Print_Titles" localSheetId="1">'P2 COVER'!$1:$4</definedName>
    <definedName name="_xlnm.Print_Titles" localSheetId="2">'Part List '!$2:$11</definedName>
  </definedNames>
  <calcPr calcId="162913"/>
</workbook>
</file>

<file path=xl/calcChain.xml><?xml version="1.0" encoding="utf-8"?>
<calcChain xmlns="http://schemas.openxmlformats.org/spreadsheetml/2006/main">
  <c r="T14" i="45" l="1"/>
  <c r="T15" i="45" s="1"/>
  <c r="R15" i="45" l="1"/>
  <c r="T11" i="45"/>
  <c r="T10" i="45"/>
  <c r="M6" i="46" l="1"/>
  <c r="M5" i="46"/>
</calcChain>
</file>

<file path=xl/sharedStrings.xml><?xml version="1.0" encoding="utf-8"?>
<sst xmlns="http://schemas.openxmlformats.org/spreadsheetml/2006/main" count="143" uniqueCount="115">
  <si>
    <t xml:space="preserve">QUOTATION </t>
  </si>
  <si>
    <t>Note</t>
  </si>
  <si>
    <t>Valve TAG</t>
  </si>
  <si>
    <t>Data Sheet</t>
  </si>
  <si>
    <t>Size</t>
  </si>
  <si>
    <t>Class</t>
  </si>
  <si>
    <t>Ends</t>
  </si>
  <si>
    <t>Body</t>
  </si>
  <si>
    <t>Ball</t>
  </si>
  <si>
    <t>Seats</t>
  </si>
  <si>
    <t>Seat Insert</t>
  </si>
  <si>
    <t>Seal</t>
  </si>
  <si>
    <t>Bolting</t>
  </si>
  <si>
    <t>Oper.</t>
  </si>
  <si>
    <t xml:space="preserve">Description </t>
  </si>
  <si>
    <t xml:space="preserve">Type </t>
  </si>
  <si>
    <t xml:space="preserve">Stem </t>
  </si>
  <si>
    <t xml:space="preserve">Qty </t>
  </si>
  <si>
    <t>Form No:</t>
  </si>
  <si>
    <t>TRK-PF-MT-002-C</t>
  </si>
  <si>
    <t>Revision: 3</t>
  </si>
  <si>
    <t>Effective date:</t>
  </si>
  <si>
    <t>Note &amp; Remarks:</t>
  </si>
  <si>
    <t xml:space="preserve">Valve Material List &amp; Price Tabulation </t>
  </si>
  <si>
    <t xml:space="preserve">Item </t>
  </si>
  <si>
    <t>Unit Price</t>
  </si>
  <si>
    <t xml:space="preserve">Total Price </t>
  </si>
  <si>
    <t>Form No:
TRK-PF-MT-002-C
Revision: 3
Effective date:
March 12, 2018</t>
  </si>
  <si>
    <t xml:space="preserve">To: </t>
  </si>
  <si>
    <t xml:space="preserve">Attn.  </t>
  </si>
  <si>
    <t>DATE</t>
  </si>
  <si>
    <t>:</t>
  </si>
  <si>
    <t>QUOTATION NO.</t>
  </si>
  <si>
    <t>PROJECT</t>
  </si>
  <si>
    <t xml:space="preserve">SUBJECT </t>
  </si>
  <si>
    <t>Dear Sir,</t>
  </si>
  <si>
    <t xml:space="preserve">Lenny </t>
  </si>
  <si>
    <t>Director</t>
  </si>
  <si>
    <t xml:space="preserve">PT. TEKNOLOGI REKAYASA KATUP          </t>
  </si>
  <si>
    <t>JL. RAYA SERANG – JAKARTA KM 39</t>
  </si>
  <si>
    <t>DESA PARIGI, KECAMATAN CIKANDE</t>
  </si>
  <si>
    <t>SERANG, BANTEN – INDONESIA</t>
  </si>
  <si>
    <t xml:space="preserve">T : +62 254-7950028; F: +62 254-7950027 </t>
  </si>
  <si>
    <t>E-mail: sales@trkvalves.com</t>
  </si>
  <si>
    <t>Website: www.trkvalves.com</t>
  </si>
  <si>
    <t>Best Regards,</t>
  </si>
  <si>
    <t>TERMS &amp; CONDITIONS :</t>
  </si>
  <si>
    <t>PRICE CURRENCY</t>
  </si>
  <si>
    <t>DELIVERY TERMS</t>
  </si>
  <si>
    <t>DELIVERY TIME</t>
  </si>
  <si>
    <t>PRICE VALIDITY</t>
  </si>
  <si>
    <t>CERTIFICATE /</t>
  </si>
  <si>
    <t>DOCUMENTATION</t>
  </si>
  <si>
    <t>TESTING</t>
  </si>
  <si>
    <t>INSPECTION</t>
  </si>
  <si>
    <t>PAINTING</t>
  </si>
  <si>
    <t>PACKING</t>
  </si>
  <si>
    <t xml:space="preserve">TAGGING </t>
  </si>
  <si>
    <t xml:space="preserve">WARRANTY </t>
  </si>
  <si>
    <t>PAYMENT</t>
  </si>
  <si>
    <t>With reference to your above mentioned subject tender, we have pleasure in submitting our quotation for your review/acceptance.</t>
  </si>
  <si>
    <t>Hope it's meet your requirement.</t>
  </si>
  <si>
    <t>We remain at your disposal.</t>
  </si>
  <si>
    <t>IDR (EXCLUDE VAT)</t>
  </si>
  <si>
    <t>INCLUDED</t>
  </si>
  <si>
    <t>3rd Party Inspection by Buyer's Account</t>
  </si>
  <si>
    <t>PT. TEKNOLOGI REKAYASA KATUP</t>
  </si>
  <si>
    <t>BANK MANDIRI</t>
  </si>
  <si>
    <t>KCP Jakarta Sunter Paradise</t>
  </si>
  <si>
    <t>120-001-031-0592</t>
  </si>
  <si>
    <t>-</t>
  </si>
  <si>
    <t>BALL VALVE : TRKVALVES Ex. LOCAL (MANUFACTURE LOCATION : CIKANDE, BANTEN)</t>
  </si>
  <si>
    <t xml:space="preserve">- </t>
  </si>
  <si>
    <t>APPLICABLE DOCUMENT/SPECIFICATION :</t>
  </si>
  <si>
    <t>We reserve the right to modify our quotation, should any subsequent change in presently considered set of specification/requirements,</t>
  </si>
  <si>
    <t>prove to have an impact on quoted scope of work (requirements to include inspection/testing procedures, painting procedure, warranty duration, etc).</t>
  </si>
  <si>
    <t>TESTING :</t>
  </si>
  <si>
    <r>
      <t xml:space="preserve">INSPECTION : </t>
    </r>
    <r>
      <rPr>
        <sz val="10"/>
        <color theme="1"/>
        <rFont val="Arial"/>
        <family val="2"/>
      </rPr>
      <t>3rd Party Witness inspection by Buyer's Account</t>
    </r>
  </si>
  <si>
    <t xml:space="preserve">24 Months from delivery or 12 months from commisioning, whichever is the sooner </t>
  </si>
  <si>
    <t>Ex Work - Cikande</t>
  </si>
  <si>
    <t xml:space="preserve">PT.TEKNOLOGI REKAYASA KATUP </t>
  </si>
  <si>
    <t>PT. Multi Superindo Manunggal</t>
  </si>
  <si>
    <t>Komplek Royal Sunter Blok E No.2,</t>
  </si>
  <si>
    <t>Jl. Danau Sunter Selatan, Jakarta 14350</t>
  </si>
  <si>
    <t>T. +62 21-6516636</t>
  </si>
  <si>
    <t>F. +62 21-6519214, 6508108</t>
  </si>
  <si>
    <t>CERTIFICATE : 3.1 for Pressure Containing parts, 2.1 for Non Pressure Containing Parts</t>
  </si>
  <si>
    <t>DP 20% and 50% after received raw material and balance after goods ready to deliver (TT 30 days)</t>
  </si>
  <si>
    <t>MTO &amp; email correspondence</t>
  </si>
  <si>
    <t>INCLUDED, As per Manufacture Standard</t>
  </si>
  <si>
    <t>Bu Sopi</t>
  </si>
  <si>
    <t>Trunnion</t>
  </si>
  <si>
    <t xml:space="preserve">Jakarta, 14 February 2019 </t>
  </si>
  <si>
    <t>0026/Q/2019_Rev.0</t>
  </si>
  <si>
    <t>(RFQ 0013-2019)</t>
  </si>
  <si>
    <t>Request for Proposal - Purchase Ball Valve Trunnion</t>
  </si>
  <si>
    <t>26 Weeks ARO</t>
  </si>
  <si>
    <t>90 Days</t>
  </si>
  <si>
    <t>INCLUDED, 3.1 FOR PRESSURE CONTAINING PARTS</t>
  </si>
  <si>
    <t>2.1 FOR OTHERS WETTED PARTS</t>
  </si>
  <si>
    <t xml:space="preserve">INCLUDED, AS PER API 6D, (Hydro Test, Antistatic Test, Torque Test, DIB/DBB    </t>
  </si>
  <si>
    <t>Test for Trunnion Valve) WILL BE PERFORMED IN PT. TRK (Located In Cikande)</t>
  </si>
  <si>
    <t>INCLUDED AS PER MANUFACTURE STANDARD</t>
  </si>
  <si>
    <t>VALVE,BALL,TRUNNION,REDUCE BORE, SIZE:2"x1-1/2", ASME, CLASS 1500 LBS, RTJ, BODY : A105N, BALL: A182 F316, STEM: A564 630, SEAT RING: A180 F316, SEAT INSERT: DEVLON V, FTF: 371 MM</t>
  </si>
  <si>
    <t>2"x1 1/2"</t>
  </si>
  <si>
    <t>RTJ</t>
  </si>
  <si>
    <t>A105 / A350 LF2</t>
  </si>
  <si>
    <t>SS410</t>
  </si>
  <si>
    <t>A564 630 / 17-4 PH</t>
  </si>
  <si>
    <t>PEEK</t>
  </si>
  <si>
    <t>FKM</t>
  </si>
  <si>
    <t>B7 / 2H</t>
  </si>
  <si>
    <t>LEVER</t>
  </si>
  <si>
    <t>INCLUDED, AS PER API 6D (Hydrotest, Antistatic Test, Torque Test, (DIB/DBB Test for Trunnion Valve)) WILL BE PERFORMED IN PT. TRK (Located In Cikande)</t>
  </si>
  <si>
    <t>PAINTING :INCLUDED AS PER MANUFACTURE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</si>
</sst>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6" formatCode="#,##0.0"/>
    <numFmt numFmtId="167" formatCode="_-* #,##0_-;\-* #,##0_-;_-* \-_-;_-@_-"/>
    <numFmt numFmtId="168" formatCode="_-&quot;€ &quot;* #,##0.00_-;&quot;-€ &quot;* #,##0.00_-;_-&quot;€ &quot;* \-??_-;_-@_-"/>
    <numFmt numFmtId="169" formatCode="_([$IDR]\ * #,##0_);_([$IDR]\ * \(#,##0\);_([$IDR]\ * &quot;-&quot;??_);_(@_)"/>
    <numFmt numFmtId="170" formatCode="_([$IDR]\ * #,##0.00_);_([$IDR]\ * \(#,##0.00\);_([$IDR]\ * &quot;-&quot;??_);_(@_)"/>
    <numFmt numFmtId="171" formatCode="_([$IDR]\ * #,##0.00_);_([$IDR]\ * \(#,##0.00\);_([$IDR]\ * &quot;-&quot;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sz val="12"/>
      <name val="Arial CE"/>
      <charset val="238"/>
    </font>
    <font>
      <b/>
      <sz val="11"/>
      <name val="Tahoma"/>
      <family val="2"/>
    </font>
    <font>
      <sz val="10"/>
      <name val="Tahoma"/>
      <family val="2"/>
    </font>
    <font>
      <sz val="18"/>
      <name val="Tahoma"/>
      <family val="2"/>
    </font>
    <font>
      <sz val="1"/>
      <name val="Tahoma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8"/>
      <name val="Times New Roman"/>
      <family val="1"/>
    </font>
    <font>
      <b/>
      <u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u/>
      <sz val="16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b/>
      <sz val="10"/>
      <name val="Tahoma"/>
      <family val="2"/>
    </font>
    <font>
      <b/>
      <sz val="11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36"/>
      <name val="Tahoma"/>
      <family val="2"/>
    </font>
    <font>
      <sz val="22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26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6">
    <xf numFmtId="0" fontId="0" fillId="0" borderId="0"/>
    <xf numFmtId="164" fontId="3" fillId="0" borderId="1" applyNumberFormat="0" applyBorder="0">
      <alignment horizontal="right"/>
    </xf>
    <xf numFmtId="165" fontId="4" fillId="0" borderId="2"/>
    <xf numFmtId="164" fontId="5" fillId="0" borderId="3" applyNumberFormat="0" applyBorder="0">
      <alignment horizontal="left"/>
    </xf>
    <xf numFmtId="164" fontId="4" fillId="0" borderId="4" applyNumberFormat="0"/>
    <xf numFmtId="164" fontId="5" fillId="0" borderId="1" applyNumberFormat="0" applyBorder="0">
      <alignment horizontal="right"/>
    </xf>
    <xf numFmtId="0" fontId="7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7" fillId="0" borderId="0" applyNumberFormat="0" applyFill="0" applyBorder="0" applyAlignment="0" applyProtection="0"/>
    <xf numFmtId="0" fontId="21" fillId="0" borderId="0"/>
    <xf numFmtId="167" fontId="6" fillId="0" borderId="0" applyFill="0" applyBorder="0" applyAlignment="0" applyProtection="0"/>
    <xf numFmtId="0" fontId="1" fillId="0" borderId="0"/>
    <xf numFmtId="0" fontId="20" fillId="0" borderId="0" applyBorder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89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4" fillId="0" borderId="0" xfId="0" quotePrefix="1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7" fontId="14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8" fillId="0" borderId="0" xfId="11" applyFont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Border="1" applyAlignment="1">
      <alignment horizontal="left" vertical="top"/>
    </xf>
    <xf numFmtId="0" fontId="26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 applyProtection="1">
      <alignment vertical="center" wrapText="1"/>
      <protection hidden="1"/>
    </xf>
    <xf numFmtId="0" fontId="24" fillId="0" borderId="0" xfId="0" applyFont="1" applyBorder="1" applyAlignment="1">
      <alignment vertical="top" wrapText="1"/>
    </xf>
    <xf numFmtId="0" fontId="27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vertical="top"/>
    </xf>
    <xf numFmtId="0" fontId="24" fillId="0" borderId="0" xfId="0" applyFont="1" applyBorder="1" applyAlignment="1">
      <alignment vertical="center" wrapText="1"/>
    </xf>
    <xf numFmtId="168" fontId="12" fillId="3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27" fillId="0" borderId="0" xfId="0" quotePrefix="1" applyFont="1" applyAlignment="1">
      <alignment horizontal="center" vertical="center"/>
    </xf>
    <xf numFmtId="0" fontId="20" fillId="0" borderId="0" xfId="0" applyFont="1" applyFill="1" applyBorder="1" applyAlignment="1" applyProtection="1">
      <alignment vertical="center"/>
      <protection hidden="1"/>
    </xf>
    <xf numFmtId="0" fontId="20" fillId="0" borderId="0" xfId="0" quotePrefix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67" fontId="13" fillId="4" borderId="6" xfId="13" applyFont="1" applyFill="1" applyBorder="1" applyAlignment="1" applyProtection="1">
      <alignment horizontal="center" vertical="center" wrapText="1"/>
    </xf>
    <xf numFmtId="0" fontId="9" fillId="0" borderId="7" xfId="8" applyFont="1" applyBorder="1" applyAlignment="1">
      <alignment vertical="center"/>
    </xf>
    <xf numFmtId="0" fontId="9" fillId="0" borderId="5" xfId="8" applyFont="1" applyBorder="1" applyAlignment="1">
      <alignment vertical="center"/>
    </xf>
    <xf numFmtId="0" fontId="10" fillId="0" borderId="8" xfId="8" applyFont="1" applyBorder="1" applyAlignment="1">
      <alignment vertical="center"/>
    </xf>
    <xf numFmtId="0" fontId="9" fillId="0" borderId="0" xfId="8" applyFont="1" applyAlignment="1">
      <alignment vertical="center"/>
    </xf>
    <xf numFmtId="0" fontId="9" fillId="0" borderId="14" xfId="8" applyFont="1" applyBorder="1" applyAlignment="1">
      <alignment vertical="center"/>
    </xf>
    <xf numFmtId="0" fontId="9" fillId="0" borderId="11" xfId="8" applyFont="1" applyBorder="1" applyAlignment="1">
      <alignment vertical="center"/>
    </xf>
    <xf numFmtId="0" fontId="9" fillId="0" borderId="15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5" fillId="0" borderId="0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4" fillId="0" borderId="0" xfId="8" applyFont="1" applyBorder="1" applyAlignment="1">
      <alignment vertical="center" shrinkToFit="1"/>
    </xf>
    <xf numFmtId="0" fontId="14" fillId="0" borderId="0" xfId="8" applyFont="1" applyAlignment="1">
      <alignment vertical="center"/>
    </xf>
    <xf numFmtId="0" fontId="14" fillId="0" borderId="0" xfId="8" applyFont="1" applyAlignment="1">
      <alignment horizontal="center" vertical="center"/>
    </xf>
    <xf numFmtId="0" fontId="14" fillId="0" borderId="0" xfId="8" applyFont="1" applyFill="1" applyAlignment="1">
      <alignment vertical="center"/>
    </xf>
    <xf numFmtId="0" fontId="14" fillId="0" borderId="0" xfId="8" applyFont="1" applyFill="1" applyBorder="1" applyAlignment="1">
      <alignment vertical="center"/>
    </xf>
    <xf numFmtId="0" fontId="14" fillId="0" borderId="0" xfId="8" applyFont="1" applyFill="1" applyBorder="1" applyAlignment="1">
      <alignment vertical="center" shrinkToFit="1"/>
    </xf>
    <xf numFmtId="0" fontId="13" fillId="0" borderId="0" xfId="8" applyFont="1" applyFill="1" applyAlignment="1">
      <alignment vertical="center"/>
    </xf>
    <xf numFmtId="15" fontId="14" fillId="0" borderId="0" xfId="8" applyNumberFormat="1" applyFont="1" applyFill="1" applyAlignment="1">
      <alignment vertical="center"/>
    </xf>
    <xf numFmtId="0" fontId="9" fillId="0" borderId="0" xfId="8" applyFont="1" applyFill="1" applyAlignment="1">
      <alignment vertical="center"/>
    </xf>
    <xf numFmtId="0" fontId="14" fillId="0" borderId="0" xfId="8" applyFont="1" applyFill="1" applyAlignment="1">
      <alignment horizontal="left" vertical="center" wrapText="1"/>
    </xf>
    <xf numFmtId="0" fontId="19" fillId="0" borderId="0" xfId="8" applyFont="1" applyBorder="1" applyAlignment="1">
      <alignment vertical="center"/>
    </xf>
    <xf numFmtId="166" fontId="19" fillId="0" borderId="0" xfId="8" applyNumberFormat="1" applyFont="1" applyFill="1" applyBorder="1" applyAlignment="1">
      <alignment horizontal="center" vertical="center"/>
    </xf>
    <xf numFmtId="0" fontId="19" fillId="0" borderId="0" xfId="8" quotePrefix="1" applyFont="1" applyFill="1" applyBorder="1" applyAlignment="1">
      <alignment horizontal="center" vertical="center" wrapText="1"/>
    </xf>
    <xf numFmtId="0" fontId="19" fillId="0" borderId="0" xfId="8" quotePrefix="1" applyFont="1" applyBorder="1" applyAlignment="1">
      <alignment horizontal="right" vertical="center"/>
    </xf>
    <xf numFmtId="0" fontId="13" fillId="0" borderId="0" xfId="8" applyFont="1" applyAlignment="1">
      <alignment vertical="center" wrapText="1"/>
    </xf>
    <xf numFmtId="0" fontId="13" fillId="0" borderId="0" xfId="8" applyFont="1" applyBorder="1" applyAlignment="1">
      <alignment vertical="center"/>
    </xf>
    <xf numFmtId="0" fontId="6" fillId="0" borderId="0" xfId="8" applyFont="1" applyAlignment="1">
      <alignment vertical="center"/>
    </xf>
    <xf numFmtId="0" fontId="16" fillId="0" borderId="0" xfId="8" applyFont="1" applyAlignment="1">
      <alignment vertical="center"/>
    </xf>
    <xf numFmtId="0" fontId="14" fillId="0" borderId="0" xfId="0" applyFont="1" applyAlignment="1">
      <alignment horizontal="left" vertical="center"/>
    </xf>
    <xf numFmtId="0" fontId="32" fillId="0" borderId="0" xfId="8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12" fillId="0" borderId="0" xfId="0" quotePrefix="1" applyFont="1" applyBorder="1" applyAlignment="1">
      <alignment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3" fillId="0" borderId="0" xfId="0" applyFont="1" applyFill="1" applyBorder="1"/>
    <xf numFmtId="0" fontId="30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166" fontId="30" fillId="0" borderId="0" xfId="0" applyNumberFormat="1" applyFont="1" applyFill="1" applyBorder="1" applyAlignment="1">
      <alignment horizontal="center" vertical="center"/>
    </xf>
    <xf numFmtId="0" fontId="30" fillId="0" borderId="0" xfId="0" quotePrefix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quotePrefix="1" applyFont="1" applyAlignment="1">
      <alignment horizontal="center" vertical="center"/>
    </xf>
    <xf numFmtId="166" fontId="35" fillId="0" borderId="0" xfId="8" applyNumberFormat="1" applyFont="1" applyFill="1" applyBorder="1" applyAlignment="1">
      <alignment horizontal="center" vertical="center"/>
    </xf>
    <xf numFmtId="0" fontId="35" fillId="0" borderId="0" xfId="8" quotePrefix="1" applyFont="1" applyFill="1" applyBorder="1" applyAlignment="1">
      <alignment horizontal="center" vertical="center" wrapText="1"/>
    </xf>
    <xf numFmtId="0" fontId="35" fillId="0" borderId="0" xfId="8" applyFont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169" fontId="9" fillId="0" borderId="0" xfId="0" applyNumberFormat="1" applyFont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applyFont="1" applyBorder="1" applyAlignment="1">
      <alignment vertical="center"/>
    </xf>
    <xf numFmtId="0" fontId="10" fillId="0" borderId="12" xfId="8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15" fontId="9" fillId="0" borderId="19" xfId="0" applyNumberFormat="1" applyFont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2" fillId="0" borderId="0" xfId="0" quotePrefix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8" fontId="12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169" fontId="29" fillId="3" borderId="0" xfId="0" applyNumberFormat="1" applyFont="1" applyFill="1" applyBorder="1" applyAlignment="1">
      <alignment vertical="center"/>
    </xf>
    <xf numFmtId="0" fontId="8" fillId="0" borderId="0" xfId="0" quotePrefix="1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169" fontId="9" fillId="0" borderId="0" xfId="0" applyNumberFormat="1" applyFont="1" applyFill="1" applyAlignment="1">
      <alignment vertical="center"/>
    </xf>
    <xf numFmtId="170" fontId="13" fillId="0" borderId="6" xfId="0" applyNumberFormat="1" applyFont="1" applyFill="1" applyBorder="1" applyAlignment="1">
      <alignment vertical="center"/>
    </xf>
    <xf numFmtId="17" fontId="8" fillId="0" borderId="0" xfId="0" quotePrefix="1" applyNumberFormat="1" applyFont="1" applyBorder="1" applyAlignment="1">
      <alignment vertical="center"/>
    </xf>
    <xf numFmtId="0" fontId="13" fillId="0" borderId="6" xfId="0" quotePrefix="1" applyFont="1" applyFill="1" applyBorder="1" applyAlignment="1">
      <alignment horizontal="center" vertical="center" wrapText="1"/>
    </xf>
    <xf numFmtId="171" fontId="13" fillId="0" borderId="6" xfId="13" applyNumberFormat="1" applyFont="1" applyFill="1" applyBorder="1" applyAlignment="1" applyProtection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left" vertical="center" wrapText="1"/>
    </xf>
    <xf numFmtId="0" fontId="13" fillId="0" borderId="9" xfId="8" applyFont="1" applyBorder="1" applyAlignment="1">
      <alignment horizontal="center" vertical="center" wrapText="1"/>
    </xf>
    <xf numFmtId="0" fontId="13" fillId="0" borderId="19" xfId="8" applyFont="1" applyBorder="1" applyAlignment="1">
      <alignment horizontal="center" vertical="center" wrapText="1"/>
    </xf>
    <xf numFmtId="0" fontId="13" fillId="0" borderId="17" xfId="8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14" fillId="0" borderId="0" xfId="8" applyFont="1" applyFill="1" applyAlignment="1">
      <alignment vertical="top"/>
    </xf>
    <xf numFmtId="0" fontId="31" fillId="0" borderId="0" xfId="8" applyFont="1" applyFill="1" applyBorder="1" applyAlignment="1">
      <alignment vertical="center"/>
    </xf>
    <xf numFmtId="0" fontId="39" fillId="0" borderId="0" xfId="8" applyFont="1" applyFill="1" applyAlignment="1">
      <alignment vertical="top"/>
    </xf>
    <xf numFmtId="0" fontId="9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31" fillId="0" borderId="0" xfId="8" applyFont="1" applyFill="1" applyAlignment="1">
      <alignment vertical="top"/>
    </xf>
    <xf numFmtId="0" fontId="9" fillId="0" borderId="0" xfId="8" applyFont="1" applyAlignment="1">
      <alignment vertical="center"/>
    </xf>
    <xf numFmtId="0" fontId="8" fillId="0" borderId="0" xfId="8" applyFont="1" applyFill="1" applyBorder="1" applyAlignment="1">
      <alignment vertical="center"/>
    </xf>
    <xf numFmtId="0" fontId="8" fillId="0" borderId="0" xfId="8" applyFont="1" applyFill="1" applyAlignment="1">
      <alignment vertical="center"/>
    </xf>
    <xf numFmtId="0" fontId="9" fillId="0" borderId="0" xfId="8" applyFont="1" applyFill="1" applyAlignment="1">
      <alignment vertical="center"/>
    </xf>
    <xf numFmtId="0" fontId="31" fillId="0" borderId="0" xfId="8" applyFont="1" applyFill="1" applyAlignment="1">
      <alignment vertical="center"/>
    </xf>
    <xf numFmtId="0" fontId="6" fillId="0" borderId="6" xfId="8" applyBorder="1" applyAlignment="1">
      <alignment horizontal="left" vertical="center" wrapText="1"/>
    </xf>
    <xf numFmtId="0" fontId="6" fillId="0" borderId="6" xfId="8" applyBorder="1" applyAlignment="1">
      <alignment horizontal="center" vertical="center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/>
    </xf>
  </cellXfs>
  <cellStyles count="46">
    <cellStyle name="Comma 2" xfId="17" xr:uid="{00000000-0005-0000-0000-000000000000}"/>
    <cellStyle name="Comma 2 2" xfId="25" xr:uid="{00000000-0005-0000-0000-000000000000}"/>
    <cellStyle name="Currency 2" xfId="29" xr:uid="{00000000-0005-0000-0000-000001000000}"/>
    <cellStyle name="Data" xfId="1" xr:uid="{00000000-0005-0000-0000-000000000000}"/>
    <cellStyle name="Hyperlink" xfId="11" builtinId="8"/>
    <cellStyle name="line no" xfId="2" xr:uid="{00000000-0005-0000-0000-000002000000}"/>
    <cellStyle name="Migliaia (0)_AXXXX-00-AM 2" xfId="13" xr:uid="{00000000-0005-0000-0000-000003000000}"/>
    <cellStyle name="Normal" xfId="0" builtinId="0"/>
    <cellStyle name="Normal 16" xfId="8" xr:uid="{00000000-0005-0000-0000-000005000000}"/>
    <cellStyle name="Normal 16 4" xfId="36" xr:uid="{C7BDDC57-3601-4B69-B85B-D5825902BD04}"/>
    <cellStyle name="Normal 2" xfId="7" xr:uid="{00000000-0005-0000-0000-000006000000}"/>
    <cellStyle name="Normal 2 2" xfId="10" xr:uid="{00000000-0005-0000-0000-000007000000}"/>
    <cellStyle name="Normal 3" xfId="6" xr:uid="{00000000-0005-0000-0000-000008000000}"/>
    <cellStyle name="Normal 377" xfId="37" xr:uid="{A47B1B43-5B41-4AA9-9616-5746403518AC}"/>
    <cellStyle name="Normal 4" xfId="9" xr:uid="{00000000-0005-0000-0000-000009000000}"/>
    <cellStyle name="Normal 4 10" xfId="14" xr:uid="{00000000-0005-0000-0000-000007000000}"/>
    <cellStyle name="Normal 4 2" xfId="19" xr:uid="{00000000-0005-0000-0000-000009000000}"/>
    <cellStyle name="Normal 4 2 2" xfId="26" xr:uid="{00000000-0005-0000-0000-00000A000000}"/>
    <cellStyle name="Normal 4 2 2 2" xfId="34" xr:uid="{00000000-0005-0000-0000-00000B000000}"/>
    <cellStyle name="Normal 4 2 3" xfId="31" xr:uid="{00000000-0005-0000-0000-00000C000000}"/>
    <cellStyle name="Normal 4 2 4" xfId="22" xr:uid="{00000000-0005-0000-0000-00000D000000}"/>
    <cellStyle name="Normal 4 2 4 2" xfId="38" xr:uid="{8BFE6C4F-ABDD-4CD9-AB71-E116894C4C33}"/>
    <cellStyle name="Normal 4 2 5" xfId="42" xr:uid="{AB68B4D2-EFDC-477C-B43F-C7ADE37A4DB0}"/>
    <cellStyle name="Normal 4 2 6" xfId="44" xr:uid="{00000000-0005-0000-0000-00000A000000}"/>
    <cellStyle name="Normal 4 3" xfId="24" xr:uid="{00000000-0005-0000-0000-00000E000000}"/>
    <cellStyle name="Normal 4 3 2" xfId="33" xr:uid="{00000000-0005-0000-0000-00000F000000}"/>
    <cellStyle name="Normal 4 4" xfId="30" xr:uid="{00000000-0005-0000-0000-000010000000}"/>
    <cellStyle name="Normal 4 5" xfId="28" xr:uid="{00000000-0005-0000-0000-000011000000}"/>
    <cellStyle name="Normal 4 6" xfId="21" xr:uid="{00000000-0005-0000-0000-000012000000}"/>
    <cellStyle name="Normal 4 7" xfId="18" xr:uid="{00000000-0005-0000-0000-000008000000}"/>
    <cellStyle name="Normal 4 8" xfId="40" xr:uid="{1CA42391-51BC-4162-AC9B-22E20BAC6017}"/>
    <cellStyle name="Normal 4 9" xfId="43" xr:uid="{00000000-0005-0000-0000-000009000000}"/>
    <cellStyle name="Normal 5" xfId="16" xr:uid="{00000000-0005-0000-0000-000008000000}"/>
    <cellStyle name="Normal 5 2" xfId="27" xr:uid="{00000000-0005-0000-0000-000014000000}"/>
    <cellStyle name="Normal 5 2 2" xfId="35" xr:uid="{00000000-0005-0000-0000-000015000000}"/>
    <cellStyle name="Normal 5 3" xfId="32" xr:uid="{00000000-0005-0000-0000-000016000000}"/>
    <cellStyle name="Normal 5 4" xfId="23" xr:uid="{00000000-0005-0000-0000-000017000000}"/>
    <cellStyle name="Normal 5 5" xfId="20" xr:uid="{00000000-0005-0000-0000-000013000000}"/>
    <cellStyle name="Normal 5 6" xfId="39" xr:uid="{3476B8C8-DDF8-45FB-B201-0C6144BC901C}"/>
    <cellStyle name="Normal 5 7" xfId="41" xr:uid="{74D74C83-18FE-4C39-AC5D-7D3D9B4730AC}"/>
    <cellStyle name="Normal 5 8" xfId="45" xr:uid="{00000000-0005-0000-0000-00000B000000}"/>
    <cellStyle name="Normale 7" xfId="15" xr:uid="{00000000-0005-0000-0000-000009000000}"/>
    <cellStyle name="Normale_3.1.B" xfId="12" xr:uid="{00000000-0005-0000-0000-00000A000000}"/>
    <cellStyle name="text" xfId="3" xr:uid="{00000000-0005-0000-0000-00000B000000}"/>
    <cellStyle name="title line" xfId="4" xr:uid="{00000000-0005-0000-0000-00000C000000}"/>
    <cellStyle name="units" xfId="5" xr:uid="{00000000-0005-0000-0000-00000D000000}"/>
  </cellStyles>
  <dxfs count="0"/>
  <tableStyles count="0" defaultTableStyle="TableStyleMedium9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114301</xdr:rowOff>
    </xdr:from>
    <xdr:ext cx="928741" cy="8191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1"/>
          <a:ext cx="928741" cy="81915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66675</xdr:colOff>
      <xdr:row>29</xdr:row>
      <xdr:rowOff>38100</xdr:rowOff>
    </xdr:from>
    <xdr:to>
      <xdr:col>4</xdr:col>
      <xdr:colOff>9525</xdr:colOff>
      <xdr:row>33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96150"/>
          <a:ext cx="12668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114301</xdr:rowOff>
    </xdr:from>
    <xdr:ext cx="928741" cy="819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1"/>
          <a:ext cx="928741" cy="8191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133350</xdr:rowOff>
    </xdr:from>
    <xdr:ext cx="847725" cy="8191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04800"/>
          <a:ext cx="847725" cy="8191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kvalv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45"/>
  <sheetViews>
    <sheetView showGridLines="0" view="pageBreakPreview" topLeftCell="A4" zoomScaleNormal="100" zoomScaleSheetLayoutView="100" workbookViewId="0">
      <selection activeCell="H25" sqref="H25"/>
    </sheetView>
  </sheetViews>
  <sheetFormatPr defaultRowHeight="12.75" x14ac:dyDescent="0.2"/>
  <cols>
    <col min="1" max="1" width="2.140625" style="1" customWidth="1"/>
    <col min="2" max="2" width="7.5703125" style="1" customWidth="1"/>
    <col min="3" max="3" width="9.5703125" style="1" customWidth="1"/>
    <col min="4" max="4" width="2.7109375" style="1" customWidth="1"/>
    <col min="5" max="5" width="2.5703125" style="1" customWidth="1"/>
    <col min="6" max="6" width="12.85546875" style="1" bestFit="1" customWidth="1"/>
    <col min="7" max="10" width="9.140625" style="1"/>
    <col min="11" max="11" width="15.7109375" style="1" customWidth="1"/>
    <col min="12" max="12" width="9.140625" style="1"/>
    <col min="13" max="13" width="21.42578125" style="1" customWidth="1"/>
    <col min="14" max="14" width="3.7109375" style="1" customWidth="1"/>
    <col min="15" max="16384" width="9.140625" style="1"/>
  </cols>
  <sheetData>
    <row r="1" spans="1:16" ht="41.25" customHeight="1" x14ac:dyDescent="0.2">
      <c r="A1" s="24"/>
      <c r="B1" s="25"/>
      <c r="C1" s="25"/>
      <c r="D1" s="26"/>
      <c r="E1" s="139" t="s">
        <v>80</v>
      </c>
      <c r="F1" s="140"/>
      <c r="G1" s="140"/>
      <c r="H1" s="140"/>
      <c r="I1" s="140"/>
      <c r="J1" s="140"/>
      <c r="K1" s="140"/>
      <c r="L1" s="141"/>
      <c r="M1" s="148" t="s">
        <v>27</v>
      </c>
    </row>
    <row r="2" spans="1:16" ht="22.5" x14ac:dyDescent="0.2">
      <c r="A2" s="40"/>
      <c r="B2" s="2"/>
      <c r="C2" s="2"/>
      <c r="D2" s="113"/>
      <c r="E2" s="142" t="s">
        <v>0</v>
      </c>
      <c r="F2" s="143"/>
      <c r="G2" s="143"/>
      <c r="H2" s="143"/>
      <c r="I2" s="143"/>
      <c r="J2" s="143"/>
      <c r="K2" s="143"/>
      <c r="L2" s="144"/>
      <c r="M2" s="149"/>
    </row>
    <row r="3" spans="1:16" ht="16.5" customHeight="1" thickBot="1" x14ac:dyDescent="0.25">
      <c r="A3" s="28"/>
      <c r="B3" s="29"/>
      <c r="C3" s="29"/>
      <c r="D3" s="30"/>
      <c r="E3" s="145"/>
      <c r="F3" s="146"/>
      <c r="G3" s="146"/>
      <c r="H3" s="146"/>
      <c r="I3" s="146"/>
      <c r="J3" s="146"/>
      <c r="K3" s="146"/>
      <c r="L3" s="147"/>
      <c r="M3" s="150"/>
    </row>
    <row r="4" spans="1:16" s="3" customFormat="1" ht="9" customHeight="1" x14ac:dyDescent="0.2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6" x14ac:dyDescent="0.2">
      <c r="L5" s="2"/>
      <c r="M5" s="2"/>
    </row>
    <row r="6" spans="1:16" ht="15" x14ac:dyDescent="0.2">
      <c r="F6" s="8"/>
      <c r="G6" s="8"/>
      <c r="H6" s="8"/>
      <c r="I6" s="8"/>
      <c r="J6" s="8"/>
      <c r="K6" s="7"/>
      <c r="L6" s="4"/>
      <c r="M6" s="2"/>
    </row>
    <row r="7" spans="1:16" ht="18.75" customHeight="1" x14ac:dyDescent="0.2">
      <c r="F7" s="8"/>
      <c r="G7" s="8"/>
      <c r="H7" s="8"/>
      <c r="I7" s="8"/>
      <c r="J7" s="8"/>
      <c r="K7" s="8"/>
      <c r="L7" s="8"/>
      <c r="M7" s="8"/>
    </row>
    <row r="8" spans="1:16" ht="15" x14ac:dyDescent="0.2">
      <c r="B8" s="9" t="s">
        <v>28</v>
      </c>
      <c r="C8" s="9" t="s">
        <v>81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1:16" ht="18.75" customHeight="1" x14ac:dyDescent="0.2">
      <c r="B9" s="10"/>
      <c r="C9" s="9" t="s">
        <v>82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1:16" ht="18.75" customHeight="1" x14ac:dyDescent="0.2">
      <c r="B10" s="10"/>
      <c r="C10" s="10" t="s">
        <v>83</v>
      </c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18.75" customHeight="1" x14ac:dyDescent="0.2">
      <c r="B11" s="10"/>
      <c r="C11" s="10" t="s">
        <v>84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6" ht="18.75" customHeight="1" x14ac:dyDescent="0.2">
      <c r="B12" s="10"/>
      <c r="C12" s="94" t="s">
        <v>85</v>
      </c>
      <c r="D12" s="12"/>
      <c r="E12" s="8"/>
      <c r="F12" s="8"/>
      <c r="G12" s="8"/>
      <c r="H12" s="8"/>
      <c r="I12" s="8"/>
      <c r="J12" s="8"/>
      <c r="K12" s="8"/>
      <c r="L12" s="8"/>
      <c r="M12" s="8"/>
    </row>
    <row r="13" spans="1:16" ht="18.75" customHeight="1" x14ac:dyDescent="0.2">
      <c r="B13" s="10"/>
      <c r="C13" s="94"/>
      <c r="D13" s="12"/>
      <c r="E13" s="8"/>
      <c r="F13" s="8"/>
      <c r="G13" s="8"/>
      <c r="H13" s="8"/>
      <c r="I13" s="8"/>
      <c r="J13" s="8"/>
      <c r="K13" s="8"/>
      <c r="L13" s="8"/>
      <c r="M13" s="8"/>
    </row>
    <row r="14" spans="1:16" s="5" customFormat="1" ht="18.75" customHeight="1" x14ac:dyDescent="0.2">
      <c r="B14" s="9" t="s">
        <v>29</v>
      </c>
      <c r="C14" s="94" t="s">
        <v>90</v>
      </c>
      <c r="D14" s="12"/>
      <c r="E14" s="8"/>
      <c r="F14" s="8"/>
      <c r="G14" s="8"/>
      <c r="H14" s="8"/>
      <c r="I14" s="8"/>
      <c r="J14" s="8"/>
      <c r="K14" s="8"/>
      <c r="L14" s="8"/>
      <c r="M14" s="8"/>
      <c r="N14" s="1"/>
      <c r="O14" s="1"/>
      <c r="P14" s="1"/>
    </row>
    <row r="15" spans="1:16" ht="18.75" customHeight="1" x14ac:dyDescent="0.2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6" ht="18.75" customHeight="1" x14ac:dyDescent="0.2">
      <c r="B16" s="8" t="s">
        <v>30</v>
      </c>
      <c r="C16" s="11"/>
      <c r="D16" s="13" t="s">
        <v>31</v>
      </c>
      <c r="E16" s="14" t="s">
        <v>92</v>
      </c>
      <c r="F16" s="15"/>
      <c r="G16" s="15"/>
      <c r="H16" s="11"/>
      <c r="I16" s="11"/>
      <c r="J16" s="8"/>
      <c r="K16" s="8"/>
      <c r="L16" s="8"/>
      <c r="M16" s="8"/>
    </row>
    <row r="17" spans="2:13" ht="18.75" customHeight="1" x14ac:dyDescent="0.2">
      <c r="B17" s="15" t="s">
        <v>32</v>
      </c>
      <c r="C17" s="11"/>
      <c r="D17" s="13" t="s">
        <v>31</v>
      </c>
      <c r="E17" s="14" t="s">
        <v>93</v>
      </c>
      <c r="F17" s="15"/>
      <c r="G17" s="15"/>
      <c r="H17" s="10" t="s">
        <v>94</v>
      </c>
      <c r="I17" s="11"/>
      <c r="J17" s="15"/>
      <c r="K17" s="8"/>
      <c r="L17" s="8"/>
      <c r="M17" s="8"/>
    </row>
    <row r="18" spans="2:13" ht="18.75" customHeight="1" x14ac:dyDescent="0.2">
      <c r="B18" s="15" t="s">
        <v>33</v>
      </c>
      <c r="C18" s="11"/>
      <c r="D18" s="13" t="s">
        <v>31</v>
      </c>
      <c r="E18" s="136" t="s">
        <v>70</v>
      </c>
      <c r="F18" s="8"/>
      <c r="G18" s="8"/>
      <c r="H18" s="11"/>
      <c r="I18" s="11"/>
      <c r="J18" s="8"/>
      <c r="K18" s="15"/>
      <c r="L18" s="15"/>
      <c r="M18" s="8"/>
    </row>
    <row r="19" spans="2:13" ht="18.75" customHeight="1" x14ac:dyDescent="0.2">
      <c r="B19" s="8" t="s">
        <v>34</v>
      </c>
      <c r="C19" s="8"/>
      <c r="D19" s="16" t="s">
        <v>31</v>
      </c>
      <c r="E19" s="131" t="s">
        <v>95</v>
      </c>
      <c r="F19" s="8"/>
      <c r="G19" s="8"/>
      <c r="H19" s="8"/>
      <c r="I19" s="8"/>
      <c r="J19" s="8"/>
      <c r="K19" s="8"/>
      <c r="L19" s="8"/>
      <c r="M19" s="8"/>
    </row>
    <row r="20" spans="2:13" ht="18.75" customHeight="1" x14ac:dyDescent="0.2">
      <c r="B20" s="8"/>
      <c r="C20" s="8"/>
      <c r="D20" s="8"/>
      <c r="E20" s="17"/>
      <c r="F20" s="8"/>
      <c r="G20" s="8"/>
      <c r="H20" s="8"/>
      <c r="I20" s="8"/>
      <c r="J20" s="8"/>
      <c r="K20" s="8"/>
      <c r="L20" s="8"/>
      <c r="M20" s="8"/>
    </row>
    <row r="21" spans="2:13" ht="18.75" customHeigh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18.75" customHeight="1" x14ac:dyDescent="0.2">
      <c r="B22" s="8" t="s">
        <v>35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8.75" customHeight="1" x14ac:dyDescent="0.2">
      <c r="B23" s="8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4.5" customHeight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 ht="18.75" customHeight="1" x14ac:dyDescent="0.2">
      <c r="B25" s="8" t="s">
        <v>61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3" customHeight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 ht="18.75" customHeight="1" x14ac:dyDescent="0.2">
      <c r="B27" s="8" t="s">
        <v>62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2:13" ht="7.5" customHeight="1" x14ac:dyDescent="0.2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2:13" ht="18.75" customHeight="1" x14ac:dyDescent="0.2">
      <c r="B29" s="9" t="s">
        <v>45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3" ht="18.75" customHeight="1" x14ac:dyDescent="0.2">
      <c r="B30" s="19"/>
      <c r="C30" s="20"/>
      <c r="D30" s="20"/>
      <c r="E30" s="8"/>
      <c r="F30" s="8"/>
      <c r="G30" s="8"/>
      <c r="H30" s="8"/>
      <c r="I30" s="8"/>
      <c r="J30" s="8"/>
      <c r="K30" s="8"/>
      <c r="L30" s="8"/>
      <c r="M30" s="8"/>
    </row>
    <row r="31" spans="2:13" ht="18.75" customHeight="1" x14ac:dyDescent="0.2">
      <c r="B31" s="20"/>
      <c r="C31" s="20"/>
      <c r="D31" s="20"/>
      <c r="E31" s="8"/>
      <c r="F31" s="8"/>
      <c r="G31" s="8"/>
      <c r="H31" s="8"/>
      <c r="I31" s="8"/>
      <c r="J31" s="8"/>
      <c r="K31" s="8"/>
      <c r="L31" s="8"/>
      <c r="M31" s="8"/>
    </row>
    <row r="32" spans="2:13" ht="18.75" customHeight="1" x14ac:dyDescent="0.2">
      <c r="B32" s="20"/>
      <c r="C32" s="20"/>
      <c r="D32" s="20"/>
      <c r="E32" s="8"/>
      <c r="F32" s="8"/>
      <c r="G32" s="8"/>
      <c r="H32" s="8"/>
      <c r="I32" s="8"/>
      <c r="J32" s="8"/>
      <c r="K32" s="8"/>
      <c r="L32" s="8"/>
      <c r="M32" s="8"/>
    </row>
    <row r="33" spans="2:13" ht="18.75" customHeight="1" x14ac:dyDescent="0.2">
      <c r="B33" s="20"/>
      <c r="C33" s="20"/>
      <c r="D33" s="20"/>
      <c r="E33" s="8"/>
      <c r="F33" s="8"/>
      <c r="G33" s="8"/>
      <c r="H33" s="8"/>
      <c r="I33" s="8"/>
      <c r="J33" s="8"/>
      <c r="K33" s="8"/>
      <c r="L33" s="8"/>
      <c r="M33" s="8"/>
    </row>
    <row r="34" spans="2:13" ht="30" customHeight="1" x14ac:dyDescent="0.2">
      <c r="B34" s="18" t="s">
        <v>36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ht="18.75" customHeight="1" x14ac:dyDescent="0.2">
      <c r="B35" s="9" t="s">
        <v>37</v>
      </c>
      <c r="C35" s="11"/>
      <c r="D35" s="11"/>
      <c r="E35" s="11"/>
      <c r="F35" s="11"/>
      <c r="G35" s="11"/>
      <c r="H35" s="11"/>
      <c r="I35" s="11"/>
      <c r="J35" s="11"/>
      <c r="K35" s="8"/>
      <c r="L35" s="8"/>
      <c r="M35" s="8"/>
    </row>
    <row r="36" spans="2:13" ht="15" x14ac:dyDescent="0.2">
      <c r="B36" s="6" t="s">
        <v>38</v>
      </c>
      <c r="K36" s="11"/>
      <c r="L36" s="11"/>
      <c r="M36" s="11"/>
    </row>
    <row r="37" spans="2:13" x14ac:dyDescent="0.2">
      <c r="B37" s="22" t="s">
        <v>39</v>
      </c>
    </row>
    <row r="38" spans="2:13" x14ac:dyDescent="0.2">
      <c r="B38" s="22" t="s">
        <v>40</v>
      </c>
    </row>
    <row r="39" spans="2:13" x14ac:dyDescent="0.2">
      <c r="B39" s="22" t="s">
        <v>41</v>
      </c>
    </row>
    <row r="40" spans="2:13" x14ac:dyDescent="0.2">
      <c r="B40" s="22" t="s">
        <v>42</v>
      </c>
    </row>
    <row r="41" spans="2:13" x14ac:dyDescent="0.2">
      <c r="B41" s="22" t="s">
        <v>43</v>
      </c>
    </row>
    <row r="42" spans="2:13" x14ac:dyDescent="0.2">
      <c r="B42" s="27" t="s">
        <v>44</v>
      </c>
    </row>
    <row r="43" spans="2:13" x14ac:dyDescent="0.2">
      <c r="B43" s="27"/>
    </row>
    <row r="44" spans="2:13" x14ac:dyDescent="0.2">
      <c r="B44" s="22"/>
    </row>
    <row r="45" spans="2:13" ht="15" x14ac:dyDescent="0.2">
      <c r="B45" s="23"/>
    </row>
  </sheetData>
  <mergeCells count="3">
    <mergeCell ref="E1:L1"/>
    <mergeCell ref="E2:L3"/>
    <mergeCell ref="M1:M3"/>
  </mergeCells>
  <hyperlinks>
    <hyperlink ref="B42" r:id="rId1" display="http://www.trkvalves.com/" xr:uid="{00000000-0004-0000-0000-000000000000}"/>
  </hyperlinks>
  <printOptions horizontalCentered="1"/>
  <pageMargins left="0.39" right="0.2" top="0.4" bottom="0.17" header="0" footer="0"/>
  <pageSetup paperSize="9" scale="8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46"/>
  <sheetViews>
    <sheetView showGridLines="0" view="pageBreakPreview" topLeftCell="A15" zoomScaleNormal="100" zoomScaleSheetLayoutView="100" workbookViewId="0">
      <selection activeCell="I30" sqref="I30"/>
    </sheetView>
  </sheetViews>
  <sheetFormatPr defaultRowHeight="12.75" x14ac:dyDescent="0.2"/>
  <cols>
    <col min="1" max="1" width="2.140625" style="67" customWidth="1"/>
    <col min="2" max="2" width="7.5703125" style="67" customWidth="1"/>
    <col min="3" max="3" width="10.28515625" style="67" customWidth="1"/>
    <col min="4" max="4" width="2.7109375" style="67" customWidth="1"/>
    <col min="5" max="5" width="2.5703125" style="67" customWidth="1"/>
    <col min="6" max="6" width="12.85546875" style="67" bestFit="1" customWidth="1"/>
    <col min="7" max="10" width="9.140625" style="67"/>
    <col min="11" max="11" width="14.28515625" style="67" customWidth="1"/>
    <col min="12" max="12" width="9.140625" style="67"/>
    <col min="13" max="13" width="21.42578125" style="67" customWidth="1"/>
    <col min="14" max="14" width="3.7109375" style="67" customWidth="1"/>
    <col min="15" max="16384" width="9.140625" style="67"/>
  </cols>
  <sheetData>
    <row r="1" spans="1:15" ht="22.5" x14ac:dyDescent="0.2">
      <c r="A1" s="64"/>
      <c r="B1" s="65"/>
      <c r="C1" s="65"/>
      <c r="D1" s="66"/>
      <c r="E1" s="139" t="s">
        <v>80</v>
      </c>
      <c r="F1" s="140"/>
      <c r="G1" s="140"/>
      <c r="H1" s="140"/>
      <c r="I1" s="140"/>
      <c r="J1" s="140"/>
      <c r="K1" s="140"/>
      <c r="L1" s="141"/>
      <c r="M1" s="152" t="s">
        <v>27</v>
      </c>
    </row>
    <row r="2" spans="1:15" ht="22.5" customHeight="1" x14ac:dyDescent="0.2">
      <c r="A2" s="114"/>
      <c r="B2" s="115"/>
      <c r="C2" s="115"/>
      <c r="D2" s="116"/>
      <c r="E2" s="142" t="s">
        <v>0</v>
      </c>
      <c r="F2" s="143"/>
      <c r="G2" s="143"/>
      <c r="H2" s="143"/>
      <c r="I2" s="143"/>
      <c r="J2" s="143"/>
      <c r="K2" s="143"/>
      <c r="L2" s="144"/>
      <c r="M2" s="153"/>
    </row>
    <row r="3" spans="1:15" ht="38.25" customHeight="1" thickBot="1" x14ac:dyDescent="0.25">
      <c r="A3" s="68"/>
      <c r="B3" s="69"/>
      <c r="C3" s="69"/>
      <c r="D3" s="70"/>
      <c r="E3" s="145"/>
      <c r="F3" s="146"/>
      <c r="G3" s="146"/>
      <c r="H3" s="146"/>
      <c r="I3" s="146"/>
      <c r="J3" s="146"/>
      <c r="K3" s="146"/>
      <c r="L3" s="147"/>
      <c r="M3" s="154"/>
    </row>
    <row r="4" spans="1:15" s="71" customFormat="1" ht="9" customHeight="1" x14ac:dyDescent="0.2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5" s="71" customFormat="1" ht="13.5" customHeight="1" x14ac:dyDescent="0.2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5" t="str">
        <f>Cover!E16</f>
        <v xml:space="preserve">Jakarta, 14 February 2019 </v>
      </c>
    </row>
    <row r="6" spans="1:15" s="71" customFormat="1" ht="13.5" customHeight="1" x14ac:dyDescent="0.2">
      <c r="A6" s="72"/>
      <c r="B6" s="72"/>
      <c r="C6" s="72"/>
      <c r="D6" s="72"/>
      <c r="E6" s="72"/>
      <c r="F6" s="72"/>
      <c r="G6" s="72"/>
      <c r="H6" s="72"/>
      <c r="I6" s="72"/>
      <c r="J6" s="72"/>
      <c r="L6" s="73"/>
      <c r="M6" s="75" t="str">
        <f>Cover!E17</f>
        <v>0026/Q/2019_Rev.0</v>
      </c>
    </row>
    <row r="7" spans="1:15" s="71" customFormat="1" ht="16.5" customHeight="1" x14ac:dyDescent="0.2">
      <c r="A7" s="72"/>
      <c r="B7" s="72"/>
      <c r="C7" s="72"/>
      <c r="D7" s="72"/>
      <c r="E7" s="72"/>
      <c r="F7" s="72"/>
      <c r="G7" s="72"/>
      <c r="H7" s="72"/>
      <c r="I7" s="72"/>
      <c r="J7" s="72"/>
      <c r="L7" s="73"/>
    </row>
    <row r="8" spans="1:15" ht="15" x14ac:dyDescent="0.2">
      <c r="A8" s="74" t="s">
        <v>46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15" ht="15" x14ac:dyDescent="0.2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5" ht="18.75" customHeight="1" x14ac:dyDescent="0.2">
      <c r="A10" s="73" t="s">
        <v>47</v>
      </c>
      <c r="B10" s="76"/>
      <c r="C10" s="77"/>
      <c r="D10" s="78" t="s">
        <v>31</v>
      </c>
      <c r="E10" s="73" t="s">
        <v>63</v>
      </c>
      <c r="F10" s="77"/>
      <c r="G10" s="77"/>
      <c r="H10" s="75"/>
      <c r="I10" s="75"/>
      <c r="J10" s="75"/>
      <c r="K10" s="75"/>
      <c r="L10" s="75"/>
      <c r="M10" s="75"/>
    </row>
    <row r="11" spans="1:15" ht="15" x14ac:dyDescent="0.2">
      <c r="A11" s="73"/>
      <c r="B11" s="76"/>
      <c r="C11" s="77"/>
      <c r="D11" s="75"/>
      <c r="E11" s="73"/>
      <c r="F11" s="77"/>
      <c r="G11" s="77"/>
      <c r="H11" s="75"/>
      <c r="I11" s="75"/>
      <c r="J11" s="75"/>
      <c r="K11" s="75"/>
      <c r="L11" s="75"/>
      <c r="M11" s="75"/>
    </row>
    <row r="12" spans="1:15" ht="18.75" customHeight="1" x14ac:dyDescent="0.2">
      <c r="A12" s="73" t="s">
        <v>48</v>
      </c>
      <c r="B12" s="76"/>
      <c r="C12" s="77"/>
      <c r="D12" s="78" t="s">
        <v>31</v>
      </c>
      <c r="E12" s="73" t="s">
        <v>79</v>
      </c>
      <c r="F12" s="77"/>
      <c r="G12" s="77"/>
      <c r="H12" s="75"/>
      <c r="I12" s="75"/>
      <c r="J12" s="75"/>
      <c r="K12" s="75"/>
      <c r="L12" s="75"/>
      <c r="M12" s="75"/>
    </row>
    <row r="13" spans="1:15" ht="18.75" customHeight="1" x14ac:dyDescent="0.2">
      <c r="A13" s="73"/>
      <c r="B13" s="76"/>
      <c r="C13" s="77"/>
      <c r="D13" s="75"/>
      <c r="E13" s="79"/>
      <c r="F13" s="79"/>
      <c r="G13" s="79"/>
      <c r="H13" s="79"/>
      <c r="I13" s="75"/>
      <c r="J13" s="75"/>
      <c r="K13" s="75"/>
      <c r="L13" s="75"/>
      <c r="M13" s="75"/>
    </row>
    <row r="14" spans="1:15" ht="18.75" customHeight="1" x14ac:dyDescent="0.2">
      <c r="A14" s="80" t="s">
        <v>49</v>
      </c>
      <c r="B14" s="81"/>
      <c r="C14" s="79"/>
      <c r="D14" s="78" t="s">
        <v>31</v>
      </c>
      <c r="E14" s="79" t="s">
        <v>96</v>
      </c>
      <c r="F14" s="79"/>
      <c r="G14" s="79"/>
      <c r="H14" s="79"/>
      <c r="I14" s="82"/>
      <c r="J14" s="82"/>
      <c r="K14" s="75"/>
      <c r="L14" s="75"/>
      <c r="M14" s="75"/>
    </row>
    <row r="15" spans="1:15" ht="18.75" customHeight="1" x14ac:dyDescent="0.2">
      <c r="A15" s="80"/>
      <c r="B15" s="81"/>
      <c r="C15" s="77"/>
      <c r="D15" s="75"/>
      <c r="E15" s="79"/>
      <c r="F15" s="79"/>
      <c r="G15" s="79"/>
      <c r="H15" s="79"/>
      <c r="I15" s="75"/>
      <c r="J15" s="82"/>
      <c r="K15" s="75"/>
      <c r="L15" s="75"/>
      <c r="M15" s="75"/>
    </row>
    <row r="16" spans="1:15" s="84" customFormat="1" ht="18.75" customHeight="1" x14ac:dyDescent="0.2">
      <c r="A16" s="80" t="s">
        <v>50</v>
      </c>
      <c r="B16" s="76"/>
      <c r="C16" s="77"/>
      <c r="D16" s="78" t="s">
        <v>31</v>
      </c>
      <c r="E16" s="83" t="s">
        <v>97</v>
      </c>
      <c r="F16" s="79"/>
      <c r="G16" s="79"/>
      <c r="H16" s="79"/>
      <c r="I16" s="75"/>
      <c r="J16" s="82"/>
      <c r="K16" s="75"/>
      <c r="L16" s="75"/>
      <c r="M16" s="75"/>
      <c r="N16" s="67"/>
      <c r="O16" s="67"/>
    </row>
    <row r="17" spans="1:15" s="84" customFormat="1" ht="18.75" customHeight="1" x14ac:dyDescent="0.2">
      <c r="A17" s="80"/>
      <c r="B17" s="76"/>
      <c r="C17" s="77"/>
      <c r="D17" s="75"/>
      <c r="E17" s="79"/>
      <c r="F17" s="79"/>
      <c r="G17" s="79"/>
      <c r="H17" s="79"/>
      <c r="I17" s="75"/>
      <c r="J17" s="82"/>
      <c r="K17" s="75"/>
      <c r="L17" s="75"/>
      <c r="M17" s="75"/>
      <c r="N17" s="67"/>
      <c r="O17" s="67"/>
    </row>
    <row r="18" spans="1:15" ht="18.75" customHeight="1" x14ac:dyDescent="0.2">
      <c r="A18" s="80" t="s">
        <v>51</v>
      </c>
      <c r="B18" s="76"/>
      <c r="C18" s="77"/>
      <c r="D18" s="78" t="s">
        <v>31</v>
      </c>
      <c r="E18" s="174" t="s">
        <v>98</v>
      </c>
      <c r="F18" s="174"/>
      <c r="G18" s="174"/>
      <c r="H18" s="174"/>
      <c r="I18" s="173"/>
      <c r="J18" s="170"/>
      <c r="K18" s="170"/>
      <c r="L18" s="170"/>
      <c r="M18" s="170"/>
    </row>
    <row r="19" spans="1:15" ht="18.75" customHeight="1" x14ac:dyDescent="0.2">
      <c r="A19" s="80" t="s">
        <v>52</v>
      </c>
      <c r="B19" s="76"/>
      <c r="C19" s="77"/>
      <c r="D19" s="75"/>
      <c r="E19" s="174"/>
      <c r="F19" s="174" t="s">
        <v>99</v>
      </c>
      <c r="G19" s="174"/>
      <c r="H19" s="174"/>
      <c r="I19" s="173"/>
      <c r="J19" s="170"/>
      <c r="K19" s="170"/>
      <c r="L19" s="170"/>
      <c r="M19" s="170"/>
    </row>
    <row r="20" spans="1:15" ht="18.75" customHeight="1" x14ac:dyDescent="0.2">
      <c r="A20" s="80"/>
      <c r="B20" s="76"/>
      <c r="C20" s="77"/>
      <c r="D20" s="75"/>
      <c r="E20" s="79"/>
      <c r="F20" s="79"/>
      <c r="G20" s="79"/>
      <c r="H20" s="79"/>
      <c r="I20" s="75"/>
      <c r="J20" s="82"/>
      <c r="K20" s="75"/>
      <c r="L20" s="75"/>
      <c r="M20" s="75"/>
    </row>
    <row r="21" spans="1:15" ht="18.75" customHeight="1" x14ac:dyDescent="0.2">
      <c r="A21" s="80" t="s">
        <v>53</v>
      </c>
      <c r="B21" s="76"/>
      <c r="C21" s="77"/>
      <c r="D21" s="78" t="s">
        <v>31</v>
      </c>
      <c r="E21" s="171" t="s">
        <v>100</v>
      </c>
      <c r="F21" s="180"/>
      <c r="G21" s="180"/>
      <c r="H21" s="180"/>
      <c r="I21" s="180"/>
      <c r="J21" s="180"/>
      <c r="K21" s="179"/>
      <c r="L21" s="179"/>
      <c r="M21" s="172"/>
    </row>
    <row r="22" spans="1:15" ht="18.75" customHeight="1" x14ac:dyDescent="0.2">
      <c r="A22" s="80"/>
      <c r="B22" s="76"/>
      <c r="C22" s="77"/>
      <c r="D22" s="75"/>
      <c r="E22" s="171" t="s">
        <v>101</v>
      </c>
      <c r="F22" s="180"/>
      <c r="G22" s="180"/>
      <c r="H22" s="180"/>
      <c r="I22" s="180"/>
      <c r="J22" s="180"/>
      <c r="K22" s="179"/>
      <c r="L22" s="179"/>
      <c r="M22" s="172"/>
    </row>
    <row r="23" spans="1:15" s="176" customFormat="1" ht="18.75" customHeight="1" x14ac:dyDescent="0.2">
      <c r="A23" s="80"/>
      <c r="B23" s="76"/>
      <c r="C23" s="77"/>
      <c r="D23" s="75"/>
      <c r="E23" s="177"/>
      <c r="F23" s="178"/>
      <c r="G23" s="178"/>
      <c r="H23" s="178"/>
      <c r="I23" s="178"/>
      <c r="J23" s="178"/>
      <c r="K23" s="179"/>
      <c r="L23" s="179"/>
      <c r="M23" s="170"/>
    </row>
    <row r="24" spans="1:15" ht="18.75" customHeight="1" x14ac:dyDescent="0.2">
      <c r="A24" s="80" t="s">
        <v>54</v>
      </c>
      <c r="B24" s="76"/>
      <c r="C24" s="77"/>
      <c r="D24" s="78" t="s">
        <v>31</v>
      </c>
      <c r="E24" s="80" t="s">
        <v>65</v>
      </c>
      <c r="F24" s="80"/>
      <c r="G24" s="80"/>
      <c r="H24" s="80"/>
      <c r="I24" s="80"/>
      <c r="J24" s="80"/>
      <c r="K24" s="75"/>
      <c r="L24" s="75"/>
      <c r="M24" s="75"/>
    </row>
    <row r="25" spans="1:15" ht="18.75" customHeight="1" x14ac:dyDescent="0.2">
      <c r="A25" s="80"/>
      <c r="B25" s="76"/>
      <c r="C25" s="77"/>
      <c r="D25" s="75"/>
      <c r="E25" s="79"/>
      <c r="F25" s="79"/>
      <c r="G25" s="79"/>
      <c r="H25" s="79"/>
      <c r="I25" s="75"/>
      <c r="J25" s="82"/>
      <c r="K25" s="75"/>
      <c r="L25" s="75"/>
      <c r="M25" s="75"/>
    </row>
    <row r="26" spans="1:15" ht="18.75" customHeight="1" x14ac:dyDescent="0.2">
      <c r="A26" s="80" t="s">
        <v>55</v>
      </c>
      <c r="B26" s="76"/>
      <c r="C26" s="77"/>
      <c r="D26" s="78" t="s">
        <v>31</v>
      </c>
      <c r="E26" s="175" t="s">
        <v>102</v>
      </c>
      <c r="F26" s="85"/>
      <c r="G26" s="85"/>
      <c r="H26" s="85"/>
      <c r="I26" s="85"/>
      <c r="J26" s="85"/>
      <c r="K26" s="75"/>
      <c r="L26" s="75"/>
      <c r="M26" s="75"/>
    </row>
    <row r="27" spans="1:15" ht="18.75" customHeight="1" x14ac:dyDescent="0.2">
      <c r="A27" s="80"/>
      <c r="B27" s="76"/>
      <c r="C27" s="77"/>
      <c r="D27" s="78"/>
      <c r="E27" s="80"/>
      <c r="F27" s="85"/>
      <c r="G27" s="85"/>
      <c r="H27" s="85"/>
      <c r="I27" s="85"/>
      <c r="J27" s="85"/>
      <c r="K27" s="75"/>
      <c r="L27" s="75"/>
      <c r="M27" s="75"/>
    </row>
    <row r="28" spans="1:15" ht="18.75" customHeight="1" x14ac:dyDescent="0.2">
      <c r="A28" s="80" t="s">
        <v>56</v>
      </c>
      <c r="B28" s="76"/>
      <c r="C28" s="77"/>
      <c r="D28" s="78" t="s">
        <v>31</v>
      </c>
      <c r="E28" s="80" t="s">
        <v>89</v>
      </c>
      <c r="F28" s="80"/>
      <c r="G28" s="80"/>
      <c r="H28" s="80"/>
      <c r="I28" s="80"/>
      <c r="J28" s="80"/>
      <c r="K28" s="75"/>
      <c r="L28" s="75"/>
      <c r="M28" s="75"/>
    </row>
    <row r="29" spans="1:15" ht="18.75" customHeight="1" x14ac:dyDescent="0.2">
      <c r="A29" s="80"/>
      <c r="B29" s="76"/>
      <c r="C29" s="77"/>
      <c r="D29" s="75"/>
      <c r="E29" s="80"/>
      <c r="F29" s="80"/>
      <c r="G29" s="80"/>
      <c r="H29" s="80"/>
      <c r="I29" s="80"/>
      <c r="J29" s="80"/>
      <c r="K29" s="75"/>
      <c r="L29" s="75"/>
      <c r="M29" s="75"/>
    </row>
    <row r="30" spans="1:15" ht="18.75" customHeight="1" x14ac:dyDescent="0.2">
      <c r="A30" s="80" t="s">
        <v>57</v>
      </c>
      <c r="B30" s="76"/>
      <c r="C30" s="77"/>
      <c r="D30" s="78" t="s">
        <v>31</v>
      </c>
      <c r="E30" s="80" t="s">
        <v>64</v>
      </c>
      <c r="F30" s="80"/>
      <c r="G30" s="80"/>
      <c r="H30" s="80"/>
      <c r="I30" s="80"/>
      <c r="J30" s="80"/>
      <c r="K30" s="75"/>
      <c r="L30" s="75"/>
      <c r="M30" s="75"/>
    </row>
    <row r="31" spans="1:15" ht="18.75" customHeight="1" x14ac:dyDescent="0.2">
      <c r="A31" s="80"/>
      <c r="B31" s="76"/>
      <c r="C31" s="77"/>
      <c r="D31" s="75"/>
      <c r="E31" s="80"/>
      <c r="F31" s="80"/>
      <c r="G31" s="80"/>
      <c r="H31" s="80"/>
      <c r="I31" s="80"/>
      <c r="J31" s="80"/>
      <c r="K31" s="75"/>
      <c r="L31" s="75"/>
      <c r="M31" s="75"/>
    </row>
    <row r="32" spans="1:15" ht="27.75" customHeight="1" x14ac:dyDescent="0.2">
      <c r="A32" s="80" t="s">
        <v>58</v>
      </c>
      <c r="B32" s="76"/>
      <c r="C32" s="77"/>
      <c r="D32" s="78" t="s">
        <v>31</v>
      </c>
      <c r="E32" s="151" t="s">
        <v>78</v>
      </c>
      <c r="F32" s="151"/>
      <c r="G32" s="151"/>
      <c r="H32" s="151"/>
      <c r="I32" s="151"/>
      <c r="J32" s="151"/>
      <c r="K32" s="151"/>
      <c r="L32" s="151"/>
      <c r="M32" s="151"/>
    </row>
    <row r="33" spans="1:13" ht="18.75" customHeight="1" x14ac:dyDescent="0.2">
      <c r="A33" s="80"/>
      <c r="B33" s="76"/>
      <c r="C33" s="77"/>
      <c r="D33" s="75"/>
      <c r="E33" s="80"/>
      <c r="F33" s="80"/>
      <c r="G33" s="80"/>
      <c r="H33" s="80"/>
      <c r="I33" s="80"/>
      <c r="J33" s="80"/>
      <c r="K33" s="75"/>
      <c r="L33" s="75"/>
      <c r="M33" s="75"/>
    </row>
    <row r="34" spans="1:13" ht="18.75" customHeight="1" x14ac:dyDescent="0.2">
      <c r="A34" s="73" t="s">
        <v>59</v>
      </c>
      <c r="B34" s="76"/>
      <c r="C34" s="77"/>
      <c r="D34" s="78" t="s">
        <v>31</v>
      </c>
      <c r="E34" s="77" t="s">
        <v>87</v>
      </c>
      <c r="F34" s="75"/>
      <c r="G34" s="75"/>
      <c r="H34" s="75"/>
      <c r="I34" s="80"/>
      <c r="J34" s="80"/>
      <c r="K34" s="75"/>
      <c r="L34" s="75"/>
      <c r="M34" s="75"/>
    </row>
    <row r="35" spans="1:13" ht="18.75" customHeight="1" x14ac:dyDescent="0.2">
      <c r="A35" s="77"/>
      <c r="B35" s="77"/>
      <c r="C35" s="77"/>
      <c r="D35" s="75"/>
      <c r="E35" s="77" t="s">
        <v>66</v>
      </c>
      <c r="F35" s="75"/>
      <c r="G35" s="75"/>
      <c r="H35" s="75"/>
      <c r="I35" s="80"/>
      <c r="J35" s="80"/>
      <c r="K35" s="75"/>
      <c r="L35" s="75"/>
      <c r="M35" s="75"/>
    </row>
    <row r="36" spans="1:13" ht="18.75" customHeight="1" x14ac:dyDescent="0.2">
      <c r="A36" s="75"/>
      <c r="B36" s="75"/>
      <c r="C36" s="75"/>
      <c r="D36" s="75"/>
      <c r="E36" s="77" t="s">
        <v>67</v>
      </c>
      <c r="F36" s="75"/>
      <c r="G36" s="80"/>
      <c r="H36" s="80"/>
      <c r="I36" s="80"/>
      <c r="J36" s="80"/>
      <c r="K36" s="75"/>
      <c r="L36" s="75"/>
      <c r="M36" s="75"/>
    </row>
    <row r="37" spans="1:13" ht="18.75" customHeight="1" x14ac:dyDescent="0.2">
      <c r="A37" s="75"/>
      <c r="B37" s="75"/>
      <c r="C37" s="75"/>
      <c r="D37" s="75"/>
      <c r="E37" s="80" t="s">
        <v>68</v>
      </c>
      <c r="F37" s="80"/>
      <c r="G37" s="110"/>
      <c r="H37" s="108"/>
      <c r="I37" s="109"/>
      <c r="J37" s="109"/>
      <c r="K37" s="109"/>
      <c r="L37" s="109"/>
      <c r="M37" s="109"/>
    </row>
    <row r="38" spans="1:13" ht="18.75" customHeight="1" x14ac:dyDescent="0.2">
      <c r="A38" s="75"/>
      <c r="B38" s="75"/>
      <c r="C38" s="75"/>
      <c r="D38" s="75"/>
      <c r="E38" s="95" t="s">
        <v>69</v>
      </c>
      <c r="F38" s="110"/>
      <c r="H38" s="108"/>
      <c r="I38" s="109"/>
      <c r="J38" s="109"/>
      <c r="K38" s="109"/>
      <c r="L38" s="109"/>
      <c r="M38" s="109"/>
    </row>
    <row r="39" spans="1:13" ht="18.75" customHeight="1" x14ac:dyDescent="0.2">
      <c r="A39" s="75"/>
      <c r="B39" s="75"/>
      <c r="C39" s="75"/>
      <c r="D39" s="75"/>
      <c r="E39" s="95"/>
      <c r="F39" s="110"/>
      <c r="G39" s="110"/>
      <c r="H39" s="108"/>
      <c r="I39" s="109"/>
      <c r="J39" s="109"/>
      <c r="K39" s="109"/>
      <c r="L39" s="109"/>
      <c r="M39" s="109"/>
    </row>
    <row r="40" spans="1:13" ht="18.75" customHeight="1" x14ac:dyDescent="0.2">
      <c r="A40" s="90"/>
      <c r="B40" s="90"/>
      <c r="C40" s="90"/>
      <c r="D40" s="91"/>
      <c r="E40" s="89"/>
      <c r="F40" s="86"/>
      <c r="G40" s="86"/>
      <c r="H40" s="87"/>
      <c r="I40" s="88"/>
      <c r="J40" s="88"/>
      <c r="K40" s="88"/>
      <c r="L40" s="88"/>
      <c r="M40" s="88"/>
    </row>
    <row r="41" spans="1:13" ht="18.75" customHeight="1" x14ac:dyDescent="0.2">
      <c r="A41" s="74"/>
      <c r="B41" s="91"/>
      <c r="C41" s="91"/>
      <c r="D41" s="91"/>
      <c r="E41" s="89"/>
      <c r="F41" s="86"/>
      <c r="G41" s="86"/>
      <c r="H41" s="87"/>
      <c r="I41" s="88"/>
      <c r="J41" s="88"/>
      <c r="K41" s="88"/>
      <c r="L41" s="88"/>
      <c r="M41" s="88"/>
    </row>
    <row r="42" spans="1:13" ht="18.75" customHeight="1" x14ac:dyDescent="0.2">
      <c r="A42" s="73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4" spans="1:13" x14ac:dyDescent="0.2">
      <c r="B44" s="27"/>
    </row>
    <row r="45" spans="1:13" x14ac:dyDescent="0.2">
      <c r="B45" s="92"/>
    </row>
    <row r="46" spans="1:13" ht="15" x14ac:dyDescent="0.2">
      <c r="B46" s="93"/>
    </row>
  </sheetData>
  <mergeCells count="4">
    <mergeCell ref="E32:M32"/>
    <mergeCell ref="E1:L1"/>
    <mergeCell ref="E2:L3"/>
    <mergeCell ref="M1:M3"/>
  </mergeCells>
  <printOptions horizontalCentered="1"/>
  <pageMargins left="0.39" right="0.2" top="0.4" bottom="0.17" header="0" footer="0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W43"/>
  <sheetViews>
    <sheetView showGridLines="0" tabSelected="1" view="pageBreakPreview" zoomScaleNormal="100" zoomScaleSheetLayoutView="100" workbookViewId="0">
      <selection activeCell="E37" sqref="E37"/>
    </sheetView>
  </sheetViews>
  <sheetFormatPr defaultRowHeight="12.75" x14ac:dyDescent="0.2"/>
  <cols>
    <col min="1" max="1" width="6.42578125" style="1" customWidth="1"/>
    <col min="2" max="2" width="10.140625" style="1" customWidth="1"/>
    <col min="3" max="3" width="5.42578125" style="1" customWidth="1"/>
    <col min="4" max="4" width="27.42578125" style="1" customWidth="1"/>
    <col min="5" max="5" width="10.28515625" style="1" customWidth="1"/>
    <col min="6" max="6" width="8.28515625" style="1" customWidth="1"/>
    <col min="7" max="7" width="6.7109375" style="1" customWidth="1"/>
    <col min="8" max="8" width="11" style="1" customWidth="1"/>
    <col min="9" max="9" width="8.140625" style="1" customWidth="1"/>
    <col min="10" max="10" width="9.5703125" style="1" customWidth="1"/>
    <col min="11" max="11" width="10.5703125" style="1" customWidth="1"/>
    <col min="12" max="12" width="10.85546875" style="1" customWidth="1"/>
    <col min="13" max="13" width="9.42578125" style="1" customWidth="1"/>
    <col min="14" max="14" width="9.28515625" style="1" customWidth="1"/>
    <col min="15" max="15" width="14.140625" style="1" customWidth="1"/>
    <col min="16" max="16" width="11" style="1" customWidth="1"/>
    <col min="17" max="17" width="7.140625" style="1" customWidth="1"/>
    <col min="18" max="18" width="6.28515625" style="1" customWidth="1"/>
    <col min="19" max="19" width="21.5703125" style="1" bestFit="1" customWidth="1"/>
    <col min="20" max="20" width="27.85546875" style="1" customWidth="1"/>
    <col min="21" max="21" width="0.42578125" style="1" customWidth="1"/>
    <col min="22" max="22" width="9.140625" style="1"/>
    <col min="23" max="23" width="11" style="1" bestFit="1" customWidth="1"/>
    <col min="24" max="16384" width="9.140625" style="1"/>
  </cols>
  <sheetData>
    <row r="1" spans="1:23" ht="13.5" thickBot="1" x14ac:dyDescent="0.25"/>
    <row r="2" spans="1:23" ht="12.75" customHeight="1" x14ac:dyDescent="0.2">
      <c r="A2" s="24"/>
      <c r="B2" s="25"/>
      <c r="C2" s="164" t="s">
        <v>80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6"/>
      <c r="T2" s="117"/>
    </row>
    <row r="3" spans="1:23" ht="9" customHeight="1" x14ac:dyDescent="0.2">
      <c r="A3" s="40"/>
      <c r="B3" s="2"/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9"/>
      <c r="T3" s="118" t="s">
        <v>18</v>
      </c>
    </row>
    <row r="4" spans="1:23" ht="12.75" customHeight="1" x14ac:dyDescent="0.2">
      <c r="A4" s="40"/>
      <c r="B4" s="2"/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9"/>
      <c r="T4" s="118" t="s">
        <v>19</v>
      </c>
    </row>
    <row r="5" spans="1:23" ht="12.75" customHeight="1" x14ac:dyDescent="0.2">
      <c r="A5" s="40"/>
      <c r="B5" s="2"/>
      <c r="C5" s="158" t="s">
        <v>0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60"/>
      <c r="T5" s="118" t="s">
        <v>20</v>
      </c>
    </row>
    <row r="6" spans="1:23" ht="12.75" customHeight="1" x14ac:dyDescent="0.2">
      <c r="A6" s="40"/>
      <c r="B6" s="2"/>
      <c r="C6" s="158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  <c r="T6" s="118" t="s">
        <v>21</v>
      </c>
    </row>
    <row r="7" spans="1:23" ht="12.75" customHeight="1" x14ac:dyDescent="0.2">
      <c r="A7" s="40"/>
      <c r="B7" s="2"/>
      <c r="C7" s="158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60"/>
      <c r="T7" s="119">
        <v>43171</v>
      </c>
    </row>
    <row r="8" spans="1:23" ht="15.75" customHeight="1" thickBot="1" x14ac:dyDescent="0.25">
      <c r="A8" s="41"/>
      <c r="B8" s="39"/>
      <c r="C8" s="161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3"/>
      <c r="T8" s="31"/>
    </row>
    <row r="9" spans="1:23" ht="15" x14ac:dyDescent="0.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S9" s="9"/>
    </row>
    <row r="10" spans="1:23" ht="15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S10" s="9"/>
      <c r="T10" s="1" t="str">
        <f>Cover!E16</f>
        <v xml:space="preserve">Jakarta, 14 February 2019 </v>
      </c>
    </row>
    <row r="11" spans="1:23" ht="15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S11" s="9"/>
      <c r="T11" s="1" t="str">
        <f>Cover!E17</f>
        <v>0026/Q/2019_Rev.0</v>
      </c>
    </row>
    <row r="12" spans="1:23" ht="20.25" x14ac:dyDescent="0.2">
      <c r="A12" s="156" t="s">
        <v>23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</row>
    <row r="13" spans="1:23" ht="30" customHeight="1" x14ac:dyDescent="0.2">
      <c r="A13" s="60" t="s">
        <v>24</v>
      </c>
      <c r="B13" s="60" t="s">
        <v>2</v>
      </c>
      <c r="C13" s="60" t="s">
        <v>3</v>
      </c>
      <c r="D13" s="60" t="s">
        <v>14</v>
      </c>
      <c r="E13" s="60" t="s">
        <v>15</v>
      </c>
      <c r="F13" s="61" t="s">
        <v>4</v>
      </c>
      <c r="G13" s="61" t="s">
        <v>5</v>
      </c>
      <c r="H13" s="61" t="s">
        <v>6</v>
      </c>
      <c r="I13" s="61" t="s">
        <v>7</v>
      </c>
      <c r="J13" s="61" t="s">
        <v>8</v>
      </c>
      <c r="K13" s="61" t="s">
        <v>9</v>
      </c>
      <c r="L13" s="62" t="s">
        <v>16</v>
      </c>
      <c r="M13" s="60" t="s">
        <v>10</v>
      </c>
      <c r="N13" s="60" t="s">
        <v>11</v>
      </c>
      <c r="O13" s="60" t="s">
        <v>12</v>
      </c>
      <c r="P13" s="60" t="s">
        <v>13</v>
      </c>
      <c r="Q13" s="60" t="s">
        <v>1</v>
      </c>
      <c r="R13" s="60" t="s">
        <v>17</v>
      </c>
      <c r="S13" s="63" t="s">
        <v>25</v>
      </c>
      <c r="T13" s="63" t="s">
        <v>26</v>
      </c>
    </row>
    <row r="14" spans="1:23" s="5" customFormat="1" ht="99.75" customHeight="1" x14ac:dyDescent="0.2">
      <c r="A14" s="132">
        <v>1</v>
      </c>
      <c r="B14" s="137" t="s">
        <v>70</v>
      </c>
      <c r="C14" s="137" t="s">
        <v>70</v>
      </c>
      <c r="D14" s="181" t="s">
        <v>103</v>
      </c>
      <c r="E14" s="132" t="s">
        <v>91</v>
      </c>
      <c r="F14" s="182" t="s">
        <v>104</v>
      </c>
      <c r="G14" s="182">
        <v>1500</v>
      </c>
      <c r="H14" s="182" t="s">
        <v>105</v>
      </c>
      <c r="I14" s="183" t="s">
        <v>106</v>
      </c>
      <c r="J14" s="183" t="s">
        <v>107</v>
      </c>
      <c r="K14" s="184" t="s">
        <v>107</v>
      </c>
      <c r="L14" s="185" t="s">
        <v>108</v>
      </c>
      <c r="M14" s="186" t="s">
        <v>109</v>
      </c>
      <c r="N14" s="132" t="s">
        <v>110</v>
      </c>
      <c r="O14" s="187" t="s">
        <v>111</v>
      </c>
      <c r="P14" s="188" t="s">
        <v>112</v>
      </c>
      <c r="Q14" s="132"/>
      <c r="R14" s="132">
        <v>3</v>
      </c>
      <c r="S14" s="138">
        <v>37500000</v>
      </c>
      <c r="T14" s="138">
        <f>S14*R14</f>
        <v>112500000</v>
      </c>
    </row>
    <row r="15" spans="1:23" ht="18.75" customHeight="1" x14ac:dyDescent="0.2">
      <c r="A15" s="42"/>
      <c r="B15" s="55"/>
      <c r="C15" s="46"/>
      <c r="D15" s="46"/>
      <c r="E15" s="46"/>
      <c r="F15" s="46"/>
      <c r="G15" s="46"/>
      <c r="H15" s="46"/>
      <c r="I15" s="35"/>
      <c r="J15" s="35"/>
      <c r="K15" s="35"/>
      <c r="L15" s="35"/>
      <c r="M15" s="35"/>
      <c r="N15" s="37"/>
      <c r="P15" s="35"/>
      <c r="R15" s="38">
        <f>SUM(R14:R14)</f>
        <v>3</v>
      </c>
      <c r="S15" s="134"/>
      <c r="T15" s="135">
        <f>T14</f>
        <v>112500000</v>
      </c>
      <c r="W15" s="34"/>
    </row>
    <row r="16" spans="1:23" ht="18.75" customHeight="1" x14ac:dyDescent="0.2">
      <c r="A16" s="42"/>
      <c r="B16" s="55"/>
      <c r="C16" s="46"/>
      <c r="D16" s="46"/>
      <c r="E16" s="46"/>
      <c r="F16" s="46"/>
      <c r="G16" s="46"/>
      <c r="H16" s="46"/>
      <c r="I16" s="35"/>
      <c r="J16" s="35"/>
      <c r="K16" s="35"/>
      <c r="L16" s="35"/>
      <c r="M16" s="35"/>
      <c r="N16" s="129"/>
      <c r="P16" s="35"/>
      <c r="R16" s="35"/>
      <c r="S16" s="112"/>
      <c r="T16" s="130"/>
      <c r="W16" s="34"/>
    </row>
    <row r="17" spans="1:23" ht="18.75" customHeight="1" x14ac:dyDescent="0.2">
      <c r="A17" s="42" t="s">
        <v>22</v>
      </c>
      <c r="B17" s="58"/>
      <c r="C17" s="47"/>
      <c r="D17" s="47"/>
      <c r="E17" s="36"/>
      <c r="F17" s="35"/>
      <c r="G17" s="35"/>
      <c r="H17" s="35"/>
      <c r="I17" s="35"/>
      <c r="J17" s="35"/>
      <c r="K17" s="35"/>
      <c r="L17" s="35"/>
      <c r="M17" s="35"/>
      <c r="N17" s="37"/>
      <c r="P17" s="35"/>
      <c r="R17" s="35"/>
      <c r="S17" s="35"/>
      <c r="T17" s="52"/>
      <c r="U17" s="35"/>
      <c r="W17" s="34"/>
    </row>
    <row r="18" spans="1:23" x14ac:dyDescent="0.2">
      <c r="A18" s="99" t="s">
        <v>70</v>
      </c>
      <c r="B18" s="157" t="s">
        <v>71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35"/>
      <c r="W18" s="34"/>
    </row>
    <row r="19" spans="1:23" x14ac:dyDescent="0.2">
      <c r="A19" s="99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35"/>
      <c r="W19" s="34"/>
    </row>
    <row r="20" spans="1:23" x14ac:dyDescent="0.2">
      <c r="A20" s="99" t="s">
        <v>70</v>
      </c>
      <c r="B20" s="98" t="s">
        <v>73</v>
      </c>
      <c r="D20" s="96"/>
      <c r="E20" s="36"/>
      <c r="F20" s="96"/>
      <c r="G20" s="96"/>
      <c r="H20" s="96"/>
      <c r="I20" s="35"/>
      <c r="J20" s="35"/>
      <c r="K20" s="35"/>
      <c r="L20" s="35"/>
      <c r="M20" s="96"/>
      <c r="N20" s="37"/>
      <c r="P20" s="96"/>
      <c r="R20" s="96"/>
      <c r="S20" s="96"/>
      <c r="T20" s="52"/>
      <c r="U20" s="35"/>
      <c r="W20" s="34"/>
    </row>
    <row r="21" spans="1:23" x14ac:dyDescent="0.2">
      <c r="A21" s="99"/>
      <c r="B21" s="97" t="s">
        <v>88</v>
      </c>
      <c r="D21" s="96"/>
      <c r="E21" s="36"/>
      <c r="F21" s="96"/>
      <c r="G21" s="96"/>
      <c r="H21" s="96"/>
      <c r="I21" s="35"/>
      <c r="J21" s="35"/>
      <c r="K21" s="35"/>
      <c r="L21" s="35"/>
      <c r="M21" s="96"/>
      <c r="N21" s="133"/>
      <c r="P21" s="96"/>
      <c r="R21" s="96"/>
      <c r="S21" s="96"/>
      <c r="T21" s="52"/>
      <c r="U21" s="35"/>
      <c r="W21" s="34"/>
    </row>
    <row r="22" spans="1:23" x14ac:dyDescent="0.2">
      <c r="A22" s="99"/>
      <c r="B22" s="97" t="s">
        <v>74</v>
      </c>
      <c r="D22" s="96"/>
      <c r="E22" s="36"/>
      <c r="F22" s="96"/>
      <c r="G22" s="96"/>
      <c r="H22" s="96"/>
      <c r="I22" s="35"/>
      <c r="J22" s="35"/>
      <c r="K22" s="35"/>
      <c r="L22" s="35"/>
      <c r="M22" s="35"/>
      <c r="N22" s="37"/>
      <c r="P22" s="35"/>
      <c r="R22" s="35"/>
      <c r="S22" s="35"/>
      <c r="T22" s="52"/>
      <c r="U22" s="35"/>
      <c r="W22" s="34"/>
    </row>
    <row r="23" spans="1:23" x14ac:dyDescent="0.2">
      <c r="A23" s="99"/>
      <c r="B23" s="97" t="s">
        <v>75</v>
      </c>
      <c r="D23" s="96"/>
      <c r="E23" s="36"/>
      <c r="F23" s="96"/>
      <c r="G23" s="96"/>
      <c r="H23" s="96"/>
      <c r="I23" s="35"/>
      <c r="J23" s="35"/>
      <c r="K23" s="35"/>
      <c r="L23" s="35"/>
      <c r="M23" s="35"/>
      <c r="N23" s="37"/>
      <c r="P23" s="35"/>
      <c r="R23" s="35"/>
      <c r="S23" s="35"/>
      <c r="T23" s="52"/>
      <c r="U23" s="35"/>
      <c r="W23" s="34"/>
    </row>
    <row r="24" spans="1:23" x14ac:dyDescent="0.2">
      <c r="A24" s="99"/>
      <c r="B24" s="97"/>
      <c r="D24" s="96"/>
      <c r="E24" s="36"/>
      <c r="F24" s="96"/>
      <c r="G24" s="96"/>
      <c r="H24" s="96"/>
      <c r="I24" s="35"/>
      <c r="J24" s="35"/>
      <c r="K24" s="35"/>
      <c r="L24" s="35"/>
      <c r="M24" s="35"/>
      <c r="N24" s="37"/>
      <c r="P24" s="35"/>
      <c r="R24" s="35"/>
      <c r="S24" s="35"/>
      <c r="T24" s="52"/>
      <c r="U24" s="35"/>
      <c r="W24" s="34"/>
    </row>
    <row r="25" spans="1:23" x14ac:dyDescent="0.2">
      <c r="A25" s="99" t="s">
        <v>70</v>
      </c>
      <c r="B25" s="100" t="s">
        <v>76</v>
      </c>
      <c r="D25" s="96"/>
      <c r="E25" s="36"/>
      <c r="F25" s="96"/>
      <c r="G25" s="96"/>
      <c r="H25" s="96"/>
      <c r="I25" s="35"/>
      <c r="J25" s="35"/>
      <c r="K25" s="35"/>
      <c r="L25" s="35"/>
      <c r="M25" s="35"/>
      <c r="N25" s="37"/>
      <c r="P25" s="35"/>
      <c r="R25" s="35"/>
      <c r="S25" s="35"/>
      <c r="T25" s="52"/>
      <c r="U25" s="35"/>
      <c r="W25" s="34"/>
    </row>
    <row r="26" spans="1:23" s="5" customFormat="1" ht="15" x14ac:dyDescent="0.25">
      <c r="A26" s="122"/>
      <c r="B26" s="120" t="s">
        <v>113</v>
      </c>
      <c r="C26" s="121"/>
      <c r="D26" s="124"/>
      <c r="E26" s="101"/>
      <c r="F26" s="101"/>
      <c r="G26" s="101"/>
      <c r="H26" s="101"/>
      <c r="I26" s="44"/>
      <c r="J26" s="45"/>
      <c r="K26" s="45"/>
      <c r="L26" s="45"/>
      <c r="M26" s="123"/>
      <c r="N26" s="124"/>
      <c r="P26" s="123"/>
      <c r="R26" s="123"/>
      <c r="S26" s="123"/>
      <c r="T26" s="125"/>
      <c r="U26" s="123"/>
      <c r="W26" s="126"/>
    </row>
    <row r="27" spans="1:23" ht="15" x14ac:dyDescent="0.2">
      <c r="A27" s="99"/>
      <c r="B27" s="102"/>
      <c r="C27" s="102"/>
      <c r="D27" s="102"/>
      <c r="E27" s="102"/>
      <c r="F27" s="102"/>
      <c r="G27" s="102"/>
      <c r="H27" s="102"/>
      <c r="I27" s="32"/>
      <c r="J27" s="32"/>
      <c r="K27" s="59"/>
      <c r="L27" s="59"/>
      <c r="M27" s="49"/>
      <c r="N27" s="49"/>
      <c r="O27" s="49"/>
      <c r="P27" s="49"/>
      <c r="Q27" s="50"/>
      <c r="R27" s="48"/>
    </row>
    <row r="28" spans="1:23" ht="14.25" x14ac:dyDescent="0.2">
      <c r="A28" s="99" t="s">
        <v>70</v>
      </c>
      <c r="B28" s="103" t="s">
        <v>77</v>
      </c>
      <c r="C28" s="102"/>
      <c r="D28" s="102"/>
      <c r="E28" s="102"/>
      <c r="F28" s="102"/>
      <c r="G28" s="102"/>
      <c r="H28" s="102"/>
      <c r="I28" s="32"/>
      <c r="J28" s="32"/>
      <c r="K28" s="59"/>
      <c r="L28" s="59"/>
    </row>
    <row r="29" spans="1:23" ht="14.25" x14ac:dyDescent="0.2">
      <c r="A29" s="99"/>
      <c r="B29" s="103"/>
      <c r="C29" s="102"/>
      <c r="D29" s="102"/>
      <c r="E29" s="102"/>
      <c r="F29" s="102"/>
      <c r="G29" s="102"/>
      <c r="H29" s="102"/>
      <c r="I29" s="32"/>
      <c r="J29" s="32"/>
      <c r="K29" s="59"/>
      <c r="L29" s="59"/>
    </row>
    <row r="30" spans="1:23" s="5" customFormat="1" ht="14.25" x14ac:dyDescent="0.2">
      <c r="A30" s="122" t="s">
        <v>72</v>
      </c>
      <c r="B30" s="127" t="s">
        <v>114</v>
      </c>
      <c r="D30" s="128"/>
      <c r="E30" s="104"/>
      <c r="F30" s="105"/>
      <c r="G30" s="105"/>
      <c r="H30" s="105"/>
      <c r="I30" s="33"/>
      <c r="J30" s="33"/>
      <c r="K30" s="33"/>
      <c r="L30" s="33"/>
    </row>
    <row r="31" spans="1:23" ht="14.25" x14ac:dyDescent="0.2">
      <c r="A31" s="106"/>
      <c r="B31" s="102"/>
      <c r="D31" s="102"/>
      <c r="E31" s="104"/>
      <c r="F31" s="105"/>
      <c r="G31" s="105"/>
      <c r="H31" s="105"/>
      <c r="I31" s="33"/>
      <c r="J31" s="33"/>
      <c r="K31" s="33"/>
      <c r="L31" s="33"/>
    </row>
    <row r="32" spans="1:23" ht="14.25" x14ac:dyDescent="0.2">
      <c r="A32" s="107" t="s">
        <v>70</v>
      </c>
      <c r="B32" s="103" t="s">
        <v>86</v>
      </c>
      <c r="D32" s="102"/>
      <c r="E32" s="104"/>
      <c r="F32" s="105"/>
      <c r="G32" s="105"/>
      <c r="H32" s="105"/>
      <c r="I32" s="33"/>
      <c r="J32" s="33"/>
      <c r="K32" s="33"/>
      <c r="L32" s="33"/>
    </row>
    <row r="34" spans="1:20" ht="15" x14ac:dyDescent="0.2">
      <c r="B34" s="56"/>
      <c r="C34" s="49"/>
      <c r="D34" s="49"/>
      <c r="E34" s="49"/>
      <c r="F34" s="49"/>
      <c r="G34" s="49"/>
      <c r="H34" s="48"/>
      <c r="I34" s="48"/>
      <c r="J34" s="48"/>
      <c r="K34" s="43"/>
    </row>
    <row r="35" spans="1:20" ht="15" x14ac:dyDescent="0.2">
      <c r="B35" s="56"/>
      <c r="C35" s="49"/>
      <c r="D35" s="49"/>
      <c r="E35" s="49"/>
      <c r="F35" s="49"/>
      <c r="G35" s="49"/>
      <c r="H35" s="48"/>
      <c r="I35" s="48"/>
      <c r="J35" s="48"/>
      <c r="K35" s="43"/>
    </row>
    <row r="36" spans="1:20" ht="15" x14ac:dyDescent="0.2">
      <c r="B36" s="57"/>
      <c r="C36" s="49"/>
      <c r="D36" s="49"/>
      <c r="E36" s="49"/>
      <c r="F36" s="49"/>
      <c r="G36" s="48"/>
      <c r="H36" s="48"/>
      <c r="I36" s="48"/>
      <c r="J36" s="48"/>
      <c r="K36" s="43"/>
    </row>
    <row r="37" spans="1:20" ht="15" x14ac:dyDescent="0.2">
      <c r="B37" s="57"/>
      <c r="C37" s="49"/>
      <c r="D37" s="49"/>
      <c r="E37" s="49"/>
      <c r="F37" s="49"/>
      <c r="G37" s="48"/>
      <c r="H37" s="48"/>
      <c r="I37" s="48"/>
      <c r="J37" s="48"/>
      <c r="K37" s="43"/>
    </row>
    <row r="38" spans="1:20" ht="15" x14ac:dyDescent="0.2">
      <c r="A38" s="54"/>
      <c r="B38" s="53"/>
      <c r="C38" s="49"/>
      <c r="D38" s="49"/>
      <c r="E38" s="49"/>
      <c r="F38" s="49"/>
      <c r="G38" s="48"/>
      <c r="H38" s="48"/>
      <c r="I38" s="48"/>
      <c r="J38" s="48"/>
      <c r="K38" s="43"/>
    </row>
    <row r="39" spans="1:20" ht="15" x14ac:dyDescent="0.2">
      <c r="B39" s="56"/>
      <c r="C39" s="49"/>
      <c r="D39" s="49"/>
      <c r="E39" s="49"/>
      <c r="F39" s="49"/>
      <c r="G39" s="49"/>
    </row>
    <row r="40" spans="1:20" ht="15" x14ac:dyDescent="0.2">
      <c r="B40" s="56"/>
      <c r="C40" s="51"/>
      <c r="D40" s="51"/>
      <c r="E40" s="51"/>
      <c r="F40" s="51"/>
      <c r="G40" s="51"/>
    </row>
    <row r="41" spans="1:20" ht="15" x14ac:dyDescent="0.2">
      <c r="B41" s="56"/>
      <c r="C41" s="51"/>
      <c r="D41" s="51"/>
      <c r="E41" s="51"/>
      <c r="F41" s="51"/>
      <c r="G41" s="51"/>
    </row>
    <row r="42" spans="1:20" ht="48.75" customHeight="1" x14ac:dyDescent="0.2"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</row>
    <row r="43" spans="1:20" ht="15" x14ac:dyDescent="0.2">
      <c r="B43" s="56"/>
      <c r="C43" s="51"/>
      <c r="D43" s="51"/>
      <c r="E43" s="51"/>
      <c r="F43" s="51"/>
      <c r="G43" s="51"/>
    </row>
  </sheetData>
  <mergeCells count="5">
    <mergeCell ref="B42:T42"/>
    <mergeCell ref="A12:T12"/>
    <mergeCell ref="B18:T18"/>
    <mergeCell ref="C5:S8"/>
    <mergeCell ref="C2:S4"/>
  </mergeCells>
  <printOptions horizontalCentered="1"/>
  <pageMargins left="0.25" right="0.25" top="0.25" bottom="0.25" header="0.3" footer="0.3"/>
  <pageSetup paperSize="9" scale="62" orientation="landscape" r:id="rId1"/>
  <rowBreaks count="1" manualBreakCount="1">
    <brk id="32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Cover</vt:lpstr>
      <vt:lpstr>P2 COVER</vt:lpstr>
      <vt:lpstr>Part List </vt:lpstr>
      <vt:lpstr>Cover!Print_Area</vt:lpstr>
      <vt:lpstr>'P2 COVER'!Print_Area</vt:lpstr>
      <vt:lpstr>'Part List '!Print_Area</vt:lpstr>
      <vt:lpstr>Cover!Print_Titles</vt:lpstr>
      <vt:lpstr>'P2 COVER'!Print_Titles</vt:lpstr>
      <vt:lpstr>'Part List '!Print_Titles</vt:lpstr>
    </vt:vector>
  </TitlesOfParts>
  <Company>PT.GUNANUSA UTAMA FABRICATORS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OCIE</dc:creator>
  <cp:lastModifiedBy>mufida</cp:lastModifiedBy>
  <cp:lastPrinted>2018-12-17T09:03:46Z</cp:lastPrinted>
  <dcterms:created xsi:type="dcterms:W3CDTF">2002-08-14T07:09:04Z</dcterms:created>
  <dcterms:modified xsi:type="dcterms:W3CDTF">2019-02-16T09:15:21Z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